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heckCompatibility="1"/>
  <bookViews>
    <workbookView xWindow="-110" yWindow="-110" windowWidth="19420" windowHeight="11020" tabRatio="500" activeTab="9"/>
  </bookViews>
  <sheets>
    <sheet name="08D " sheetId="1" r:id="rId1"/>
    <sheet name="07D" sheetId="28" r:id="rId2"/>
    <sheet name="06D" sheetId="23" r:id="rId3"/>
    <sheet name="05D" sheetId="29" r:id="rId4"/>
    <sheet name="04D  " sheetId="19" r:id="rId5"/>
    <sheet name="03D" sheetId="30" r:id="rId6"/>
    <sheet name="08K" sheetId="20" r:id="rId7"/>
    <sheet name="07K" sheetId="31" r:id="rId8"/>
    <sheet name="06K" sheetId="24" r:id="rId9"/>
    <sheet name="05K" sheetId="32" r:id="rId10"/>
    <sheet name="04K" sheetId="3" r:id="rId11"/>
    <sheet name="03K" sheetId="33" r:id="rId12"/>
    <sheet name="08C" sheetId="25" r:id="rId13"/>
    <sheet name="07C" sheetId="34" r:id="rId14"/>
    <sheet name="06C" sheetId="26" r:id="rId15"/>
    <sheet name="05C" sheetId="35" r:id="rId16"/>
    <sheet name="04,03C" sheetId="27" r:id="rId17"/>
    <sheet name="03C " sheetId="36" r:id="rId18"/>
    <sheet name="kanoistky 08-03" sheetId="13" r:id="rId19"/>
  </sheets>
  <calcPr calcId="181029"/>
</workbook>
</file>

<file path=xl/calcChain.xml><?xml version="1.0" encoding="utf-8"?>
<calcChain xmlns="http://schemas.openxmlformats.org/spreadsheetml/2006/main">
  <c r="D9" i="36"/>
  <c r="E8"/>
  <c r="D8" s="1"/>
  <c r="E21" i="35"/>
  <c r="D21" s="1"/>
  <c r="D20"/>
  <c r="E19"/>
  <c r="D19" s="1"/>
  <c r="E18"/>
  <c r="D18"/>
  <c r="E17"/>
  <c r="D17" s="1"/>
  <c r="E16"/>
  <c r="D16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7"/>
  <c r="D7" s="1"/>
  <c r="E6"/>
  <c r="D6" s="1"/>
  <c r="D23" i="34"/>
  <c r="D22"/>
  <c r="D21"/>
  <c r="D20"/>
  <c r="D19"/>
  <c r="D18"/>
  <c r="D17"/>
  <c r="D16"/>
  <c r="D15"/>
  <c r="D14"/>
  <c r="D13"/>
  <c r="D12"/>
  <c r="D11"/>
  <c r="D10"/>
  <c r="D9"/>
  <c r="E8"/>
  <c r="D8" s="1"/>
  <c r="E7"/>
  <c r="D7" s="1"/>
  <c r="E6"/>
  <c r="D6" s="1"/>
  <c r="D17" i="33"/>
  <c r="D16"/>
  <c r="D15"/>
  <c r="D14"/>
  <c r="D13"/>
  <c r="D12"/>
  <c r="E11"/>
  <c r="D11" s="1"/>
  <c r="D10"/>
  <c r="E9"/>
  <c r="D9" s="1"/>
  <c r="E8"/>
  <c r="D8" s="1"/>
  <c r="E7"/>
  <c r="D7"/>
  <c r="E6"/>
  <c r="D6" s="1"/>
  <c r="E7" i="32"/>
  <c r="D18"/>
  <c r="D17"/>
  <c r="E16"/>
  <c r="D16" s="1"/>
  <c r="E15"/>
  <c r="D15" s="1"/>
  <c r="E14"/>
  <c r="D14" s="1"/>
  <c r="E13"/>
  <c r="D13" s="1"/>
  <c r="E12"/>
  <c r="D12" s="1"/>
  <c r="E11"/>
  <c r="D11" s="1"/>
  <c r="E10"/>
  <c r="D10" s="1"/>
  <c r="E9"/>
  <c r="D9" s="1"/>
  <c r="E8"/>
  <c r="D8" s="1"/>
  <c r="E6"/>
  <c r="D6" s="1"/>
  <c r="D7"/>
  <c r="D31" i="31"/>
  <c r="D30"/>
  <c r="D29"/>
  <c r="D28"/>
  <c r="D27"/>
  <c r="D26"/>
  <c r="D25"/>
  <c r="D24"/>
  <c r="D23"/>
  <c r="D22"/>
  <c r="D21"/>
  <c r="D20"/>
  <c r="D19"/>
  <c r="D18"/>
  <c r="D17"/>
  <c r="D16"/>
  <c r="D15"/>
  <c r="D14"/>
  <c r="E13"/>
  <c r="D13" s="1"/>
  <c r="E12"/>
  <c r="D12" s="1"/>
  <c r="E11"/>
  <c r="D11"/>
  <c r="E10"/>
  <c r="D10" s="1"/>
  <c r="E9"/>
  <c r="D9" s="1"/>
  <c r="E8"/>
  <c r="D8" s="1"/>
  <c r="E7"/>
  <c r="D7"/>
  <c r="E6"/>
  <c r="D6" s="1"/>
  <c r="E12" i="30"/>
  <c r="D12" s="1"/>
  <c r="E11"/>
  <c r="D11" s="1"/>
  <c r="E10"/>
  <c r="D10" s="1"/>
  <c r="E9"/>
  <c r="D9" s="1"/>
  <c r="E8"/>
  <c r="D8" s="1"/>
  <c r="E7"/>
  <c r="D7"/>
  <c r="E6"/>
  <c r="D6" s="1"/>
  <c r="D22" i="29"/>
  <c r="D21"/>
  <c r="D20"/>
  <c r="E19"/>
  <c r="D19" s="1"/>
  <c r="E18"/>
  <c r="D18" s="1"/>
  <c r="E17"/>
  <c r="D17" s="1"/>
  <c r="E16"/>
  <c r="D16" s="1"/>
  <c r="E15"/>
  <c r="D15" s="1"/>
  <c r="E14"/>
  <c r="D14" s="1"/>
  <c r="E13"/>
  <c r="D13" s="1"/>
  <c r="E12"/>
  <c r="D12"/>
  <c r="E11"/>
  <c r="D11" s="1"/>
  <c r="E10"/>
  <c r="D10" s="1"/>
  <c r="E9"/>
  <c r="D9" s="1"/>
  <c r="E8"/>
  <c r="D8" s="1"/>
  <c r="E7"/>
  <c r="D7" s="1"/>
  <c r="E6"/>
  <c r="D6" s="1"/>
  <c r="D27" i="28"/>
  <c r="D26"/>
  <c r="D25"/>
  <c r="D24"/>
  <c r="D23"/>
  <c r="D22"/>
  <c r="E21"/>
  <c r="D21" s="1"/>
  <c r="E20"/>
  <c r="D20" s="1"/>
  <c r="E19"/>
  <c r="D19" s="1"/>
  <c r="E18"/>
  <c r="D18"/>
  <c r="E17"/>
  <c r="D17" s="1"/>
  <c r="E16"/>
  <c r="D16"/>
  <c r="E15"/>
  <c r="D15" s="1"/>
  <c r="E14"/>
  <c r="D14"/>
  <c r="E13"/>
  <c r="D13" s="1"/>
  <c r="E12"/>
  <c r="D12" s="1"/>
  <c r="E11"/>
  <c r="D11" s="1"/>
  <c r="E10"/>
  <c r="D10"/>
  <c r="E9"/>
  <c r="D9" s="1"/>
  <c r="E8"/>
  <c r="D8" s="1"/>
  <c r="E7"/>
  <c r="D7" s="1"/>
  <c r="E6"/>
  <c r="D6" s="1"/>
  <c r="E17" i="19"/>
  <c r="D17" s="1"/>
  <c r="E18"/>
  <c r="E13"/>
  <c r="E16"/>
  <c r="D16" s="1"/>
  <c r="E15"/>
  <c r="E14"/>
  <c r="E11"/>
  <c r="E12"/>
  <c r="E10"/>
  <c r="D10" s="1"/>
  <c r="E8"/>
  <c r="D8" s="1"/>
  <c r="E7"/>
  <c r="D7" s="1"/>
  <c r="E9"/>
  <c r="D9" s="1"/>
  <c r="E6"/>
  <c r="D28" i="20"/>
  <c r="D23"/>
  <c r="D29"/>
  <c r="D21"/>
  <c r="D22"/>
  <c r="D17"/>
  <c r="D26"/>
  <c r="D27"/>
  <c r="D25"/>
  <c r="D18"/>
  <c r="D14"/>
  <c r="D20"/>
  <c r="D24"/>
  <c r="E7"/>
  <c r="D7" s="1"/>
  <c r="E6"/>
  <c r="D27" i="1"/>
  <c r="D23"/>
  <c r="D24"/>
  <c r="E11"/>
  <c r="E16"/>
  <c r="D16" s="1"/>
  <c r="E17"/>
  <c r="E18"/>
  <c r="D18" s="1"/>
  <c r="E15"/>
  <c r="D15" s="1"/>
  <c r="E14"/>
  <c r="E12"/>
  <c r="D12" s="1"/>
  <c r="E9"/>
  <c r="E10"/>
  <c r="D10" s="1"/>
  <c r="E8"/>
  <c r="D8" s="1"/>
  <c r="E7"/>
  <c r="E6"/>
  <c r="D6" s="1"/>
  <c r="E20" i="13"/>
  <c r="E19"/>
  <c r="E14"/>
  <c r="E15"/>
  <c r="E18"/>
  <c r="E17"/>
  <c r="E7"/>
  <c r="E16"/>
  <c r="E12"/>
  <c r="E8"/>
  <c r="E10"/>
  <c r="E11"/>
  <c r="E13"/>
  <c r="E9"/>
  <c r="E6"/>
  <c r="E40" i="26"/>
  <c r="D40" s="1"/>
  <c r="E37"/>
  <c r="E31"/>
  <c r="D31" s="1"/>
  <c r="E35"/>
  <c r="D35" s="1"/>
  <c r="E38"/>
  <c r="D38" s="1"/>
  <c r="E36"/>
  <c r="D36" s="1"/>
  <c r="E30"/>
  <c r="D30" s="1"/>
  <c r="E28"/>
  <c r="D28" s="1"/>
  <c r="E32"/>
  <c r="E29"/>
  <c r="E34"/>
  <c r="D34" s="1"/>
  <c r="E33"/>
  <c r="D33" s="1"/>
  <c r="E25"/>
  <c r="D25" s="1"/>
  <c r="E27"/>
  <c r="D27" s="1"/>
  <c r="E26"/>
  <c r="D26" s="1"/>
  <c r="E13"/>
  <c r="D13" s="1"/>
  <c r="E14"/>
  <c r="E6"/>
  <c r="D6" s="1"/>
  <c r="E11"/>
  <c r="D11" s="1"/>
  <c r="E12"/>
  <c r="D12" s="1"/>
  <c r="E10"/>
  <c r="D10" s="1"/>
  <c r="E9"/>
  <c r="D9" s="1"/>
  <c r="E8"/>
  <c r="D8" s="1"/>
  <c r="E7"/>
  <c r="D7" s="1"/>
  <c r="E22" i="27"/>
  <c r="D22" s="1"/>
  <c r="E13"/>
  <c r="D13" s="1"/>
  <c r="E12"/>
  <c r="D12" s="1"/>
  <c r="E11"/>
  <c r="D11" s="1"/>
  <c r="E10"/>
  <c r="D10" s="1"/>
  <c r="E9"/>
  <c r="E8"/>
  <c r="D8" s="1"/>
  <c r="E7"/>
  <c r="D7" s="1"/>
  <c r="E15" i="3"/>
  <c r="E20"/>
  <c r="E16"/>
  <c r="D16" s="1"/>
  <c r="E14"/>
  <c r="D14" s="1"/>
  <c r="E13"/>
  <c r="E12"/>
  <c r="D12" s="1"/>
  <c r="E11"/>
  <c r="E10"/>
  <c r="D10" s="1"/>
  <c r="E9"/>
  <c r="E8"/>
  <c r="D8" s="1"/>
  <c r="E7"/>
  <c r="E6"/>
  <c r="D22" i="24"/>
  <c r="E19"/>
  <c r="E18"/>
  <c r="E15"/>
  <c r="E13"/>
  <c r="D13" s="1"/>
  <c r="E17"/>
  <c r="E16"/>
  <c r="E14"/>
  <c r="E12"/>
  <c r="E11"/>
  <c r="E8"/>
  <c r="E7"/>
  <c r="E10"/>
  <c r="E9"/>
  <c r="E6"/>
  <c r="E20" i="23"/>
  <c r="D20" s="1"/>
  <c r="E22"/>
  <c r="E21"/>
  <c r="E19"/>
  <c r="D19" s="1"/>
  <c r="E18"/>
  <c r="D18" s="1"/>
  <c r="E17"/>
  <c r="D17" s="1"/>
  <c r="E16"/>
  <c r="D16" s="1"/>
  <c r="E15"/>
  <c r="D15" s="1"/>
  <c r="E14"/>
  <c r="D14" s="1"/>
  <c r="E13"/>
  <c r="D13" s="1"/>
  <c r="E12"/>
  <c r="E9"/>
  <c r="D9" s="1"/>
  <c r="E8"/>
  <c r="E10"/>
  <c r="D10" s="1"/>
  <c r="E11"/>
  <c r="D11" s="1"/>
  <c r="E7"/>
  <c r="E6"/>
  <c r="D6" s="1"/>
  <c r="D25" i="1"/>
  <c r="D21"/>
  <c r="D26"/>
  <c r="D19"/>
  <c r="D13"/>
  <c r="D11"/>
  <c r="D20"/>
  <c r="D18" i="19"/>
  <c r="D9" i="3"/>
  <c r="D23" i="24"/>
  <c r="D18"/>
  <c r="D12" i="23"/>
  <c r="D9" i="27"/>
  <c r="D15"/>
  <c r="D39" i="26"/>
  <c r="D29"/>
  <c r="D32"/>
  <c r="D37"/>
  <c r="D23" i="27"/>
  <c r="D14"/>
  <c r="D16" i="26"/>
  <c r="D15"/>
  <c r="D14"/>
  <c r="D17"/>
  <c r="D16" i="25"/>
  <c r="D13"/>
  <c r="D15"/>
  <c r="D14"/>
  <c r="D10"/>
  <c r="D12"/>
  <c r="D11"/>
  <c r="D9"/>
  <c r="D7"/>
  <c r="D8"/>
  <c r="D6"/>
  <c r="D19" i="20"/>
  <c r="D15"/>
  <c r="D16"/>
  <c r="D10"/>
  <c r="D11"/>
  <c r="D13"/>
  <c r="D8"/>
  <c r="D12"/>
  <c r="D9"/>
  <c r="D6"/>
  <c r="D20" i="24"/>
  <c r="D22" i="1"/>
  <c r="D17"/>
  <c r="D14"/>
  <c r="D9"/>
  <c r="D7"/>
  <c r="D22" i="23"/>
  <c r="D21"/>
  <c r="D19" i="19"/>
  <c r="D24" i="3"/>
  <c r="D20"/>
  <c r="D17"/>
  <c r="D25"/>
  <c r="D21"/>
  <c r="D18"/>
  <c r="D22"/>
  <c r="D23"/>
  <c r="D6" l="1"/>
  <c r="D19"/>
  <c r="D7"/>
  <c r="D11"/>
  <c r="D13"/>
  <c r="D15"/>
  <c r="D15" i="24"/>
  <c r="D9"/>
  <c r="D19"/>
  <c r="D6"/>
  <c r="D7"/>
  <c r="D16"/>
  <c r="D10"/>
  <c r="D14"/>
  <c r="D12"/>
  <c r="D21"/>
  <c r="D24"/>
  <c r="D8"/>
  <c r="D17"/>
  <c r="D11"/>
  <c r="D15" i="19"/>
  <c r="D12"/>
  <c r="D7" i="23"/>
  <c r="D8"/>
  <c r="D13" i="19"/>
  <c r="D14"/>
  <c r="D6"/>
  <c r="D11"/>
</calcChain>
</file>

<file path=xl/sharedStrings.xml><?xml version="1.0" encoding="utf-8"?>
<sst xmlns="http://schemas.openxmlformats.org/spreadsheetml/2006/main" count="1659" uniqueCount="396">
  <si>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</si>
  <si>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</si>
  <si>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</si>
  <si>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</si>
  <si>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</si>
  <si>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</si>
  <si>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</si>
  <si>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</si>
  <si>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</si>
  <si>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</si>
  <si>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</si>
  <si>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</si>
  <si>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</si>
  <si>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1km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</si>
  <si>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</si>
  <si>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</si>
  <si>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</si>
  <si>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</si>
  <si>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</si>
  <si>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</si>
  <si>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</si>
  <si>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</si>
  <si>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Lekešová Dominika 05</t>
  </si>
  <si>
    <t>SLH</t>
  </si>
  <si>
    <t>Blechová Kateřina 05</t>
  </si>
  <si>
    <t>TYN</t>
  </si>
  <si>
    <t>Voříšková Veronika 06</t>
  </si>
  <si>
    <t>VPL</t>
  </si>
  <si>
    <t>Kukačková Karolína 05</t>
  </si>
  <si>
    <t>SHK</t>
  </si>
  <si>
    <t>Tvrdoňová Anna 05</t>
  </si>
  <si>
    <t>LSB</t>
  </si>
  <si>
    <t>TSE</t>
  </si>
  <si>
    <t>Pavlisová Štěpánka 05</t>
  </si>
  <si>
    <t>CHO</t>
  </si>
  <si>
    <t>Sýkorová Helena 06</t>
  </si>
  <si>
    <t>SPA</t>
  </si>
  <si>
    <t>Hajná Veronika 05</t>
  </si>
  <si>
    <t>Tmejová Tereza 06</t>
  </si>
  <si>
    <t>Kočandrlová Johana 06</t>
  </si>
  <si>
    <t>SED</t>
  </si>
  <si>
    <t>Kočandrlová Nella 06</t>
  </si>
  <si>
    <t>Koubová Kateřina 05</t>
  </si>
  <si>
    <t>Voříšková Karolína 06</t>
  </si>
  <si>
    <t>Bartáková Kateřina 05</t>
  </si>
  <si>
    <t>VSO</t>
  </si>
  <si>
    <t>Kleinová Štěpánka 05</t>
  </si>
  <si>
    <t>FRM</t>
  </si>
  <si>
    <t>Redondo Florencia Susana 06</t>
  </si>
  <si>
    <t>USK</t>
  </si>
  <si>
    <t>Kotková Lenka 05</t>
  </si>
  <si>
    <t>PRV</t>
  </si>
  <si>
    <t>Pavlisová Ludmila 05</t>
  </si>
  <si>
    <t>Svozilová Petra 05</t>
  </si>
  <si>
    <t>DEC</t>
  </si>
  <si>
    <t>ZBR</t>
  </si>
  <si>
    <t>Larischová Anežka 06</t>
  </si>
  <si>
    <t>ZVS</t>
  </si>
  <si>
    <t>C1 500</t>
  </si>
  <si>
    <t>C1 200</t>
  </si>
  <si>
    <t>Šafařík Filip 05</t>
  </si>
  <si>
    <t>Hájek Tomáš 05</t>
  </si>
  <si>
    <t>Pták Zbyněk 05</t>
  </si>
  <si>
    <t>Kocman Anthony 06</t>
  </si>
  <si>
    <t>HRA</t>
  </si>
  <si>
    <t>Horáček Adam 05</t>
  </si>
  <si>
    <t>KVS</t>
  </si>
  <si>
    <t>Kot Artur 05</t>
  </si>
  <si>
    <t>Michajlík Filip 06</t>
  </si>
  <si>
    <t>Kot Bartoloměj 05</t>
  </si>
  <si>
    <t>SOP</t>
  </si>
  <si>
    <t>Pinkas Šimon 06</t>
  </si>
  <si>
    <t>Papoušek Štěpán 05</t>
  </si>
  <si>
    <t>Neradil Ondřej 06</t>
  </si>
  <si>
    <t>SEZ</t>
  </si>
  <si>
    <t>SKD</t>
  </si>
  <si>
    <t>Tichý Jan 05</t>
  </si>
  <si>
    <t>PPL</t>
  </si>
  <si>
    <t>Takáč Vojtěch 06</t>
  </si>
  <si>
    <t>Tobiášek Daniel 05</t>
  </si>
  <si>
    <t>Novák Jan 06</t>
  </si>
  <si>
    <t>Malina Tomáš 05</t>
  </si>
  <si>
    <t>Allas Oliver 06</t>
  </si>
  <si>
    <t>PIS</t>
  </si>
  <si>
    <t>ONV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</si>
  <si>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</si>
  <si>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</si>
  <si>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</si>
  <si>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</si>
  <si>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</si>
  <si>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</si>
  <si>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</si>
  <si>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Šimek Albert 05</t>
  </si>
  <si>
    <t>Hrábek Lukáš 05</t>
  </si>
  <si>
    <t>Valla Jakub 06</t>
  </si>
  <si>
    <t>Hruška Šimon 06</t>
  </si>
  <si>
    <t>Tejnora Štěpán 05</t>
  </si>
  <si>
    <t>Foukal Jan 06</t>
  </si>
  <si>
    <t>RKL</t>
  </si>
  <si>
    <t>Florián Jindřich 06</t>
  </si>
  <si>
    <t>Dušátko Jakub 05</t>
  </si>
  <si>
    <t>Těšovič Jakub 06</t>
  </si>
  <si>
    <t>Večeř Karel 05</t>
  </si>
  <si>
    <t>Knoška Robert 05</t>
  </si>
  <si>
    <t>POD</t>
  </si>
  <si>
    <t>Heliš Daniel 06</t>
  </si>
  <si>
    <t>OLO</t>
  </si>
  <si>
    <t>Stejskal Jan 06</t>
  </si>
  <si>
    <t>ZAM</t>
  </si>
  <si>
    <t>Jahoda Matouš 06</t>
  </si>
  <si>
    <t>Vičař Mikuláš 06</t>
  </si>
  <si>
    <t>Cícha Tomáš  06</t>
  </si>
  <si>
    <t>Hofbauer Ondřej 06</t>
  </si>
  <si>
    <t>Kliment Lukáš 06</t>
  </si>
  <si>
    <t>Podráský Richard 06</t>
  </si>
  <si>
    <t>Petráčková Magdaléna 04</t>
  </si>
  <si>
    <t>Vodičková Klára 04</t>
  </si>
  <si>
    <t>Málková Karolína 04</t>
  </si>
  <si>
    <t>Kukačková Natálie 04</t>
  </si>
  <si>
    <t>Málková Nikola 04</t>
  </si>
  <si>
    <t>Samcová Veronika 04</t>
  </si>
  <si>
    <t>Ondrová Vendula 04</t>
  </si>
  <si>
    <t>Davidová Veronika 04</t>
  </si>
  <si>
    <t>Pavlíčková Anna 04</t>
  </si>
  <si>
    <t>Mikšovicová Natálie 04</t>
  </si>
  <si>
    <t>Janďourek Šimon 04</t>
  </si>
  <si>
    <t xml:space="preserve"> </t>
  </si>
  <si>
    <t>Milo Vojtěch 04</t>
  </si>
  <si>
    <t>Rudolf Adam 04</t>
  </si>
  <si>
    <t>Kleňha Adam 04</t>
  </si>
  <si>
    <t>Pavlíček Jan 04</t>
  </si>
  <si>
    <t>Fojtík Adam 04</t>
  </si>
  <si>
    <t>Pražský Lukáš 04</t>
  </si>
  <si>
    <t>Jelínek Filip 04</t>
  </si>
  <si>
    <t>Lošťák Eduard 04</t>
  </si>
  <si>
    <t>Niebauer Jakub 04</t>
  </si>
  <si>
    <t>Jahoda Filip 04</t>
  </si>
  <si>
    <t>Fulík Albert 04</t>
  </si>
  <si>
    <t>Macháček Vojtěch 04</t>
  </si>
  <si>
    <t>Trnka Filip 04</t>
  </si>
  <si>
    <t>Plhoň Jan 04</t>
  </si>
  <si>
    <t>Bartoška Daniel 04</t>
  </si>
  <si>
    <t>Kučírek Lukáš 04</t>
  </si>
  <si>
    <t>Ždárský Hubert 04</t>
  </si>
  <si>
    <t>Novák Pavel 04</t>
  </si>
  <si>
    <t>Svrček Radovan 04</t>
  </si>
  <si>
    <t>LIB</t>
  </si>
  <si>
    <t>Bien Matouš 04</t>
  </si>
  <si>
    <t>Dědič Stanislav 04</t>
  </si>
  <si>
    <t>Jarolím Václav 04</t>
  </si>
  <si>
    <t>Kysilka Matouš 04</t>
  </si>
  <si>
    <t>Bassiouni Adam 04</t>
  </si>
  <si>
    <t>Herzánová Lucie 03</t>
  </si>
  <si>
    <t>Vrbenská Kateřina 03</t>
  </si>
  <si>
    <t>Pudilová Vlaďka 03</t>
  </si>
  <si>
    <t>Zadražilová Anežka 03</t>
  </si>
  <si>
    <t>Stengelová Denisa 03</t>
  </si>
  <si>
    <t>Kusovská Adéla 03</t>
  </si>
  <si>
    <t>MOD</t>
  </si>
  <si>
    <t>Tettinger Petr 03</t>
  </si>
  <si>
    <t>Neradil Vojtěch 03</t>
  </si>
  <si>
    <t>Termer Václav 03</t>
  </si>
  <si>
    <t>Valsa Radek 03</t>
  </si>
  <si>
    <t>Kapoun Miroslav 03</t>
  </si>
  <si>
    <t>Truhlář Filip 03</t>
  </si>
  <si>
    <t>Humhal Jiří 03</t>
  </si>
  <si>
    <t>Húsek Josef 03</t>
  </si>
  <si>
    <t>Makovský Vojtěch 03</t>
  </si>
  <si>
    <t>Vorlický Vítek 03</t>
  </si>
  <si>
    <t>Janáčková Denisa 06</t>
  </si>
  <si>
    <t>Kočandrlová Viktorie 03</t>
  </si>
  <si>
    <t>Janatová Adéla 04</t>
  </si>
  <si>
    <t>Šloufová Kristýna 05</t>
  </si>
  <si>
    <t>Černotská Vendula 06</t>
  </si>
  <si>
    <t>Andrýsková Simona 05</t>
  </si>
  <si>
    <t>Smýkalová Darina 06</t>
  </si>
  <si>
    <t>Šímová Kamila 06</t>
  </si>
  <si>
    <t>Břízová Veronika 06</t>
  </si>
  <si>
    <t>Studničková Klára 05</t>
  </si>
  <si>
    <t>Rodl Robert 06</t>
  </si>
  <si>
    <t>Bezděka Matěj 03</t>
  </si>
  <si>
    <t>Hovorka Matěj 05</t>
  </si>
  <si>
    <t>Hildebrant Stanislav 05</t>
  </si>
  <si>
    <t>Obořilová Sabina 06</t>
  </si>
  <si>
    <t>Vaculíková Vendula 06</t>
  </si>
  <si>
    <t>Vacková Leontýna 03</t>
  </si>
  <si>
    <t>Hladíková Barbora 06</t>
  </si>
  <si>
    <t>dorostenky 05</t>
  </si>
  <si>
    <t xml:space="preserve">JMÉNO </t>
  </si>
  <si>
    <t>Neužilová Jitka 06</t>
  </si>
  <si>
    <t>STE</t>
  </si>
  <si>
    <t>Válková Barbora 06</t>
  </si>
  <si>
    <t>Zendulková Klára 07</t>
  </si>
  <si>
    <t>Ammerová Patricie 07</t>
  </si>
  <si>
    <t>Bišická Linda 07</t>
  </si>
  <si>
    <t>Mihalová Silvie 06</t>
  </si>
  <si>
    <t>Hanušová Zuzana 07</t>
  </si>
  <si>
    <t>Kadlečková Barbora 07</t>
  </si>
  <si>
    <t>Humhalová Lucie 06</t>
  </si>
  <si>
    <t>Činovcová Lucie 07</t>
  </si>
  <si>
    <t>Hastíková Julie 07</t>
  </si>
  <si>
    <t>Balcarová Nikola 06</t>
  </si>
  <si>
    <t>Pokludová Beáta 07</t>
  </si>
  <si>
    <t>Černohousová Silvie 06</t>
  </si>
  <si>
    <t>Brabcová Barbora 06</t>
  </si>
  <si>
    <t>Juniorky 03</t>
  </si>
  <si>
    <t>Živný Cyril 07</t>
  </si>
  <si>
    <t>Prouza Vojtěch 06</t>
  </si>
  <si>
    <t>Král Jakub 06</t>
  </si>
  <si>
    <t>Šindel Jakub 07</t>
  </si>
  <si>
    <t>Dvořák Brutus 06</t>
  </si>
  <si>
    <t>Kapoun Tomáš 07</t>
  </si>
  <si>
    <t>Filip Lukáš 07</t>
  </si>
  <si>
    <t>Janeček Patrik 07</t>
  </si>
  <si>
    <t>Janoška Štěpán 07</t>
  </si>
  <si>
    <t>Tvrdoň Bruno 07</t>
  </si>
  <si>
    <t>Kupec Kryštof 04</t>
  </si>
  <si>
    <t>Puš Michal 04</t>
  </si>
  <si>
    <t>dorostenci 05</t>
  </si>
  <si>
    <t>Junioři 03</t>
  </si>
  <si>
    <t>Koula Adam 07</t>
  </si>
  <si>
    <t>Nováček Martin 07</t>
  </si>
  <si>
    <t>Sedlák Ondřej 07</t>
  </si>
  <si>
    <t>Němčák Jan 07</t>
  </si>
  <si>
    <t>Příkopa Vít 07</t>
  </si>
  <si>
    <t>Hirsch Robin 07</t>
  </si>
  <si>
    <t>Zálešák Lukáš 07</t>
  </si>
  <si>
    <t>Calta Matěj 07</t>
  </si>
  <si>
    <t>Knotek Daniel 07</t>
  </si>
  <si>
    <t>Nagy Daniel 07</t>
  </si>
  <si>
    <t>Tichý Michal 07</t>
  </si>
  <si>
    <t>Soukup Filip 07</t>
  </si>
  <si>
    <t>Škrob Marek 07</t>
  </si>
  <si>
    <t>Kozel Tadeáš 06</t>
  </si>
  <si>
    <t>Hrádek Adam 05</t>
  </si>
  <si>
    <t>Pavlis Jakub 05</t>
  </si>
  <si>
    <t>Šišma Filip 05</t>
  </si>
  <si>
    <t>Matoušková Kateřina 07</t>
  </si>
  <si>
    <t>Kodetová Tereza 06</t>
  </si>
  <si>
    <t>Kurťák Šimon 05</t>
  </si>
  <si>
    <t>Tonder Matěj 07</t>
  </si>
  <si>
    <t>Kopecký Vojtěch 07</t>
  </si>
  <si>
    <t>Videmannová Tereze 07</t>
  </si>
  <si>
    <t>Stahlová Eva 07</t>
  </si>
  <si>
    <t>Valsová Veronika 07</t>
  </si>
  <si>
    <t>Valenta Štěpán 07</t>
  </si>
  <si>
    <t>Čermák Ondřej 06</t>
  </si>
  <si>
    <t>Těšovič Jan 03</t>
  </si>
  <si>
    <t>Florián Heřman 03</t>
  </si>
  <si>
    <t>Rašek Ondřej 05</t>
  </si>
  <si>
    <t>Vísner Ondřej 06</t>
  </si>
  <si>
    <t>Vituj František 06</t>
  </si>
  <si>
    <t>1 jky</t>
  </si>
  <si>
    <t>Vild Karel 07</t>
  </si>
  <si>
    <t>Fléglová Alžběta 07</t>
  </si>
  <si>
    <t>Čechová Zuzana 04</t>
  </si>
  <si>
    <t>Suchý Matěj 06</t>
  </si>
  <si>
    <t>1 dlouhá + 2 krátké tratě</t>
  </si>
  <si>
    <t>3.ČP RAČICE (NZ juniorů + U23)</t>
  </si>
  <si>
    <t>žákyně 07</t>
  </si>
  <si>
    <t>4. ČP RAČICE (MČR krátké tratě)</t>
  </si>
  <si>
    <t>1. ČP MČR 5 km</t>
  </si>
  <si>
    <t xml:space="preserve"> 5.ČP ve vytrvalosti</t>
  </si>
  <si>
    <t>žákyně 08</t>
  </si>
  <si>
    <t>1 dlouhá + 3 krátké tratě</t>
  </si>
  <si>
    <t>dorostenky 06</t>
  </si>
  <si>
    <t>juniorky 04</t>
  </si>
  <si>
    <t>žáci 07</t>
  </si>
  <si>
    <t>žáci 08</t>
  </si>
  <si>
    <t>dorostenci 06</t>
  </si>
  <si>
    <t>Junioři 04</t>
  </si>
  <si>
    <t>Pospíšilová Rozárie 08</t>
  </si>
  <si>
    <t>Csomová Laura 08</t>
  </si>
  <si>
    <t>Fischerová Simona 08</t>
  </si>
  <si>
    <t>Bílková Michaela 08</t>
  </si>
  <si>
    <t>Knížková Eliška 08</t>
  </si>
  <si>
    <t>Kupcová Kristýna 08</t>
  </si>
  <si>
    <t>Uhrová Karolína 08</t>
  </si>
  <si>
    <t>Šárová Karolína 08</t>
  </si>
  <si>
    <t>Neumanová Natálie 08</t>
  </si>
  <si>
    <t>KKK</t>
  </si>
  <si>
    <t>Filipi Viktorie 08</t>
  </si>
  <si>
    <t>Hradilová Tereza 08</t>
  </si>
  <si>
    <t>Mensová Hana 08</t>
  </si>
  <si>
    <t>Ščuková Sára 08</t>
  </si>
  <si>
    <t>Hegedüsová Lucie 08</t>
  </si>
  <si>
    <t>PDM</t>
  </si>
  <si>
    <t>Válková Karolína 08</t>
  </si>
  <si>
    <t>Křivánková Agáta 08</t>
  </si>
  <si>
    <t>Podhorská Eliška 08</t>
  </si>
  <si>
    <t>KAD</t>
  </si>
  <si>
    <t>Straková Karolína 08</t>
  </si>
  <si>
    <t>Veselá Hana 07</t>
  </si>
  <si>
    <t>Steinmetzová Kristina 07</t>
  </si>
  <si>
    <t>Cigánková Markéta 07</t>
  </si>
  <si>
    <t>Křížová Ester 07</t>
  </si>
  <si>
    <t>Mádlíková Lucie 07</t>
  </si>
  <si>
    <t>Rzymanová Veronika 07</t>
  </si>
  <si>
    <t>Líbalová Michaela 07</t>
  </si>
  <si>
    <t>3 jky</t>
  </si>
  <si>
    <t>1 jun.</t>
  </si>
  <si>
    <t>Beneš Vojtěch 04</t>
  </si>
  <si>
    <t>Scowen Tomas G. 03</t>
  </si>
  <si>
    <t>Tláskal Martin 04</t>
  </si>
  <si>
    <t>Popelka Matyáš 05</t>
  </si>
  <si>
    <t>Řezníček Šimon 08</t>
  </si>
  <si>
    <t>Řezáč Adam 08</t>
  </si>
  <si>
    <t>Faltus Tomáš 08</t>
  </si>
  <si>
    <t>Hojný Václav 08</t>
  </si>
  <si>
    <t>Waldhauser Rafael 08</t>
  </si>
  <si>
    <t>Konečný Šimon 08</t>
  </si>
  <si>
    <t>Hlaváč Ondřej 08</t>
  </si>
  <si>
    <t>Řezníček Jakub 08</t>
  </si>
  <si>
    <t>Derynk Tomáš 08</t>
  </si>
  <si>
    <t>Tischer Vojtěch 08</t>
  </si>
  <si>
    <t>Dvořák František 08</t>
  </si>
  <si>
    <t>Kubíček Kryštof 08</t>
  </si>
  <si>
    <t>Veselý Robert 08</t>
  </si>
  <si>
    <t>Puš Ondřej 08</t>
  </si>
  <si>
    <t>Hronek Mikuláš 08</t>
  </si>
  <si>
    <t>Pogorelov Leonid 08</t>
  </si>
  <si>
    <t>Gerhát Josef 08</t>
  </si>
  <si>
    <t>Řihořek Tomáš 08</t>
  </si>
  <si>
    <t>Nykl Marek 07</t>
  </si>
  <si>
    <t>Lovíšek Adam 07</t>
  </si>
  <si>
    <t>Kofroň Vojtěch 07</t>
  </si>
  <si>
    <t>Exler Štěpán 07</t>
  </si>
  <si>
    <t>Kerner Kryštof 07</t>
  </si>
  <si>
    <t>Tichý Matyáš 07</t>
  </si>
  <si>
    <t>Lošťák Prokop 07</t>
  </si>
  <si>
    <t>Uher Jan 07</t>
  </si>
  <si>
    <t>Houda Vítek 07</t>
  </si>
  <si>
    <t>Havlíček Tomáš 07</t>
  </si>
  <si>
    <t>Král Oliver 08</t>
  </si>
  <si>
    <t>Kraus Jan 08</t>
  </si>
  <si>
    <t>Žirovnický Jan 08</t>
  </si>
  <si>
    <t>Strangmuller Filip 08</t>
  </si>
  <si>
    <t>Procházka Ondřej 08</t>
  </si>
  <si>
    <t>Strangmuller Oskar 08</t>
  </si>
  <si>
    <t>AL-robai Hani 08</t>
  </si>
  <si>
    <t>Zalubil Ondřej 08</t>
  </si>
  <si>
    <t>Takáč Jan 08</t>
  </si>
  <si>
    <t>Bouma Viktor 08</t>
  </si>
  <si>
    <t>Žalkovský Adam 07</t>
  </si>
  <si>
    <t>Keclík Jakub 07</t>
  </si>
  <si>
    <t>kanoistky 08-03</t>
  </si>
  <si>
    <t>Rosolová Karolína 04</t>
  </si>
  <si>
    <t>11 dci</t>
  </si>
  <si>
    <t>2 jun.</t>
  </si>
  <si>
    <t>8 jun.</t>
  </si>
  <si>
    <t>5 jun</t>
  </si>
  <si>
    <t>15 jun</t>
  </si>
  <si>
    <t>Žaba Daniel 08</t>
  </si>
  <si>
    <t>Podzimek Adam 08</t>
  </si>
  <si>
    <t>Mašík Štěpán 08</t>
  </si>
  <si>
    <t>Vituj Václav 08</t>
  </si>
  <si>
    <t>Knotek Dalimil 07</t>
  </si>
  <si>
    <t>Mikeš Michal 07</t>
  </si>
  <si>
    <t>Jech Karel 07</t>
  </si>
  <si>
    <t>Kašíková Tereza 04</t>
  </si>
  <si>
    <t>Nováková Eliška 04</t>
  </si>
  <si>
    <t>Selucká Lucie 08</t>
  </si>
  <si>
    <t>Šárová Ema 08</t>
  </si>
  <si>
    <t>LOB</t>
  </si>
  <si>
    <t>C1 1km</t>
  </si>
  <si>
    <t>C2 500</t>
  </si>
  <si>
    <t>C2 1km</t>
  </si>
  <si>
    <t>1 jři</t>
  </si>
  <si>
    <t>Vitujová Josefína 03</t>
  </si>
  <si>
    <t>Jiskrová Tereza 08</t>
  </si>
  <si>
    <t>Slováková Alžběta 05</t>
  </si>
  <si>
    <t>Šulitková Kateřina 05</t>
  </si>
  <si>
    <t>Barešová Judita 05</t>
  </si>
  <si>
    <t>Šperka Štěpán 06</t>
  </si>
  <si>
    <t>Dumbrovský Vojtěch 05</t>
  </si>
  <si>
    <t>2 jři</t>
  </si>
  <si>
    <t>3 jři</t>
  </si>
  <si>
    <t>4 muži</t>
  </si>
  <si>
    <t>Jančová Tereza Marie 08</t>
  </si>
  <si>
    <t>C1  1 dlouhá + 3 krátké tratě</t>
  </si>
  <si>
    <t>Sýkora Matěj 08</t>
  </si>
  <si>
    <t>Mudrová Karla 08</t>
  </si>
  <si>
    <t>Rejnová Anežka 08</t>
  </si>
  <si>
    <t>Žáková Vanda 07</t>
  </si>
  <si>
    <t>Falisová Tereza 07</t>
  </si>
  <si>
    <t>Rochová Justýna 07</t>
  </si>
  <si>
    <t>Šmída Antonín 07</t>
  </si>
  <si>
    <t>Novák Jonáš 07</t>
  </si>
  <si>
    <t>Barabáš Ondřej 08</t>
  </si>
  <si>
    <t>Voňka Pavel 07</t>
  </si>
  <si>
    <t>Kunt Martin 07</t>
  </si>
  <si>
    <t>Cmol Tomáš 07</t>
  </si>
  <si>
    <t>Valenta Lukáš 08</t>
  </si>
  <si>
    <t>C1 5km</t>
  </si>
  <si>
    <t>C2 5km</t>
  </si>
  <si>
    <t>;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</si>
</sst>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10"/>
      <color indexed="39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color rgb="FF21252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rgb="FFCCFFCC"/>
        <bgColor indexed="27"/>
      </patternFill>
    </fill>
    <fill>
      <patternFill patternType="solid">
        <fgColor rgb="FFFF0000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9"/>
      </patternFill>
    </fill>
  </fills>
  <borders count="7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/>
    <xf numFmtId="0" fontId="3" fillId="2" borderId="3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3" borderId="7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vertical="top"/>
    </xf>
    <xf numFmtId="0" fontId="1" fillId="4" borderId="7" xfId="0" applyFont="1" applyFill="1" applyBorder="1" applyAlignment="1">
      <alignment vertical="top"/>
    </xf>
    <xf numFmtId="0" fontId="3" fillId="5" borderId="7" xfId="0" applyFont="1" applyFill="1" applyBorder="1" applyAlignment="1">
      <alignment vertical="top"/>
    </xf>
    <xf numFmtId="0" fontId="3" fillId="6" borderId="9" xfId="0" applyFont="1" applyFill="1" applyBorder="1" applyAlignment="1">
      <alignment vertical="top"/>
    </xf>
    <xf numFmtId="0" fontId="3" fillId="6" borderId="7" xfId="0" applyFont="1" applyFill="1" applyBorder="1" applyAlignment="1">
      <alignment vertical="top"/>
    </xf>
    <xf numFmtId="0" fontId="3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6" fillId="3" borderId="14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6" fillId="6" borderId="14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center" vertical="top"/>
    </xf>
    <xf numFmtId="0" fontId="6" fillId="6" borderId="16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" fillId="5" borderId="7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7" fillId="0" borderId="17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1" fillId="0" borderId="1" xfId="0" applyFont="1" applyBorder="1" applyAlignment="1"/>
    <xf numFmtId="0" fontId="1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vertical="top"/>
    </xf>
    <xf numFmtId="1" fontId="9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" fillId="0" borderId="17" xfId="0" applyFont="1" applyBorder="1"/>
    <xf numFmtId="0" fontId="1" fillId="0" borderId="17" xfId="0" applyFont="1" applyBorder="1" applyAlignment="1">
      <alignment horizontal="left"/>
    </xf>
    <xf numFmtId="1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" fillId="0" borderId="2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2" xfId="0" applyFont="1" applyBorder="1"/>
    <xf numFmtId="1" fontId="4" fillId="0" borderId="17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" fillId="0" borderId="17" xfId="0" applyFont="1" applyFill="1" applyBorder="1" applyAlignment="1"/>
    <xf numFmtId="0" fontId="1" fillId="0" borderId="1" xfId="0" applyFont="1" applyFill="1" applyBorder="1" applyAlignment="1"/>
    <xf numFmtId="0" fontId="3" fillId="3" borderId="23" xfId="0" applyFont="1" applyFill="1" applyBorder="1" applyAlignment="1">
      <alignment vertical="top"/>
    </xf>
    <xf numFmtId="0" fontId="3" fillId="3" borderId="24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6" fillId="3" borderId="2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1" fontId="14" fillId="0" borderId="1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/>
    <xf numFmtId="0" fontId="13" fillId="0" borderId="17" xfId="0" applyFont="1" applyFill="1" applyBorder="1" applyAlignment="1"/>
    <xf numFmtId="1" fontId="13" fillId="0" borderId="1" xfId="0" applyNumberFormat="1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9" xfId="0" applyFont="1" applyFill="1" applyBorder="1"/>
    <xf numFmtId="1" fontId="10" fillId="0" borderId="14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/>
    </xf>
    <xf numFmtId="1" fontId="8" fillId="0" borderId="21" xfId="0" applyNumberFormat="1" applyFont="1" applyBorder="1" applyAlignment="1">
      <alignment horizontal="center"/>
    </xf>
    <xf numFmtId="0" fontId="1" fillId="0" borderId="22" xfId="0" applyFont="1" applyFill="1" applyBorder="1"/>
    <xf numFmtId="0" fontId="5" fillId="4" borderId="7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/>
    </xf>
    <xf numFmtId="0" fontId="15" fillId="6" borderId="16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/>
    <xf numFmtId="0" fontId="1" fillId="0" borderId="21" xfId="0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 vertical="top"/>
    </xf>
    <xf numFmtId="0" fontId="1" fillId="7" borderId="21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21" xfId="0" applyFont="1" applyBorder="1" applyAlignment="1"/>
    <xf numFmtId="1" fontId="4" fillId="0" borderId="14" xfId="0" applyNumberFormat="1" applyFont="1" applyBorder="1" applyAlignment="1">
      <alignment horizontal="center"/>
    </xf>
    <xf numFmtId="0" fontId="1" fillId="0" borderId="29" xfId="0" applyFont="1" applyBorder="1"/>
    <xf numFmtId="0" fontId="1" fillId="9" borderId="1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vertical="top"/>
    </xf>
    <xf numFmtId="0" fontId="5" fillId="4" borderId="23" xfId="0" applyFont="1" applyFill="1" applyBorder="1" applyAlignment="1">
      <alignment horizontal="center" vertical="top"/>
    </xf>
    <xf numFmtId="0" fontId="3" fillId="6" borderId="23" xfId="0" applyFont="1" applyFill="1" applyBorder="1" applyAlignment="1">
      <alignment vertical="top"/>
    </xf>
    <xf numFmtId="0" fontId="3" fillId="6" borderId="24" xfId="0" applyFont="1" applyFill="1" applyBorder="1" applyAlignment="1">
      <alignment vertical="top"/>
    </xf>
    <xf numFmtId="0" fontId="5" fillId="6" borderId="25" xfId="0" applyFont="1" applyFill="1" applyBorder="1" applyAlignment="1">
      <alignment horizontal="center" vertical="top"/>
    </xf>
    <xf numFmtId="0" fontId="6" fillId="6" borderId="26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1" fontId="8" fillId="0" borderId="40" xfId="0" applyNumberFormat="1" applyFont="1" applyBorder="1" applyAlignment="1">
      <alignment horizontal="center"/>
    </xf>
    <xf numFmtId="0" fontId="1" fillId="0" borderId="41" xfId="0" applyFont="1" applyBorder="1"/>
    <xf numFmtId="1" fontId="4" fillId="0" borderId="40" xfId="0" applyNumberFormat="1" applyFont="1" applyBorder="1" applyAlignment="1">
      <alignment horizontal="center"/>
    </xf>
    <xf numFmtId="1" fontId="7" fillId="0" borderId="40" xfId="0" applyNumberFormat="1" applyFont="1" applyBorder="1" applyAlignment="1">
      <alignment horizontal="center"/>
    </xf>
    <xf numFmtId="0" fontId="0" fillId="0" borderId="42" xfId="0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5" fillId="0" borderId="40" xfId="0" applyFont="1" applyBorder="1" applyAlignment="1">
      <alignment horizontal="center" vertical="top"/>
    </xf>
    <xf numFmtId="0" fontId="1" fillId="0" borderId="40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45" xfId="0" applyFont="1" applyBorder="1" applyAlignment="1">
      <alignment horizontal="center" vertical="top"/>
    </xf>
    <xf numFmtId="0" fontId="1" fillId="0" borderId="27" xfId="0" applyFont="1" applyBorder="1"/>
    <xf numFmtId="0" fontId="3" fillId="2" borderId="46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0" fontId="1" fillId="0" borderId="47" xfId="0" applyFont="1" applyBorder="1"/>
    <xf numFmtId="0" fontId="1" fillId="9" borderId="17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10" borderId="30" xfId="0" applyFont="1" applyFill="1" applyBorder="1" applyAlignment="1">
      <alignment horizontal="center" vertical="top"/>
    </xf>
    <xf numFmtId="0" fontId="1" fillId="10" borderId="21" xfId="0" applyFont="1" applyFill="1" applyBorder="1" applyAlignment="1">
      <alignment horizontal="center" vertical="top"/>
    </xf>
    <xf numFmtId="0" fontId="11" fillId="0" borderId="2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/>
    </xf>
    <xf numFmtId="1" fontId="7" fillId="0" borderId="50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/>
    </xf>
    <xf numFmtId="0" fontId="1" fillId="0" borderId="14" xfId="0" applyFont="1" applyBorder="1"/>
    <xf numFmtId="0" fontId="11" fillId="0" borderId="1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 vertical="top"/>
    </xf>
    <xf numFmtId="0" fontId="3" fillId="6" borderId="35" xfId="0" applyFont="1" applyFill="1" applyBorder="1" applyAlignment="1">
      <alignment horizontal="center" vertical="top"/>
    </xf>
    <xf numFmtId="0" fontId="1" fillId="9" borderId="22" xfId="0" applyFont="1" applyFill="1" applyBorder="1" applyAlignment="1">
      <alignment horizontal="center"/>
    </xf>
    <xf numFmtId="0" fontId="3" fillId="6" borderId="30" xfId="0" applyFont="1" applyFill="1" applyBorder="1" applyAlignment="1">
      <alignment vertical="top"/>
    </xf>
    <xf numFmtId="0" fontId="3" fillId="4" borderId="30" xfId="0" applyFont="1" applyFill="1" applyBorder="1" applyAlignment="1">
      <alignment vertical="top"/>
    </xf>
    <xf numFmtId="0" fontId="4" fillId="4" borderId="30" xfId="0" applyFont="1" applyFill="1" applyBorder="1" applyAlignment="1">
      <alignment vertical="top"/>
    </xf>
    <xf numFmtId="0" fontId="1" fillId="4" borderId="30" xfId="0" applyFont="1" applyFill="1" applyBorder="1" applyAlignment="1">
      <alignment vertical="top"/>
    </xf>
    <xf numFmtId="0" fontId="3" fillId="5" borderId="60" xfId="0" applyFont="1" applyFill="1" applyBorder="1" applyAlignment="1">
      <alignment vertical="top"/>
    </xf>
    <xf numFmtId="0" fontId="4" fillId="5" borderId="30" xfId="0" applyFont="1" applyFill="1" applyBorder="1" applyAlignment="1">
      <alignment vertical="top"/>
    </xf>
    <xf numFmtId="0" fontId="3" fillId="5" borderId="30" xfId="0" applyFont="1" applyFill="1" applyBorder="1" applyAlignment="1">
      <alignment vertical="top"/>
    </xf>
    <xf numFmtId="0" fontId="3" fillId="3" borderId="61" xfId="0" applyFont="1" applyFill="1" applyBorder="1" applyAlignment="1">
      <alignment vertical="top"/>
    </xf>
    <xf numFmtId="0" fontId="3" fillId="3" borderId="30" xfId="0" applyFont="1" applyFill="1" applyBorder="1" applyAlignment="1">
      <alignment vertical="top"/>
    </xf>
    <xf numFmtId="0" fontId="3" fillId="3" borderId="62" xfId="0" applyFont="1" applyFill="1" applyBorder="1" applyAlignment="1">
      <alignment vertical="top"/>
    </xf>
    <xf numFmtId="0" fontId="5" fillId="6" borderId="21" xfId="0" applyFont="1" applyFill="1" applyBorder="1" applyAlignment="1">
      <alignment horizontal="center" vertical="top"/>
    </xf>
    <xf numFmtId="0" fontId="6" fillId="6" borderId="21" xfId="0" applyFont="1" applyFill="1" applyBorder="1" applyAlignment="1">
      <alignment horizontal="center" vertical="top"/>
    </xf>
    <xf numFmtId="0" fontId="5" fillId="4" borderId="21" xfId="0" applyFont="1" applyFill="1" applyBorder="1" applyAlignment="1">
      <alignment horizontal="center" vertical="top"/>
    </xf>
    <xf numFmtId="0" fontId="15" fillId="4" borderId="21" xfId="0" applyFont="1" applyFill="1" applyBorder="1" applyAlignment="1">
      <alignment horizontal="center" vertical="top"/>
    </xf>
    <xf numFmtId="0" fontId="5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top"/>
    </xf>
    <xf numFmtId="0" fontId="5" fillId="3" borderId="21" xfId="0" applyFont="1" applyFill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1" fillId="9" borderId="21" xfId="0" applyFont="1" applyFill="1" applyBorder="1" applyAlignment="1">
      <alignment horizontal="center"/>
    </xf>
    <xf numFmtId="0" fontId="1" fillId="4" borderId="59" xfId="0" applyFont="1" applyFill="1" applyBorder="1" applyAlignment="1">
      <alignment vertical="top"/>
    </xf>
    <xf numFmtId="0" fontId="15" fillId="4" borderId="59" xfId="0" applyFont="1" applyFill="1" applyBorder="1" applyAlignment="1">
      <alignment horizontal="center" vertical="top"/>
    </xf>
    <xf numFmtId="0" fontId="1" fillId="10" borderId="59" xfId="0" applyFont="1" applyFill="1" applyBorder="1" applyAlignment="1">
      <alignment horizontal="center" vertical="top"/>
    </xf>
    <xf numFmtId="0" fontId="5" fillId="5" borderId="14" xfId="0" applyFont="1" applyFill="1" applyBorder="1" applyAlignment="1">
      <alignment horizontal="center" vertical="top"/>
    </xf>
    <xf numFmtId="0" fontId="6" fillId="5" borderId="14" xfId="0" applyFont="1" applyFill="1" applyBorder="1" applyAlignment="1">
      <alignment horizontal="center" vertical="top"/>
    </xf>
    <xf numFmtId="0" fontId="1" fillId="5" borderId="59" xfId="0" applyFont="1" applyFill="1" applyBorder="1" applyAlignment="1">
      <alignment horizontal="center" vertical="top"/>
    </xf>
    <xf numFmtId="0" fontId="1" fillId="0" borderId="63" xfId="0" applyFont="1" applyBorder="1" applyAlignment="1">
      <alignment vertical="top"/>
    </xf>
    <xf numFmtId="0" fontId="3" fillId="0" borderId="6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64" xfId="0" applyBorder="1" applyAlignment="1">
      <alignment horizontal="center" vertical="top"/>
    </xf>
    <xf numFmtId="0" fontId="3" fillId="0" borderId="65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/>
    </xf>
    <xf numFmtId="0" fontId="1" fillId="0" borderId="7" xfId="0" applyFont="1" applyBorder="1"/>
    <xf numFmtId="0" fontId="1" fillId="0" borderId="16" xfId="0" applyFont="1" applyFill="1" applyBorder="1"/>
    <xf numFmtId="0" fontId="11" fillId="0" borderId="67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1" fillId="5" borderId="68" xfId="0" applyFont="1" applyFill="1" applyBorder="1" applyAlignment="1">
      <alignment horizontal="center" vertical="top"/>
    </xf>
    <xf numFmtId="0" fontId="1" fillId="7" borderId="29" xfId="0" applyFont="1" applyFill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1" fillId="0" borderId="8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 vertical="top"/>
    </xf>
    <xf numFmtId="1" fontId="4" fillId="0" borderId="39" xfId="0" applyNumberFormat="1" applyFont="1" applyBorder="1" applyAlignment="1">
      <alignment horizontal="center"/>
    </xf>
    <xf numFmtId="0" fontId="3" fillId="6" borderId="69" xfId="0" applyFont="1" applyFill="1" applyBorder="1" applyAlignment="1">
      <alignment vertical="top"/>
    </xf>
    <xf numFmtId="0" fontId="5" fillId="6" borderId="16" xfId="0" applyFont="1" applyFill="1" applyBorder="1" applyAlignment="1">
      <alignment horizontal="center" vertical="top"/>
    </xf>
    <xf numFmtId="0" fontId="15" fillId="6" borderId="21" xfId="0" applyFont="1" applyFill="1" applyBorder="1" applyAlignment="1">
      <alignment horizontal="center" vertical="top"/>
    </xf>
    <xf numFmtId="0" fontId="1" fillId="8" borderId="1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" fontId="9" fillId="0" borderId="67" xfId="0" applyNumberFormat="1" applyFont="1" applyBorder="1" applyAlignment="1">
      <alignment horizontal="center"/>
    </xf>
    <xf numFmtId="0" fontId="1" fillId="10" borderId="8" xfId="0" applyFont="1" applyFill="1" applyBorder="1" applyAlignment="1">
      <alignment horizontal="center" vertical="top"/>
    </xf>
    <xf numFmtId="0" fontId="1" fillId="10" borderId="60" xfId="0" applyFont="1" applyFill="1" applyBorder="1" applyAlignment="1">
      <alignment horizontal="center" vertical="top"/>
    </xf>
    <xf numFmtId="0" fontId="1" fillId="10" borderId="70" xfId="0" applyFont="1" applyFill="1" applyBorder="1" applyAlignment="1">
      <alignment horizontal="center" vertical="top"/>
    </xf>
    <xf numFmtId="0" fontId="1" fillId="8" borderId="7" xfId="0" applyFont="1" applyFill="1" applyBorder="1" applyAlignment="1">
      <alignment horizontal="center" vertical="top"/>
    </xf>
    <xf numFmtId="0" fontId="1" fillId="8" borderId="59" xfId="0" applyFont="1" applyFill="1" applyBorder="1" applyAlignment="1">
      <alignment horizontal="center" vertical="top"/>
    </xf>
    <xf numFmtId="0" fontId="5" fillId="11" borderId="21" xfId="0" applyFont="1" applyFill="1" applyBorder="1" applyAlignment="1">
      <alignment horizontal="center" vertical="top"/>
    </xf>
    <xf numFmtId="0" fontId="6" fillId="11" borderId="21" xfId="0" applyFont="1" applyFill="1" applyBorder="1" applyAlignment="1">
      <alignment horizontal="center" vertical="top"/>
    </xf>
    <xf numFmtId="0" fontId="1" fillId="0" borderId="48" xfId="0" applyFont="1" applyFill="1" applyBorder="1"/>
    <xf numFmtId="0" fontId="1" fillId="0" borderId="15" xfId="0" applyFont="1" applyBorder="1" applyAlignment="1"/>
    <xf numFmtId="0" fontId="1" fillId="0" borderId="49" xfId="0" applyFont="1" applyFill="1" applyBorder="1"/>
    <xf numFmtId="0" fontId="11" fillId="0" borderId="14" xfId="0" applyFont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 vertical="top"/>
    </xf>
    <xf numFmtId="0" fontId="1" fillId="8" borderId="21" xfId="0" applyFont="1" applyFill="1" applyBorder="1" applyAlignment="1">
      <alignment horizontal="center" vertical="top"/>
    </xf>
    <xf numFmtId="0" fontId="1" fillId="8" borderId="22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8" fillId="0" borderId="29" xfId="0" applyNumberFormat="1" applyFont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 vertical="top"/>
    </xf>
    <xf numFmtId="0" fontId="1" fillId="8" borderId="29" xfId="0" applyFont="1" applyFill="1" applyBorder="1" applyAlignment="1">
      <alignment horizontal="center" vertical="top"/>
    </xf>
    <xf numFmtId="0" fontId="1" fillId="5" borderId="60" xfId="0" applyFont="1" applyFill="1" applyBorder="1" applyAlignment="1">
      <alignment horizontal="center" vertical="top"/>
    </xf>
    <xf numFmtId="0" fontId="1" fillId="0" borderId="60" xfId="0" applyFont="1" applyFill="1" applyBorder="1" applyAlignment="1">
      <alignment horizontal="left"/>
    </xf>
    <xf numFmtId="1" fontId="7" fillId="0" borderId="30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8" borderId="59" xfId="0" applyFont="1" applyFill="1" applyBorder="1" applyAlignment="1">
      <alignment horizontal="center"/>
    </xf>
    <xf numFmtId="0" fontId="1" fillId="10" borderId="31" xfId="0" applyFont="1" applyFill="1" applyBorder="1" applyAlignment="1">
      <alignment horizontal="center" vertical="top"/>
    </xf>
    <xf numFmtId="1" fontId="4" fillId="0" borderId="21" xfId="0" applyNumberFormat="1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6" fillId="0" borderId="1" xfId="0" applyFont="1" applyBorder="1"/>
    <xf numFmtId="0" fontId="3" fillId="6" borderId="35" xfId="0" applyFont="1" applyFill="1" applyBorder="1" applyAlignment="1">
      <alignment horizontal="center" vertical="top"/>
    </xf>
    <xf numFmtId="1" fontId="7" fillId="0" borderId="71" xfId="0" applyNumberFormat="1" applyFont="1" applyBorder="1" applyAlignment="1">
      <alignment horizontal="center"/>
    </xf>
    <xf numFmtId="0" fontId="3" fillId="6" borderId="54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6" borderId="34" xfId="0" applyFont="1" applyFill="1" applyBorder="1" applyAlignment="1">
      <alignment horizontal="center" vertical="top"/>
    </xf>
    <xf numFmtId="0" fontId="3" fillId="6" borderId="32" xfId="0" applyFont="1" applyFill="1" applyBorder="1" applyAlignment="1">
      <alignment horizontal="center" vertical="top"/>
    </xf>
    <xf numFmtId="0" fontId="3" fillId="6" borderId="51" xfId="0" applyFont="1" applyFill="1" applyBorder="1" applyAlignment="1">
      <alignment horizontal="center" vertical="top"/>
    </xf>
    <xf numFmtId="0" fontId="3" fillId="6" borderId="52" xfId="0" applyFont="1" applyFill="1" applyBorder="1" applyAlignment="1">
      <alignment horizontal="center" vertical="top"/>
    </xf>
    <xf numFmtId="0" fontId="3" fillId="6" borderId="53" xfId="0" applyFont="1" applyFill="1" applyBorder="1" applyAlignment="1">
      <alignment horizontal="center" vertical="top"/>
    </xf>
    <xf numFmtId="0" fontId="3" fillId="6" borderId="20" xfId="0" applyFont="1" applyFill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/>
    </xf>
    <xf numFmtId="0" fontId="3" fillId="6" borderId="55" xfId="0" applyFont="1" applyFill="1" applyBorder="1" applyAlignment="1">
      <alignment horizontal="center" vertical="top"/>
    </xf>
    <xf numFmtId="0" fontId="3" fillId="6" borderId="35" xfId="0" applyFont="1" applyFill="1" applyBorder="1" applyAlignment="1">
      <alignment horizontal="center" vertical="top"/>
    </xf>
    <xf numFmtId="0" fontId="3" fillId="6" borderId="57" xfId="0" applyFont="1" applyFill="1" applyBorder="1" applyAlignment="1">
      <alignment horizontal="center" vertical="top"/>
    </xf>
    <xf numFmtId="0" fontId="3" fillId="6" borderId="33" xfId="0" applyFont="1" applyFill="1" applyBorder="1" applyAlignment="1">
      <alignment horizontal="center" vertical="top"/>
    </xf>
    <xf numFmtId="0" fontId="3" fillId="6" borderId="5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2" fillId="6" borderId="54" xfId="0" applyFont="1" applyFill="1" applyBorder="1" applyAlignment="1">
      <alignment horizontal="center" vertical="top"/>
    </xf>
    <xf numFmtId="0" fontId="12" fillId="6" borderId="20" xfId="0" applyFont="1" applyFill="1" applyBorder="1" applyAlignment="1">
      <alignment horizontal="center" vertical="top"/>
    </xf>
    <xf numFmtId="0" fontId="12" fillId="6" borderId="34" xfId="0" applyFont="1" applyFill="1" applyBorder="1" applyAlignment="1">
      <alignment horizontal="center" vertical="top"/>
    </xf>
    <xf numFmtId="0" fontId="12" fillId="6" borderId="32" xfId="0" applyFont="1" applyFill="1" applyBorder="1" applyAlignment="1">
      <alignment horizontal="center" vertical="top"/>
    </xf>
    <xf numFmtId="0" fontId="12" fillId="6" borderId="35" xfId="0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BE5D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DAE3F3"/>
      <rgbColor rgb="00CCFFCC"/>
      <rgbColor rgb="00FFFF99"/>
      <rgbColor rgb="0066FFFF"/>
      <rgbColor rgb="00FF99CC"/>
      <rgbColor rgb="00CC99FF"/>
      <rgbColor rgb="00FFCC99"/>
      <rgbColor rgb="003123ED"/>
      <rgbColor rgb="0033CCCC"/>
      <rgbColor rgb="0099CC00"/>
      <rgbColor rgb="00FFC000"/>
      <rgbColor rgb="00FF860D"/>
      <rgbColor rgb="00ED7D31"/>
      <rgbColor rgb="003465A4"/>
      <rgbColor rgb="00969696"/>
      <rgbColor rgb="00003366"/>
      <rgbColor rgb="0000B050"/>
      <rgbColor rgb="00003300"/>
      <rgbColor rgb="00333300"/>
      <rgbColor rgb="00993300"/>
      <rgbColor rgb="00993366"/>
      <rgbColor rgb="003333CC"/>
      <rgbColor rgb="00333333"/>
    </indexed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Z27"/>
  <sheetViews>
    <sheetView workbookViewId="0">
      <pane xSplit="3" topLeftCell="D1" activePane="topRight" state="frozen"/>
      <selection pane="topRight" activeCell="B30" sqref="B30"/>
    </sheetView>
  </sheetViews>
  <sheetFormatPr defaultColWidth="9.089843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7.6328125" customWidth="1"/>
    <col min="12" max="12" width="3.6328125" customWidth="1"/>
    <col min="13" max="13" width="8.08984375" style="1" customWidth="1"/>
    <col min="14" max="14" width="3.6328125" style="2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7.6328125" customWidth="1"/>
    <col min="20" max="20" width="3.6328125" customWidth="1"/>
    <col min="21" max="21" width="8.1796875" customWidth="1"/>
    <col min="22" max="22" width="3.6328125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16384" width="9.08984375" style="1"/>
  </cols>
  <sheetData>
    <row r="2" spans="1:26" ht="13" thickBot="1"/>
    <row r="3" spans="1:26" s="7" customFormat="1" ht="13.5" thickBot="1">
      <c r="A3" s="3"/>
      <c r="B3" s="73" t="s">
        <v>263</v>
      </c>
      <c r="C3" s="4"/>
      <c r="D3" s="5"/>
      <c r="E3" s="6"/>
      <c r="F3" s="6"/>
      <c r="G3" s="263" t="s">
        <v>258</v>
      </c>
      <c r="H3" s="263"/>
      <c r="I3" s="263"/>
      <c r="J3" s="263"/>
      <c r="K3" s="263"/>
      <c r="L3" s="263"/>
      <c r="M3" s="264" t="s">
        <v>260</v>
      </c>
      <c r="N3" s="264"/>
      <c r="O3" s="264"/>
      <c r="P3" s="264"/>
      <c r="Q3" s="264"/>
      <c r="R3" s="264"/>
      <c r="S3" s="265" t="s">
        <v>261</v>
      </c>
      <c r="T3" s="266"/>
      <c r="U3" s="266"/>
      <c r="V3" s="161"/>
      <c r="W3" s="267" t="s">
        <v>262</v>
      </c>
      <c r="X3" s="268"/>
      <c r="Y3" s="268"/>
      <c r="Z3" s="269"/>
    </row>
    <row r="4" spans="1:26" ht="13">
      <c r="A4" s="8"/>
      <c r="B4" s="9" t="s">
        <v>257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64" t="s">
        <v>3</v>
      </c>
      <c r="L4" s="164"/>
      <c r="M4" s="165" t="s">
        <v>3</v>
      </c>
      <c r="N4" s="166"/>
      <c r="O4" s="165" t="s">
        <v>3</v>
      </c>
      <c r="P4" s="165"/>
      <c r="Q4" s="165" t="s">
        <v>3</v>
      </c>
      <c r="R4" s="167"/>
      <c r="S4" s="168" t="s">
        <v>3</v>
      </c>
      <c r="T4" s="169"/>
      <c r="U4" s="170" t="s">
        <v>3</v>
      </c>
      <c r="V4" s="169"/>
      <c r="W4" s="171" t="s">
        <v>3</v>
      </c>
      <c r="X4" s="172"/>
      <c r="Y4" s="172" t="s">
        <v>3</v>
      </c>
      <c r="Z4" s="173"/>
    </row>
    <row r="5" spans="1:26" s="31" customFormat="1" ht="12" customHeight="1">
      <c r="A5" s="20"/>
      <c r="B5" s="21" t="s">
        <v>188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30" t="s">
        <v>6</v>
      </c>
      <c r="K5" s="174" t="s">
        <v>12</v>
      </c>
      <c r="L5" s="175" t="s">
        <v>6</v>
      </c>
      <c r="M5" s="176" t="s">
        <v>9</v>
      </c>
      <c r="N5" s="177" t="s">
        <v>6</v>
      </c>
      <c r="O5" s="176" t="s">
        <v>10</v>
      </c>
      <c r="P5" s="177" t="s">
        <v>6</v>
      </c>
      <c r="Q5" s="176" t="s">
        <v>12</v>
      </c>
      <c r="R5" s="177" t="s">
        <v>6</v>
      </c>
      <c r="S5" s="178" t="s">
        <v>7</v>
      </c>
      <c r="T5" s="179" t="s">
        <v>6</v>
      </c>
      <c r="U5" s="178" t="s">
        <v>8</v>
      </c>
      <c r="V5" s="179" t="s">
        <v>6</v>
      </c>
      <c r="W5" s="180"/>
      <c r="X5" s="181" t="s">
        <v>6</v>
      </c>
      <c r="Y5" s="180"/>
      <c r="Z5" s="181" t="s">
        <v>6</v>
      </c>
    </row>
    <row r="6" spans="1:26" ht="13">
      <c r="A6" s="60">
        <v>1</v>
      </c>
      <c r="B6" s="71" t="s">
        <v>271</v>
      </c>
      <c r="C6" s="60" t="s">
        <v>17</v>
      </c>
      <c r="D6" s="32">
        <f t="shared" ref="D6:D27" si="0">SUM(E6+F6)</f>
        <v>50</v>
      </c>
      <c r="E6" s="33">
        <f>SUM(H6+J6)</f>
        <v>50</v>
      </c>
      <c r="F6" s="72"/>
      <c r="G6" s="117">
        <v>1</v>
      </c>
      <c r="H6" s="217">
        <v>25</v>
      </c>
      <c r="I6" s="117">
        <v>1</v>
      </c>
      <c r="J6" s="233">
        <v>25</v>
      </c>
      <c r="K6" s="182">
        <v>2</v>
      </c>
      <c r="L6" s="182">
        <v>13</v>
      </c>
      <c r="M6" s="148">
        <v>1</v>
      </c>
      <c r="N6" s="148">
        <v>25</v>
      </c>
      <c r="O6" s="148">
        <v>1</v>
      </c>
      <c r="P6" s="148">
        <v>25</v>
      </c>
      <c r="Q6" s="148">
        <v>2</v>
      </c>
      <c r="R6" s="148">
        <v>13</v>
      </c>
      <c r="S6" s="104"/>
      <c r="T6" s="104"/>
      <c r="U6" s="104"/>
      <c r="V6" s="104"/>
      <c r="W6" s="105"/>
      <c r="X6" s="105"/>
      <c r="Y6" s="105"/>
      <c r="Z6" s="105"/>
    </row>
    <row r="7" spans="1:26" ht="13">
      <c r="A7" s="60">
        <v>2</v>
      </c>
      <c r="B7" s="71" t="s">
        <v>272</v>
      </c>
      <c r="C7" s="60" t="s">
        <v>51</v>
      </c>
      <c r="D7" s="32">
        <f t="shared" si="0"/>
        <v>42</v>
      </c>
      <c r="E7" s="33">
        <f>SUM(J7+P7)</f>
        <v>42</v>
      </c>
      <c r="F7" s="72"/>
      <c r="G7" s="117">
        <v>3</v>
      </c>
      <c r="H7" s="117">
        <v>17</v>
      </c>
      <c r="I7" s="117">
        <v>2</v>
      </c>
      <c r="J7" s="233">
        <v>21</v>
      </c>
      <c r="K7" s="182">
        <v>3</v>
      </c>
      <c r="L7" s="182">
        <v>10</v>
      </c>
      <c r="M7" s="148">
        <v>4</v>
      </c>
      <c r="N7" s="148">
        <v>15</v>
      </c>
      <c r="O7" s="148">
        <v>2</v>
      </c>
      <c r="P7" s="232">
        <v>21</v>
      </c>
      <c r="Q7" s="148">
        <v>8</v>
      </c>
      <c r="R7" s="148">
        <v>4</v>
      </c>
      <c r="S7" s="104"/>
      <c r="T7" s="104"/>
      <c r="U7" s="104"/>
      <c r="V7" s="104"/>
      <c r="W7" s="105"/>
      <c r="X7" s="105"/>
      <c r="Y7" s="105"/>
      <c r="Z7" s="105"/>
    </row>
    <row r="8" spans="1:26" ht="13">
      <c r="A8" s="60">
        <v>3</v>
      </c>
      <c r="B8" s="71" t="s">
        <v>273</v>
      </c>
      <c r="C8" s="60" t="s">
        <v>36</v>
      </c>
      <c r="D8" s="32">
        <f t="shared" si="0"/>
        <v>42</v>
      </c>
      <c r="E8" s="33">
        <f>SUM(H8+N8)</f>
        <v>42</v>
      </c>
      <c r="F8" s="72"/>
      <c r="G8" s="117">
        <v>2</v>
      </c>
      <c r="H8" s="217">
        <v>21</v>
      </c>
      <c r="I8" s="117">
        <v>3</v>
      </c>
      <c r="J8" s="163">
        <v>17</v>
      </c>
      <c r="K8" s="182">
        <v>9</v>
      </c>
      <c r="L8" s="182">
        <v>3</v>
      </c>
      <c r="M8" s="148">
        <v>2</v>
      </c>
      <c r="N8" s="232">
        <v>21</v>
      </c>
      <c r="O8" s="148">
        <v>3</v>
      </c>
      <c r="P8" s="148">
        <v>17</v>
      </c>
      <c r="Q8" s="148">
        <v>4</v>
      </c>
      <c r="R8" s="148">
        <v>8</v>
      </c>
      <c r="S8" s="104"/>
      <c r="T8" s="104"/>
      <c r="U8" s="104"/>
      <c r="V8" s="104"/>
      <c r="W8" s="105"/>
      <c r="X8" s="105"/>
      <c r="Y8" s="105"/>
      <c r="Z8" s="105"/>
    </row>
    <row r="9" spans="1:26" ht="13">
      <c r="A9" s="60">
        <v>4</v>
      </c>
      <c r="B9" s="37" t="s">
        <v>275</v>
      </c>
      <c r="C9" s="36" t="s">
        <v>40</v>
      </c>
      <c r="D9" s="32">
        <f t="shared" si="0"/>
        <v>32</v>
      </c>
      <c r="E9" s="33">
        <f>SUM(H9+N9)</f>
        <v>32</v>
      </c>
      <c r="F9" s="72"/>
      <c r="G9" s="117">
        <v>4</v>
      </c>
      <c r="H9" s="217">
        <v>15</v>
      </c>
      <c r="I9" s="117">
        <v>5</v>
      </c>
      <c r="J9" s="163">
        <v>14</v>
      </c>
      <c r="K9" s="182">
        <v>2</v>
      </c>
      <c r="L9" s="182">
        <v>13</v>
      </c>
      <c r="M9" s="148">
        <v>3</v>
      </c>
      <c r="N9" s="232">
        <v>17</v>
      </c>
      <c r="O9" s="148">
        <v>5</v>
      </c>
      <c r="P9" s="148">
        <v>14</v>
      </c>
      <c r="Q9" s="148">
        <v>2</v>
      </c>
      <c r="R9" s="148">
        <v>13</v>
      </c>
      <c r="S9" s="104"/>
      <c r="T9" s="104"/>
      <c r="U9" s="104"/>
      <c r="V9" s="104"/>
      <c r="W9" s="105"/>
      <c r="X9" s="105"/>
      <c r="Y9" s="105"/>
      <c r="Z9" s="105"/>
    </row>
    <row r="10" spans="1:26" ht="13">
      <c r="A10" s="60">
        <v>5</v>
      </c>
      <c r="B10" s="71" t="s">
        <v>274</v>
      </c>
      <c r="C10" s="60" t="s">
        <v>51</v>
      </c>
      <c r="D10" s="32">
        <f t="shared" si="0"/>
        <v>30</v>
      </c>
      <c r="E10" s="33">
        <f>SUM(J10+P10)</f>
        <v>30</v>
      </c>
      <c r="F10" s="72"/>
      <c r="G10" s="117">
        <v>5</v>
      </c>
      <c r="H10" s="117">
        <v>14</v>
      </c>
      <c r="I10" s="117">
        <v>4</v>
      </c>
      <c r="J10" s="233">
        <v>15</v>
      </c>
      <c r="K10" s="182"/>
      <c r="L10" s="182"/>
      <c r="M10" s="148">
        <v>9</v>
      </c>
      <c r="N10" s="148">
        <v>10</v>
      </c>
      <c r="O10" s="148">
        <v>4</v>
      </c>
      <c r="P10" s="232">
        <v>15</v>
      </c>
      <c r="Q10" s="148">
        <v>8</v>
      </c>
      <c r="R10" s="148">
        <v>4</v>
      </c>
      <c r="S10" s="104"/>
      <c r="T10" s="104"/>
      <c r="U10" s="104"/>
      <c r="V10" s="104"/>
      <c r="W10" s="105"/>
      <c r="X10" s="105"/>
      <c r="Y10" s="105"/>
      <c r="Z10" s="105"/>
    </row>
    <row r="11" spans="1:26" ht="13">
      <c r="A11" s="60">
        <v>6</v>
      </c>
      <c r="B11" s="260" t="s">
        <v>285</v>
      </c>
      <c r="C11" s="60" t="s">
        <v>286</v>
      </c>
      <c r="D11" s="32">
        <f t="shared" si="0"/>
        <v>27</v>
      </c>
      <c r="E11" s="33">
        <f>SUM(N11+P11)</f>
        <v>27</v>
      </c>
      <c r="F11" s="72"/>
      <c r="G11" s="117">
        <v>8</v>
      </c>
      <c r="H11" s="117">
        <v>11</v>
      </c>
      <c r="I11" s="117">
        <v>14</v>
      </c>
      <c r="J11" s="163">
        <v>5</v>
      </c>
      <c r="K11" s="182"/>
      <c r="L11" s="182"/>
      <c r="M11" s="148">
        <v>5</v>
      </c>
      <c r="N11" s="232">
        <v>14</v>
      </c>
      <c r="O11" s="148">
        <v>6</v>
      </c>
      <c r="P11" s="232">
        <v>13</v>
      </c>
      <c r="Q11" s="148"/>
      <c r="R11" s="148"/>
      <c r="S11" s="104"/>
      <c r="T11" s="104"/>
      <c r="U11" s="104"/>
      <c r="V11" s="104"/>
      <c r="W11" s="105"/>
      <c r="X11" s="105"/>
      <c r="Y11" s="105"/>
      <c r="Z11" s="105"/>
    </row>
    <row r="12" spans="1:26" ht="13">
      <c r="A12" s="60">
        <v>7</v>
      </c>
      <c r="B12" s="37" t="s">
        <v>276</v>
      </c>
      <c r="C12" s="36" t="s">
        <v>15</v>
      </c>
      <c r="D12" s="32">
        <f t="shared" si="0"/>
        <v>26</v>
      </c>
      <c r="E12" s="33">
        <f>SUM(H12+J12)</f>
        <v>26</v>
      </c>
      <c r="F12" s="72"/>
      <c r="G12" s="117">
        <v>6</v>
      </c>
      <c r="H12" s="217">
        <v>13</v>
      </c>
      <c r="I12" s="117">
        <v>6</v>
      </c>
      <c r="J12" s="233">
        <v>13</v>
      </c>
      <c r="K12" s="182">
        <v>5</v>
      </c>
      <c r="L12" s="182">
        <v>7</v>
      </c>
      <c r="M12" s="148">
        <v>7</v>
      </c>
      <c r="N12" s="148">
        <v>12</v>
      </c>
      <c r="O12" s="148"/>
      <c r="P12" s="148"/>
      <c r="Q12" s="148">
        <v>7</v>
      </c>
      <c r="R12" s="148">
        <v>5</v>
      </c>
      <c r="S12" s="104"/>
      <c r="T12" s="104"/>
      <c r="U12" s="104"/>
      <c r="V12" s="104"/>
      <c r="W12" s="105"/>
      <c r="X12" s="105"/>
      <c r="Y12" s="105"/>
      <c r="Z12" s="105"/>
    </row>
    <row r="13" spans="1:26" ht="13">
      <c r="A13" s="60">
        <v>8</v>
      </c>
      <c r="B13" s="37" t="s">
        <v>287</v>
      </c>
      <c r="C13" s="60" t="s">
        <v>54</v>
      </c>
      <c r="D13" s="32">
        <f t="shared" si="0"/>
        <v>23</v>
      </c>
      <c r="E13" s="33">
        <v>23</v>
      </c>
      <c r="F13" s="72"/>
      <c r="G13" s="117">
        <v>7</v>
      </c>
      <c r="H13" s="217">
        <v>12</v>
      </c>
      <c r="I13" s="117">
        <v>15</v>
      </c>
      <c r="J13" s="163">
        <v>4</v>
      </c>
      <c r="K13" s="182"/>
      <c r="L13" s="182"/>
      <c r="M13" s="148">
        <v>8</v>
      </c>
      <c r="N13" s="232">
        <v>11</v>
      </c>
      <c r="O13" s="148">
        <v>12</v>
      </c>
      <c r="P13" s="148">
        <v>7</v>
      </c>
      <c r="Q13" s="148"/>
      <c r="R13" s="148"/>
      <c r="S13" s="104"/>
      <c r="T13" s="104"/>
      <c r="U13" s="104"/>
      <c r="V13" s="104"/>
      <c r="W13" s="105"/>
      <c r="X13" s="105"/>
      <c r="Y13" s="105"/>
      <c r="Z13" s="105"/>
    </row>
    <row r="14" spans="1:26" ht="13">
      <c r="A14" s="60">
        <v>9</v>
      </c>
      <c r="B14" s="258" t="s">
        <v>277</v>
      </c>
      <c r="C14" s="155" t="s">
        <v>158</v>
      </c>
      <c r="D14" s="32">
        <f t="shared" si="0"/>
        <v>22</v>
      </c>
      <c r="E14" s="33">
        <f>SUM(H14+J14)</f>
        <v>22</v>
      </c>
      <c r="F14" s="72"/>
      <c r="G14" s="117">
        <v>9</v>
      </c>
      <c r="H14" s="217">
        <v>10</v>
      </c>
      <c r="I14" s="117">
        <v>7</v>
      </c>
      <c r="J14" s="233">
        <v>12</v>
      </c>
      <c r="K14" s="182"/>
      <c r="L14" s="182"/>
      <c r="M14" s="148">
        <v>11</v>
      </c>
      <c r="N14" s="148">
        <v>8</v>
      </c>
      <c r="O14" s="148">
        <v>11</v>
      </c>
      <c r="P14" s="148">
        <v>8</v>
      </c>
      <c r="Q14" s="148"/>
      <c r="R14" s="148"/>
      <c r="S14" s="104"/>
      <c r="T14" s="104"/>
      <c r="U14" s="104"/>
      <c r="V14" s="104"/>
      <c r="W14" s="105"/>
      <c r="X14" s="105"/>
      <c r="Y14" s="105"/>
      <c r="Z14" s="105"/>
    </row>
    <row r="15" spans="1:26" ht="13">
      <c r="A15" s="60">
        <v>10</v>
      </c>
      <c r="B15" s="74" t="s">
        <v>278</v>
      </c>
      <c r="C15" s="95" t="s">
        <v>21</v>
      </c>
      <c r="D15" s="38">
        <f t="shared" si="0"/>
        <v>22</v>
      </c>
      <c r="E15" s="33">
        <f>SUM(J15+P15)</f>
        <v>22</v>
      </c>
      <c r="F15" s="72"/>
      <c r="G15" s="117">
        <v>15</v>
      </c>
      <c r="H15" s="117">
        <v>4</v>
      </c>
      <c r="I15" s="117">
        <v>8</v>
      </c>
      <c r="J15" s="233">
        <v>11</v>
      </c>
      <c r="K15" s="182"/>
      <c r="L15" s="182"/>
      <c r="M15" s="148">
        <v>14</v>
      </c>
      <c r="N15" s="148">
        <v>5</v>
      </c>
      <c r="O15" s="148">
        <v>8</v>
      </c>
      <c r="P15" s="232">
        <v>11</v>
      </c>
      <c r="Q15" s="148"/>
      <c r="R15" s="148"/>
      <c r="S15" s="104"/>
      <c r="T15" s="104"/>
      <c r="U15" s="104"/>
      <c r="V15" s="104"/>
      <c r="W15" s="105"/>
      <c r="X15" s="105"/>
      <c r="Y15" s="105"/>
      <c r="Z15" s="105"/>
    </row>
    <row r="16" spans="1:26" ht="13">
      <c r="A16" s="60">
        <v>11</v>
      </c>
      <c r="B16" s="74" t="s">
        <v>282</v>
      </c>
      <c r="C16" s="75" t="s">
        <v>15</v>
      </c>
      <c r="D16" s="38">
        <f t="shared" si="0"/>
        <v>22</v>
      </c>
      <c r="E16" s="33">
        <f>SUM(N16+P16)</f>
        <v>22</v>
      </c>
      <c r="F16" s="72"/>
      <c r="G16" s="117">
        <v>11</v>
      </c>
      <c r="H16" s="117">
        <v>8</v>
      </c>
      <c r="I16" s="117">
        <v>11</v>
      </c>
      <c r="J16" s="163">
        <v>8</v>
      </c>
      <c r="K16" s="182"/>
      <c r="L16" s="182"/>
      <c r="M16" s="148">
        <v>6</v>
      </c>
      <c r="N16" s="232">
        <v>13</v>
      </c>
      <c r="O16" s="148">
        <v>10</v>
      </c>
      <c r="P16" s="232">
        <v>9</v>
      </c>
      <c r="Q16" s="148"/>
      <c r="R16" s="148"/>
      <c r="S16" s="104"/>
      <c r="T16" s="104"/>
      <c r="U16" s="104"/>
      <c r="V16" s="104"/>
      <c r="W16" s="105"/>
      <c r="X16" s="105"/>
      <c r="Y16" s="105"/>
      <c r="Z16" s="105"/>
    </row>
    <row r="17" spans="1:26" ht="13">
      <c r="A17" s="60">
        <v>12</v>
      </c>
      <c r="B17" s="74" t="s">
        <v>281</v>
      </c>
      <c r="C17" s="75" t="s">
        <v>64</v>
      </c>
      <c r="D17" s="38">
        <f t="shared" si="0"/>
        <v>20</v>
      </c>
      <c r="E17" s="33">
        <f>SUM(L17+P17)</f>
        <v>20</v>
      </c>
      <c r="F17" s="72"/>
      <c r="G17" s="117">
        <v>12</v>
      </c>
      <c r="H17" s="117">
        <v>7</v>
      </c>
      <c r="I17" s="117">
        <v>10</v>
      </c>
      <c r="J17" s="163">
        <v>9</v>
      </c>
      <c r="K17" s="182">
        <v>3</v>
      </c>
      <c r="L17" s="216">
        <v>10</v>
      </c>
      <c r="M17" s="148">
        <v>16</v>
      </c>
      <c r="N17" s="148">
        <v>3</v>
      </c>
      <c r="O17" s="148">
        <v>9</v>
      </c>
      <c r="P17" s="232">
        <v>10</v>
      </c>
      <c r="Q17" s="148"/>
      <c r="R17" s="148"/>
      <c r="S17" s="104"/>
      <c r="T17" s="104"/>
      <c r="U17" s="104"/>
      <c r="V17" s="104"/>
      <c r="W17" s="105"/>
      <c r="X17" s="105"/>
      <c r="Y17" s="105"/>
      <c r="Z17" s="105"/>
    </row>
    <row r="18" spans="1:26" ht="13">
      <c r="A18" s="60">
        <v>13</v>
      </c>
      <c r="B18" s="103" t="s">
        <v>279</v>
      </c>
      <c r="C18" s="75" t="s">
        <v>280</v>
      </c>
      <c r="D18" s="38">
        <f t="shared" si="0"/>
        <v>19</v>
      </c>
      <c r="E18" s="33">
        <f>SUM(H18+J18)</f>
        <v>19</v>
      </c>
      <c r="F18" s="72"/>
      <c r="G18" s="117">
        <v>10</v>
      </c>
      <c r="H18" s="217">
        <v>9</v>
      </c>
      <c r="I18" s="117">
        <v>9</v>
      </c>
      <c r="J18" s="233">
        <v>10</v>
      </c>
      <c r="K18" s="182"/>
      <c r="L18" s="182"/>
      <c r="M18" s="148">
        <v>13</v>
      </c>
      <c r="N18" s="148">
        <v>6</v>
      </c>
      <c r="O18" s="148">
        <v>18</v>
      </c>
      <c r="P18" s="148">
        <v>1</v>
      </c>
      <c r="Q18" s="148"/>
      <c r="R18" s="148"/>
      <c r="S18" s="104"/>
      <c r="T18" s="104"/>
      <c r="U18" s="104"/>
      <c r="V18" s="104"/>
      <c r="W18" s="105"/>
      <c r="X18" s="105"/>
      <c r="Y18" s="105"/>
      <c r="Z18" s="105"/>
    </row>
    <row r="19" spans="1:26" ht="13">
      <c r="A19" s="60">
        <v>14</v>
      </c>
      <c r="B19" s="258" t="s">
        <v>288</v>
      </c>
      <c r="C19" s="75" t="s">
        <v>36</v>
      </c>
      <c r="D19" s="38">
        <f t="shared" si="0"/>
        <v>17</v>
      </c>
      <c r="E19" s="33">
        <v>17</v>
      </c>
      <c r="F19" s="72"/>
      <c r="G19" s="117"/>
      <c r="H19" s="117"/>
      <c r="I19" s="117">
        <v>16</v>
      </c>
      <c r="J19" s="163">
        <v>3</v>
      </c>
      <c r="K19" s="182">
        <v>9</v>
      </c>
      <c r="L19" s="182">
        <v>3</v>
      </c>
      <c r="M19" s="148">
        <v>10</v>
      </c>
      <c r="N19" s="232">
        <v>9</v>
      </c>
      <c r="O19" s="148">
        <v>7</v>
      </c>
      <c r="P19" s="148">
        <v>12</v>
      </c>
      <c r="Q19" s="148">
        <v>4</v>
      </c>
      <c r="R19" s="232">
        <v>8</v>
      </c>
      <c r="S19" s="104"/>
      <c r="T19" s="104"/>
      <c r="U19" s="104"/>
      <c r="V19" s="104"/>
      <c r="W19" s="105"/>
      <c r="X19" s="105"/>
      <c r="Y19" s="105"/>
      <c r="Z19" s="105"/>
    </row>
    <row r="20" spans="1:26" ht="13">
      <c r="A20" s="60">
        <v>15</v>
      </c>
      <c r="B20" s="74" t="s">
        <v>284</v>
      </c>
      <c r="C20" s="75" t="s">
        <v>15</v>
      </c>
      <c r="D20" s="38">
        <f t="shared" si="0"/>
        <v>13</v>
      </c>
      <c r="E20" s="33">
        <v>13</v>
      </c>
      <c r="F20" s="72"/>
      <c r="G20" s="117">
        <v>13</v>
      </c>
      <c r="H20" s="117">
        <v>6</v>
      </c>
      <c r="I20" s="117">
        <v>13</v>
      </c>
      <c r="J20" s="233">
        <v>6</v>
      </c>
      <c r="K20" s="182">
        <v>5</v>
      </c>
      <c r="L20" s="216">
        <v>7</v>
      </c>
      <c r="M20" s="148">
        <v>17</v>
      </c>
      <c r="N20" s="148">
        <v>2</v>
      </c>
      <c r="O20" s="148">
        <v>17</v>
      </c>
      <c r="P20" s="148">
        <v>2</v>
      </c>
      <c r="Q20" s="148">
        <v>7</v>
      </c>
      <c r="R20" s="148">
        <v>5</v>
      </c>
      <c r="S20" s="104"/>
      <c r="T20" s="104"/>
      <c r="U20" s="104"/>
      <c r="V20" s="104"/>
      <c r="W20" s="105"/>
      <c r="X20" s="105"/>
      <c r="Y20" s="105"/>
      <c r="Z20" s="105"/>
    </row>
    <row r="21" spans="1:26" ht="13">
      <c r="A21" s="60">
        <v>16</v>
      </c>
      <c r="B21" s="74" t="s">
        <v>291</v>
      </c>
      <c r="C21" s="75" t="s">
        <v>15</v>
      </c>
      <c r="D21" s="38">
        <f t="shared" si="0"/>
        <v>13</v>
      </c>
      <c r="E21" s="33">
        <v>13</v>
      </c>
      <c r="F21" s="72"/>
      <c r="G21" s="117">
        <v>17</v>
      </c>
      <c r="H21" s="117">
        <v>2</v>
      </c>
      <c r="I21" s="117">
        <v>18</v>
      </c>
      <c r="J21" s="163">
        <v>1</v>
      </c>
      <c r="K21" s="182"/>
      <c r="L21" s="182"/>
      <c r="M21" s="148">
        <v>12</v>
      </c>
      <c r="N21" s="232">
        <v>7</v>
      </c>
      <c r="O21" s="148">
        <v>13</v>
      </c>
      <c r="P21" s="232">
        <v>6</v>
      </c>
      <c r="Q21" s="148"/>
      <c r="R21" s="148"/>
      <c r="S21" s="104"/>
      <c r="T21" s="104"/>
      <c r="U21" s="104"/>
      <c r="V21" s="104"/>
      <c r="W21" s="105"/>
      <c r="X21" s="105"/>
      <c r="Y21" s="105"/>
      <c r="Z21" s="105"/>
    </row>
    <row r="22" spans="1:26" ht="13">
      <c r="A22" s="60">
        <v>17</v>
      </c>
      <c r="B22" s="74" t="s">
        <v>283</v>
      </c>
      <c r="C22" s="75" t="s">
        <v>36</v>
      </c>
      <c r="D22" s="38">
        <f t="shared" si="0"/>
        <v>12</v>
      </c>
      <c r="E22" s="33">
        <v>12</v>
      </c>
      <c r="F22" s="72"/>
      <c r="G22" s="117">
        <v>14</v>
      </c>
      <c r="H22" s="217">
        <v>5</v>
      </c>
      <c r="I22" s="117">
        <v>12</v>
      </c>
      <c r="J22" s="233">
        <v>7</v>
      </c>
      <c r="K22" s="182"/>
      <c r="L22" s="182"/>
      <c r="M22" s="148"/>
      <c r="N22" s="148"/>
      <c r="O22" s="148">
        <v>16</v>
      </c>
      <c r="P22" s="148">
        <v>3</v>
      </c>
      <c r="Q22" s="148"/>
      <c r="R22" s="148"/>
      <c r="S22" s="104"/>
      <c r="T22" s="104"/>
      <c r="U22" s="104"/>
      <c r="V22" s="104"/>
      <c r="W22" s="105"/>
      <c r="X22" s="105"/>
      <c r="Y22" s="105"/>
      <c r="Z22" s="105"/>
    </row>
    <row r="23" spans="1:26" ht="13">
      <c r="A23" s="60">
        <v>18</v>
      </c>
      <c r="B23" s="74" t="s">
        <v>381</v>
      </c>
      <c r="C23" s="75" t="s">
        <v>290</v>
      </c>
      <c r="D23" s="38">
        <f t="shared" si="0"/>
        <v>9</v>
      </c>
      <c r="E23" s="33">
        <v>9</v>
      </c>
      <c r="F23" s="72"/>
      <c r="G23" s="117"/>
      <c r="H23" s="117"/>
      <c r="I23" s="117"/>
      <c r="J23" s="163"/>
      <c r="K23" s="182"/>
      <c r="L23" s="182"/>
      <c r="M23" s="148">
        <v>15</v>
      </c>
      <c r="N23" s="232">
        <v>4</v>
      </c>
      <c r="O23" s="148">
        <v>14</v>
      </c>
      <c r="P23" s="232">
        <v>5</v>
      </c>
      <c r="Q23" s="148"/>
      <c r="R23" s="148"/>
      <c r="S23" s="104"/>
      <c r="T23" s="104"/>
      <c r="U23" s="104"/>
      <c r="V23" s="104"/>
      <c r="W23" s="105"/>
      <c r="X23" s="105"/>
      <c r="Y23" s="105"/>
      <c r="Z23" s="105"/>
    </row>
    <row r="24" spans="1:26" ht="13">
      <c r="A24" s="60">
        <v>19</v>
      </c>
      <c r="B24" s="74" t="s">
        <v>382</v>
      </c>
      <c r="C24" s="75" t="s">
        <v>55</v>
      </c>
      <c r="D24" s="38">
        <f t="shared" si="0"/>
        <v>4</v>
      </c>
      <c r="E24" s="33">
        <v>4</v>
      </c>
      <c r="F24" s="72"/>
      <c r="G24" s="117"/>
      <c r="H24" s="117"/>
      <c r="I24" s="117"/>
      <c r="J24" s="163"/>
      <c r="K24" s="182"/>
      <c r="L24" s="182"/>
      <c r="M24" s="148"/>
      <c r="N24" s="148"/>
      <c r="O24" s="148">
        <v>15</v>
      </c>
      <c r="P24" s="232">
        <v>4</v>
      </c>
      <c r="Q24" s="148"/>
      <c r="R24" s="148"/>
      <c r="S24" s="104"/>
      <c r="T24" s="104"/>
      <c r="U24" s="104"/>
      <c r="V24" s="104"/>
      <c r="W24" s="105"/>
      <c r="X24" s="105"/>
      <c r="Y24" s="105"/>
      <c r="Z24" s="105"/>
    </row>
    <row r="25" spans="1:26" ht="13">
      <c r="A25" s="60">
        <v>20</v>
      </c>
      <c r="B25" s="74" t="s">
        <v>361</v>
      </c>
      <c r="C25" s="75" t="s">
        <v>158</v>
      </c>
      <c r="D25" s="38">
        <f t="shared" si="0"/>
        <v>3</v>
      </c>
      <c r="E25" s="33">
        <v>3</v>
      </c>
      <c r="F25" s="72"/>
      <c r="G25" s="117">
        <v>16</v>
      </c>
      <c r="H25" s="217">
        <v>3</v>
      </c>
      <c r="I25" s="117"/>
      <c r="J25" s="163"/>
      <c r="K25" s="182"/>
      <c r="L25" s="182"/>
      <c r="M25" s="148"/>
      <c r="N25" s="148"/>
      <c r="O25" s="148"/>
      <c r="P25" s="148"/>
      <c r="Q25" s="148"/>
      <c r="R25" s="148"/>
      <c r="S25" s="104"/>
      <c r="T25" s="104"/>
      <c r="U25" s="104"/>
      <c r="V25" s="104"/>
      <c r="W25" s="105"/>
      <c r="X25" s="105"/>
      <c r="Y25" s="105"/>
      <c r="Z25" s="105"/>
    </row>
    <row r="26" spans="1:26" ht="13">
      <c r="A26" s="60">
        <v>21</v>
      </c>
      <c r="B26" s="74" t="s">
        <v>289</v>
      </c>
      <c r="C26" s="75" t="s">
        <v>290</v>
      </c>
      <c r="D26" s="38">
        <f t="shared" si="0"/>
        <v>2</v>
      </c>
      <c r="E26" s="33">
        <v>2</v>
      </c>
      <c r="F26" s="72"/>
      <c r="G26" s="117"/>
      <c r="H26" s="117"/>
      <c r="I26" s="117">
        <v>17</v>
      </c>
      <c r="J26" s="233">
        <v>2</v>
      </c>
      <c r="K26" s="182"/>
      <c r="L26" s="182"/>
      <c r="M26" s="148"/>
      <c r="N26" s="148"/>
      <c r="O26" s="148"/>
      <c r="P26" s="148"/>
      <c r="Q26" s="148"/>
      <c r="R26" s="148"/>
      <c r="S26" s="104"/>
      <c r="T26" s="104"/>
      <c r="U26" s="104"/>
      <c r="V26" s="104"/>
      <c r="W26" s="105"/>
      <c r="X26" s="105"/>
      <c r="Y26" s="105"/>
      <c r="Z26" s="105"/>
    </row>
    <row r="27" spans="1:26" ht="13">
      <c r="A27" s="60">
        <v>22</v>
      </c>
      <c r="B27" s="74" t="s">
        <v>362</v>
      </c>
      <c r="C27" s="59" t="s">
        <v>363</v>
      </c>
      <c r="D27" s="38">
        <f t="shared" si="0"/>
        <v>2</v>
      </c>
      <c r="E27" s="33">
        <v>2</v>
      </c>
      <c r="F27" s="72"/>
      <c r="G27" s="117">
        <v>18</v>
      </c>
      <c r="H27" s="217">
        <v>1</v>
      </c>
      <c r="I27" s="117"/>
      <c r="J27" s="163"/>
      <c r="K27" s="182"/>
      <c r="L27" s="182"/>
      <c r="M27" s="148">
        <v>18</v>
      </c>
      <c r="N27" s="232">
        <v>1</v>
      </c>
      <c r="O27" s="148"/>
      <c r="P27" s="148"/>
      <c r="Q27" s="148"/>
      <c r="R27" s="148"/>
      <c r="S27" s="104"/>
      <c r="T27" s="104"/>
      <c r="U27" s="104"/>
      <c r="V27" s="104"/>
      <c r="W27" s="105"/>
      <c r="X27" s="105"/>
      <c r="Y27" s="105"/>
      <c r="Z27" s="105"/>
    </row>
  </sheetData>
  <sheetProtection selectLockedCells="1" selectUnlockedCells="1"/>
  <sortState ref="A6:Z27">
    <sortCondition descending="1" ref="D6:D27"/>
  </sortState>
  <mergeCells count="4">
    <mergeCell ref="G3:L3"/>
    <mergeCell ref="M3:R3"/>
    <mergeCell ref="S3:U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AK18"/>
  <sheetViews>
    <sheetView tabSelected="1" zoomScale="98" zoomScaleNormal="98" workbookViewId="0">
      <pane xSplit="3" topLeftCell="D1" activePane="topRight" state="frozen"/>
      <selection pane="topRight" activeCell="H28" sqref="H28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3" width="4.6328125" style="1" customWidth="1"/>
    <col min="4" max="4" width="5.6328125" style="1" customWidth="1"/>
    <col min="5" max="6" width="4.6328125" style="1" customWidth="1"/>
    <col min="7" max="7" width="9.08984375" style="1" customWidth="1"/>
    <col min="8" max="8" width="4.6328125" style="1" customWidth="1"/>
    <col min="9" max="9" width="9.08984375" style="1" customWidth="1"/>
    <col min="10" max="10" width="3.6328125" style="1" customWidth="1"/>
    <col min="11" max="11" width="9.08984375" style="1"/>
    <col min="12" max="12" width="4.36328125" style="1" customWidth="1"/>
    <col min="13" max="13" width="9.08984375" style="1"/>
    <col min="14" max="14" width="3.6328125" style="1" customWidth="1"/>
    <col min="15" max="15" width="9.08984375" style="1"/>
    <col min="16" max="16" width="4.1796875" style="1" customWidth="1"/>
    <col min="17" max="17" width="9.08984375" style="1"/>
    <col min="18" max="18" width="4.1796875" style="1" customWidth="1"/>
    <col min="19" max="19" width="9.08984375" style="1"/>
    <col min="20" max="20" width="3.36328125" style="1" customWidth="1"/>
    <col min="21" max="21" width="9.08984375" style="1"/>
    <col min="22" max="22" width="3.90625" style="1" customWidth="1"/>
    <col min="23" max="23" width="9.08984375" style="1"/>
    <col min="24" max="24" width="4.08984375" style="1" customWidth="1"/>
    <col min="25" max="25" width="9.08984375" style="1"/>
    <col min="26" max="26" width="4.453125" style="1" customWidth="1"/>
    <col min="27" max="27" width="9.08984375" style="1"/>
    <col min="28" max="28" width="4.36328125" style="1" customWidth="1"/>
    <col min="29" max="29" width="9.08984375" style="1"/>
    <col min="30" max="30" width="4.08984375" style="1" customWidth="1"/>
    <col min="31" max="31" width="9.08984375" style="1"/>
    <col min="32" max="32" width="4" style="1" customWidth="1"/>
    <col min="33" max="16384" width="9.08984375" style="1"/>
  </cols>
  <sheetData>
    <row r="3" spans="1:37" ht="13.5" thickBot="1">
      <c r="A3" s="8"/>
      <c r="B3" s="73" t="s">
        <v>218</v>
      </c>
      <c r="C3" s="4"/>
      <c r="D3" s="6"/>
      <c r="E3" s="6"/>
      <c r="F3" s="193"/>
      <c r="G3" s="265" t="s">
        <v>258</v>
      </c>
      <c r="H3" s="266"/>
      <c r="I3" s="266"/>
      <c r="J3" s="266"/>
      <c r="K3" s="266"/>
      <c r="L3" s="266"/>
      <c r="M3" s="266"/>
      <c r="N3" s="273"/>
      <c r="O3" s="265" t="s">
        <v>260</v>
      </c>
      <c r="P3" s="266"/>
      <c r="Q3" s="266"/>
      <c r="R3" s="266"/>
      <c r="S3" s="266"/>
      <c r="T3" s="266"/>
      <c r="U3" s="266"/>
      <c r="V3" s="266"/>
      <c r="W3" s="266"/>
      <c r="X3" s="273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  <c r="AG3" s="277"/>
      <c r="AH3" s="277"/>
      <c r="AI3" s="277"/>
      <c r="AJ3" s="277"/>
      <c r="AK3" s="192"/>
    </row>
    <row r="4" spans="1:37" ht="13">
      <c r="A4" s="8"/>
      <c r="B4" s="55" t="s">
        <v>264</v>
      </c>
      <c r="C4" s="45"/>
      <c r="D4" s="12" t="s">
        <v>0</v>
      </c>
      <c r="E4" s="12" t="s">
        <v>1</v>
      </c>
      <c r="F4" s="194" t="s">
        <v>2</v>
      </c>
      <c r="G4" s="19" t="s">
        <v>3</v>
      </c>
      <c r="H4" s="19"/>
      <c r="I4" s="211" t="s">
        <v>3</v>
      </c>
      <c r="J4" s="164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  <c r="AG4" s="197"/>
      <c r="AH4" s="197"/>
      <c r="AI4" s="197"/>
      <c r="AJ4" s="197"/>
      <c r="AK4" s="192"/>
    </row>
    <row r="5" spans="1:37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195" t="s">
        <v>6</v>
      </c>
      <c r="G5" s="29" t="s">
        <v>9</v>
      </c>
      <c r="H5" s="91" t="s">
        <v>6</v>
      </c>
      <c r="I5" s="174" t="s">
        <v>10</v>
      </c>
      <c r="J5" s="175" t="s">
        <v>6</v>
      </c>
      <c r="K5" s="27" t="s">
        <v>13</v>
      </c>
      <c r="L5" s="28" t="s">
        <v>6</v>
      </c>
      <c r="M5" s="29" t="s">
        <v>12</v>
      </c>
      <c r="N5" s="30" t="s">
        <v>6</v>
      </c>
      <c r="O5" s="89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12</v>
      </c>
      <c r="V5" s="90" t="s">
        <v>6</v>
      </c>
      <c r="W5" s="89" t="s">
        <v>86</v>
      </c>
      <c r="X5" s="90" t="s">
        <v>6</v>
      </c>
      <c r="Y5" s="178" t="s">
        <v>7</v>
      </c>
      <c r="Z5" s="179" t="s">
        <v>6</v>
      </c>
      <c r="AA5" s="178" t="s">
        <v>8</v>
      </c>
      <c r="AB5" s="179" t="s">
        <v>6</v>
      </c>
      <c r="AC5" s="180"/>
      <c r="AD5" s="181" t="s">
        <v>6</v>
      </c>
      <c r="AE5" s="180"/>
      <c r="AF5" s="181" t="s">
        <v>6</v>
      </c>
      <c r="AG5" s="198"/>
      <c r="AH5" s="199"/>
      <c r="AI5" s="198"/>
      <c r="AJ5" s="199"/>
      <c r="AK5" s="191"/>
    </row>
    <row r="6" spans="1:37" s="47" customFormat="1" ht="13.25" customHeight="1">
      <c r="A6" s="60">
        <v>1</v>
      </c>
      <c r="B6" s="78" t="s">
        <v>87</v>
      </c>
      <c r="C6" s="61" t="s">
        <v>84</v>
      </c>
      <c r="D6" s="32">
        <f t="shared" ref="D6:D18" si="0">E6+F6</f>
        <v>75</v>
      </c>
      <c r="E6" s="33">
        <f>SUM(L6+P6+R6)</f>
        <v>75</v>
      </c>
      <c r="F6" s="196"/>
      <c r="G6" s="182" t="s">
        <v>351</v>
      </c>
      <c r="H6" s="182">
        <v>4</v>
      </c>
      <c r="I6" s="182" t="s">
        <v>349</v>
      </c>
      <c r="J6" s="182">
        <v>11</v>
      </c>
      <c r="K6" s="145">
        <v>1</v>
      </c>
      <c r="L6" s="214">
        <v>25</v>
      </c>
      <c r="M6" s="145">
        <v>1</v>
      </c>
      <c r="N6" s="145">
        <v>16</v>
      </c>
      <c r="O6" s="118">
        <v>1</v>
      </c>
      <c r="P6" s="222">
        <v>25</v>
      </c>
      <c r="Q6" s="118">
        <v>1</v>
      </c>
      <c r="R6" s="222">
        <v>25</v>
      </c>
      <c r="S6" s="118">
        <v>1</v>
      </c>
      <c r="T6" s="118">
        <v>25</v>
      </c>
      <c r="U6" s="118">
        <v>1</v>
      </c>
      <c r="V6" s="118">
        <v>16</v>
      </c>
      <c r="W6" s="118">
        <v>1</v>
      </c>
      <c r="X6" s="118">
        <v>16</v>
      </c>
      <c r="Y6" s="35"/>
      <c r="Z6" s="35"/>
      <c r="AA6" s="35"/>
      <c r="AB6" s="188"/>
      <c r="AC6" s="105"/>
      <c r="AD6" s="105"/>
      <c r="AE6" s="105"/>
      <c r="AF6" s="105"/>
      <c r="AG6" s="101"/>
      <c r="AH6" s="101"/>
      <c r="AI6" s="101"/>
      <c r="AJ6" s="101"/>
      <c r="AK6" s="192"/>
    </row>
    <row r="7" spans="1:37" s="44" customFormat="1" ht="12" customHeight="1">
      <c r="A7" s="60">
        <v>2</v>
      </c>
      <c r="B7" s="65" t="s">
        <v>93</v>
      </c>
      <c r="C7" s="60" t="s">
        <v>36</v>
      </c>
      <c r="D7" s="32">
        <f t="shared" si="0"/>
        <v>67</v>
      </c>
      <c r="E7" s="33">
        <f>SUM(J7+L7+P7)</f>
        <v>67</v>
      </c>
      <c r="F7" s="196"/>
      <c r="G7" s="182" t="s">
        <v>350</v>
      </c>
      <c r="H7" s="182">
        <v>14</v>
      </c>
      <c r="I7" s="182" t="s">
        <v>348</v>
      </c>
      <c r="J7" s="216">
        <v>21</v>
      </c>
      <c r="K7" s="145" t="s">
        <v>300</v>
      </c>
      <c r="L7" s="214">
        <v>25</v>
      </c>
      <c r="M7" s="145"/>
      <c r="N7" s="145"/>
      <c r="O7" s="118" t="s">
        <v>375</v>
      </c>
      <c r="P7" s="222">
        <v>21</v>
      </c>
      <c r="Q7" s="118" t="s">
        <v>375</v>
      </c>
      <c r="R7" s="118">
        <v>21</v>
      </c>
      <c r="S7" s="118" t="s">
        <v>376</v>
      </c>
      <c r="T7" s="118">
        <v>17</v>
      </c>
      <c r="U7" s="118" t="s">
        <v>375</v>
      </c>
      <c r="V7" s="118">
        <v>13</v>
      </c>
      <c r="W7" s="118" t="s">
        <v>377</v>
      </c>
      <c r="X7" s="118">
        <v>6</v>
      </c>
      <c r="Y7" s="35"/>
      <c r="Z7" s="35"/>
      <c r="AA7" s="35"/>
      <c r="AB7" s="188"/>
      <c r="AC7" s="105"/>
      <c r="AD7" s="105"/>
      <c r="AE7" s="105"/>
      <c r="AF7" s="105"/>
      <c r="AG7" s="101"/>
      <c r="AH7" s="101"/>
      <c r="AI7" s="101"/>
      <c r="AJ7" s="101"/>
      <c r="AK7" s="191"/>
    </row>
    <row r="8" spans="1:37" s="44" customFormat="1" ht="12" customHeight="1">
      <c r="A8" s="60">
        <v>3</v>
      </c>
      <c r="B8" s="78" t="s">
        <v>91</v>
      </c>
      <c r="C8" s="61" t="s">
        <v>55</v>
      </c>
      <c r="D8" s="32">
        <f t="shared" si="0"/>
        <v>66</v>
      </c>
      <c r="E8" s="33">
        <f>SUM(H8+J8+N8)</f>
        <v>66</v>
      </c>
      <c r="F8" s="196"/>
      <c r="G8" s="182">
        <v>1</v>
      </c>
      <c r="H8" s="216">
        <v>25</v>
      </c>
      <c r="I8" s="182">
        <v>1</v>
      </c>
      <c r="J8" s="216">
        <v>25</v>
      </c>
      <c r="K8" s="145">
        <v>9</v>
      </c>
      <c r="L8" s="145">
        <v>10</v>
      </c>
      <c r="M8" s="145">
        <v>1</v>
      </c>
      <c r="N8" s="214">
        <v>16</v>
      </c>
      <c r="O8" s="118">
        <v>4</v>
      </c>
      <c r="P8" s="118">
        <v>15</v>
      </c>
      <c r="Q8" s="118"/>
      <c r="R8" s="118"/>
      <c r="S8" s="118">
        <v>11</v>
      </c>
      <c r="T8" s="118">
        <v>8</v>
      </c>
      <c r="U8" s="118">
        <v>1</v>
      </c>
      <c r="V8" s="118">
        <v>16</v>
      </c>
      <c r="W8" s="118">
        <v>1</v>
      </c>
      <c r="X8" s="118">
        <v>16</v>
      </c>
      <c r="Y8" s="35"/>
      <c r="Z8" s="35"/>
      <c r="AA8" s="35"/>
      <c r="AB8" s="188"/>
      <c r="AC8" s="105"/>
      <c r="AD8" s="105"/>
      <c r="AE8" s="105"/>
      <c r="AF8" s="105"/>
      <c r="AG8" s="101"/>
      <c r="AH8" s="101"/>
      <c r="AI8" s="101"/>
      <c r="AJ8" s="101"/>
      <c r="AK8" s="192"/>
    </row>
    <row r="9" spans="1:37" s="44" customFormat="1" ht="12" customHeight="1">
      <c r="A9" s="60">
        <v>4</v>
      </c>
      <c r="B9" s="78" t="s">
        <v>96</v>
      </c>
      <c r="C9" s="61" t="s">
        <v>66</v>
      </c>
      <c r="D9" s="53">
        <f t="shared" si="0"/>
        <v>51</v>
      </c>
      <c r="E9" s="33">
        <f>SUM(J9+L9+T9)</f>
        <v>51</v>
      </c>
      <c r="F9" s="196"/>
      <c r="G9" s="182">
        <v>7</v>
      </c>
      <c r="H9" s="182">
        <v>12</v>
      </c>
      <c r="I9" s="182">
        <v>4</v>
      </c>
      <c r="J9" s="216">
        <v>15</v>
      </c>
      <c r="K9" s="145">
        <v>2</v>
      </c>
      <c r="L9" s="214">
        <v>21</v>
      </c>
      <c r="M9" s="145">
        <v>5</v>
      </c>
      <c r="N9" s="145">
        <v>7</v>
      </c>
      <c r="O9" s="118">
        <v>17</v>
      </c>
      <c r="P9" s="118">
        <v>2</v>
      </c>
      <c r="Q9" s="118">
        <v>10</v>
      </c>
      <c r="R9" s="118">
        <v>9</v>
      </c>
      <c r="S9" s="118">
        <v>4</v>
      </c>
      <c r="T9" s="222">
        <v>15</v>
      </c>
      <c r="U9" s="118">
        <v>4</v>
      </c>
      <c r="V9" s="118">
        <v>8</v>
      </c>
      <c r="W9" s="118">
        <v>5</v>
      </c>
      <c r="X9" s="118">
        <v>7</v>
      </c>
      <c r="Y9" s="35"/>
      <c r="Z9" s="35"/>
      <c r="AA9" s="35"/>
      <c r="AB9" s="188"/>
      <c r="AC9" s="105"/>
      <c r="AD9" s="105"/>
      <c r="AE9" s="105"/>
      <c r="AF9" s="105"/>
      <c r="AG9" s="101"/>
      <c r="AH9" s="101"/>
      <c r="AI9" s="101"/>
      <c r="AJ9" s="101"/>
      <c r="AK9" s="192"/>
    </row>
    <row r="10" spans="1:37" ht="12" customHeight="1">
      <c r="A10" s="60">
        <v>5</v>
      </c>
      <c r="B10" s="78" t="s">
        <v>103</v>
      </c>
      <c r="C10" s="61" t="s">
        <v>55</v>
      </c>
      <c r="D10" s="32">
        <f t="shared" si="0"/>
        <v>48</v>
      </c>
      <c r="E10" s="33">
        <f>SUM(J10+P10+R10)</f>
        <v>48</v>
      </c>
      <c r="F10" s="196"/>
      <c r="G10" s="182">
        <v>6</v>
      </c>
      <c r="H10" s="182">
        <v>13</v>
      </c>
      <c r="I10" s="182">
        <v>5</v>
      </c>
      <c r="J10" s="216">
        <v>14</v>
      </c>
      <c r="K10" s="145">
        <v>13</v>
      </c>
      <c r="L10" s="145">
        <v>6</v>
      </c>
      <c r="M10" s="145">
        <v>2</v>
      </c>
      <c r="N10" s="145">
        <v>13</v>
      </c>
      <c r="O10" s="118">
        <v>3</v>
      </c>
      <c r="P10" s="222">
        <v>17</v>
      </c>
      <c r="Q10" s="118">
        <v>3</v>
      </c>
      <c r="R10" s="222">
        <v>17</v>
      </c>
      <c r="S10" s="118">
        <v>12</v>
      </c>
      <c r="T10" s="118">
        <v>7</v>
      </c>
      <c r="U10" s="118">
        <v>3</v>
      </c>
      <c r="V10" s="118">
        <v>10</v>
      </c>
      <c r="W10" s="118">
        <v>4</v>
      </c>
      <c r="X10" s="118">
        <v>8</v>
      </c>
      <c r="Y10" s="35"/>
      <c r="Z10" s="35"/>
      <c r="AA10" s="35"/>
      <c r="AB10" s="188"/>
      <c r="AC10" s="105"/>
      <c r="AD10" s="105"/>
      <c r="AE10" s="105"/>
      <c r="AF10" s="105"/>
      <c r="AG10" s="101"/>
      <c r="AH10" s="101"/>
      <c r="AI10" s="101"/>
      <c r="AJ10" s="101"/>
      <c r="AK10" s="192"/>
    </row>
    <row r="11" spans="1:37" ht="13.25" customHeight="1">
      <c r="A11" s="60">
        <v>6</v>
      </c>
      <c r="B11" s="78" t="s">
        <v>92</v>
      </c>
      <c r="C11" s="61" t="s">
        <v>51</v>
      </c>
      <c r="D11" s="32">
        <f t="shared" si="0"/>
        <v>47</v>
      </c>
      <c r="E11" s="33">
        <f>SUM(L11+R11+T11)</f>
        <v>47</v>
      </c>
      <c r="F11" s="196"/>
      <c r="G11" s="182">
        <v>14</v>
      </c>
      <c r="H11" s="182">
        <v>5</v>
      </c>
      <c r="I11" s="182">
        <v>10</v>
      </c>
      <c r="J11" s="182">
        <v>9</v>
      </c>
      <c r="K11" s="145">
        <v>5</v>
      </c>
      <c r="L11" s="214">
        <v>14</v>
      </c>
      <c r="M11" s="145">
        <v>4</v>
      </c>
      <c r="N11" s="145">
        <v>8</v>
      </c>
      <c r="O11" s="118">
        <v>15</v>
      </c>
      <c r="P11" s="118">
        <v>4</v>
      </c>
      <c r="Q11" s="118">
        <v>7</v>
      </c>
      <c r="R11" s="222">
        <v>12</v>
      </c>
      <c r="S11" s="118">
        <v>2</v>
      </c>
      <c r="T11" s="222">
        <v>21</v>
      </c>
      <c r="U11" s="118">
        <v>7</v>
      </c>
      <c r="V11" s="118">
        <v>5</v>
      </c>
      <c r="W11" s="118">
        <v>6</v>
      </c>
      <c r="X11" s="118">
        <v>6</v>
      </c>
      <c r="Y11" s="35"/>
      <c r="Z11" s="35"/>
      <c r="AA11" s="35"/>
      <c r="AB11" s="188"/>
      <c r="AC11" s="105"/>
      <c r="AD11" s="105"/>
      <c r="AE11" s="105"/>
      <c r="AF11" s="105"/>
      <c r="AG11" s="101"/>
      <c r="AH11" s="101"/>
      <c r="AI11" s="101"/>
      <c r="AJ11" s="101"/>
      <c r="AK11" s="192"/>
    </row>
    <row r="12" spans="1:37" ht="13.25" customHeight="1">
      <c r="A12" s="60">
        <v>7</v>
      </c>
      <c r="B12" s="65" t="s">
        <v>239</v>
      </c>
      <c r="C12" s="60" t="s">
        <v>75</v>
      </c>
      <c r="D12" s="32">
        <f t="shared" si="0"/>
        <v>45</v>
      </c>
      <c r="E12" s="33">
        <f>SUM(J12+L12+P12)</f>
        <v>45</v>
      </c>
      <c r="F12" s="196"/>
      <c r="G12" s="182">
        <v>9</v>
      </c>
      <c r="H12" s="182">
        <v>10</v>
      </c>
      <c r="I12" s="182">
        <v>2</v>
      </c>
      <c r="J12" s="216">
        <v>21</v>
      </c>
      <c r="K12" s="145">
        <v>8</v>
      </c>
      <c r="L12" s="214">
        <v>11</v>
      </c>
      <c r="M12" s="145">
        <v>5</v>
      </c>
      <c r="N12" s="145">
        <v>7</v>
      </c>
      <c r="O12" s="118">
        <v>6</v>
      </c>
      <c r="P12" s="222">
        <v>13</v>
      </c>
      <c r="Q12" s="118">
        <v>9</v>
      </c>
      <c r="R12" s="118">
        <v>10</v>
      </c>
      <c r="S12" s="118">
        <v>9</v>
      </c>
      <c r="T12" s="118">
        <v>10</v>
      </c>
      <c r="U12" s="118">
        <v>4</v>
      </c>
      <c r="V12" s="118">
        <v>8</v>
      </c>
      <c r="W12" s="118">
        <v>5</v>
      </c>
      <c r="X12" s="118">
        <v>7</v>
      </c>
      <c r="Y12" s="35"/>
      <c r="Z12" s="35"/>
      <c r="AA12" s="35"/>
      <c r="AB12" s="188"/>
      <c r="AC12" s="105"/>
      <c r="AD12" s="105"/>
      <c r="AE12" s="105"/>
      <c r="AF12" s="105"/>
      <c r="AG12" s="101"/>
      <c r="AH12" s="101"/>
      <c r="AI12" s="101"/>
      <c r="AJ12" s="101"/>
      <c r="AK12" s="192"/>
    </row>
    <row r="13" spans="1:37" ht="13">
      <c r="A13" s="60">
        <v>8</v>
      </c>
      <c r="B13" s="78" t="s">
        <v>90</v>
      </c>
      <c r="C13" s="61" t="s">
        <v>89</v>
      </c>
      <c r="D13" s="32">
        <f t="shared" si="0"/>
        <v>43</v>
      </c>
      <c r="E13" s="33">
        <f>SUM(L13+R13+T13)</f>
        <v>43</v>
      </c>
      <c r="F13" s="196"/>
      <c r="G13" s="182">
        <v>16</v>
      </c>
      <c r="H13" s="182">
        <v>3</v>
      </c>
      <c r="I13" s="182">
        <v>12</v>
      </c>
      <c r="J13" s="182">
        <v>7</v>
      </c>
      <c r="K13" s="145">
        <v>4</v>
      </c>
      <c r="L13" s="214">
        <v>15</v>
      </c>
      <c r="M13" s="145">
        <v>6</v>
      </c>
      <c r="N13" s="145">
        <v>6</v>
      </c>
      <c r="O13" s="118">
        <v>14</v>
      </c>
      <c r="P13" s="118">
        <v>5</v>
      </c>
      <c r="Q13" s="118">
        <v>4</v>
      </c>
      <c r="R13" s="222">
        <v>15</v>
      </c>
      <c r="S13" s="118">
        <v>6</v>
      </c>
      <c r="T13" s="222">
        <v>13</v>
      </c>
      <c r="U13" s="118">
        <v>6</v>
      </c>
      <c r="V13" s="118">
        <v>6</v>
      </c>
      <c r="W13" s="118">
        <v>2</v>
      </c>
      <c r="X13" s="118">
        <v>13</v>
      </c>
      <c r="Y13" s="35"/>
      <c r="Z13" s="35"/>
      <c r="AA13" s="35"/>
      <c r="AB13" s="188"/>
      <c r="AC13" s="105"/>
      <c r="AD13" s="105"/>
      <c r="AE13" s="105"/>
      <c r="AF13" s="105"/>
      <c r="AG13" s="101"/>
      <c r="AH13" s="101"/>
      <c r="AI13" s="101"/>
      <c r="AJ13" s="101"/>
      <c r="AK13" s="192"/>
    </row>
    <row r="14" spans="1:37" ht="13">
      <c r="A14" s="60">
        <v>9</v>
      </c>
      <c r="B14" s="78" t="s">
        <v>88</v>
      </c>
      <c r="C14" s="61" t="s">
        <v>89</v>
      </c>
      <c r="D14" s="32">
        <f t="shared" si="0"/>
        <v>32</v>
      </c>
      <c r="E14" s="33">
        <f>SUM(H14+J14+X14)</f>
        <v>32</v>
      </c>
      <c r="F14" s="196"/>
      <c r="G14" s="182">
        <v>8</v>
      </c>
      <c r="H14" s="216">
        <v>11</v>
      </c>
      <c r="I14" s="182">
        <v>11</v>
      </c>
      <c r="J14" s="216">
        <v>8</v>
      </c>
      <c r="K14" s="145">
        <v>17</v>
      </c>
      <c r="L14" s="145">
        <v>2</v>
      </c>
      <c r="M14" s="145">
        <v>6</v>
      </c>
      <c r="N14" s="145">
        <v>6</v>
      </c>
      <c r="O14" s="118"/>
      <c r="P14" s="118"/>
      <c r="Q14" s="118">
        <v>11</v>
      </c>
      <c r="R14" s="118">
        <v>8</v>
      </c>
      <c r="S14" s="118">
        <v>14</v>
      </c>
      <c r="T14" s="118">
        <v>5</v>
      </c>
      <c r="U14" s="118">
        <v>6</v>
      </c>
      <c r="V14" s="118">
        <v>6</v>
      </c>
      <c r="W14" s="118">
        <v>2</v>
      </c>
      <c r="X14" s="222">
        <v>13</v>
      </c>
      <c r="Y14" s="35"/>
      <c r="Z14" s="35"/>
      <c r="AA14" s="35"/>
      <c r="AB14" s="188"/>
      <c r="AC14" s="105"/>
      <c r="AD14" s="105"/>
      <c r="AE14" s="105"/>
      <c r="AF14" s="105"/>
      <c r="AG14" s="101"/>
      <c r="AH14" s="101"/>
      <c r="AI14" s="101"/>
      <c r="AJ14" s="101"/>
      <c r="AK14" s="192"/>
    </row>
    <row r="15" spans="1:37" ht="13">
      <c r="A15" s="60">
        <v>10</v>
      </c>
      <c r="B15" s="78" t="s">
        <v>102</v>
      </c>
      <c r="C15" s="61" t="s">
        <v>55</v>
      </c>
      <c r="D15" s="32">
        <f t="shared" si="0"/>
        <v>31</v>
      </c>
      <c r="E15" s="33">
        <f>SUM(N15+V15+X15)</f>
        <v>31</v>
      </c>
      <c r="F15" s="196"/>
      <c r="G15" s="182"/>
      <c r="H15" s="182"/>
      <c r="I15" s="182"/>
      <c r="J15" s="182"/>
      <c r="K15" s="145">
        <v>16</v>
      </c>
      <c r="L15" s="145">
        <v>3</v>
      </c>
      <c r="M15" s="145">
        <v>2</v>
      </c>
      <c r="N15" s="214">
        <v>13</v>
      </c>
      <c r="O15" s="118"/>
      <c r="P15" s="118"/>
      <c r="Q15" s="118"/>
      <c r="R15" s="118"/>
      <c r="S15" s="118"/>
      <c r="T15" s="118"/>
      <c r="U15" s="118">
        <v>3</v>
      </c>
      <c r="V15" s="222">
        <v>10</v>
      </c>
      <c r="W15" s="118">
        <v>4</v>
      </c>
      <c r="X15" s="222">
        <v>8</v>
      </c>
      <c r="Y15" s="35"/>
      <c r="Z15" s="35"/>
      <c r="AA15" s="35"/>
      <c r="AB15" s="188"/>
      <c r="AC15" s="105"/>
      <c r="AD15" s="105"/>
      <c r="AE15" s="105"/>
      <c r="AF15" s="105"/>
      <c r="AG15" s="101"/>
      <c r="AH15" s="101"/>
      <c r="AI15" s="101"/>
      <c r="AJ15" s="101"/>
      <c r="AK15" s="192"/>
    </row>
    <row r="16" spans="1:37" ht="13">
      <c r="A16" s="60">
        <v>11</v>
      </c>
      <c r="B16" s="78" t="s">
        <v>304</v>
      </c>
      <c r="C16" s="61" t="s">
        <v>70</v>
      </c>
      <c r="D16" s="32">
        <f t="shared" si="0"/>
        <v>30</v>
      </c>
      <c r="E16" s="33">
        <f>SUM(H16+L16+P16)</f>
        <v>30</v>
      </c>
      <c r="F16" s="196"/>
      <c r="G16" s="182">
        <v>5</v>
      </c>
      <c r="H16" s="216">
        <v>14</v>
      </c>
      <c r="I16" s="182">
        <v>13</v>
      </c>
      <c r="J16" s="182">
        <v>6</v>
      </c>
      <c r="K16" s="145">
        <v>11</v>
      </c>
      <c r="L16" s="214">
        <v>8</v>
      </c>
      <c r="M16" s="145"/>
      <c r="N16" s="145"/>
      <c r="O16" s="118">
        <v>11</v>
      </c>
      <c r="P16" s="222">
        <v>8</v>
      </c>
      <c r="Q16" s="118">
        <v>13</v>
      </c>
      <c r="R16" s="118">
        <v>6</v>
      </c>
      <c r="S16" s="118">
        <v>13</v>
      </c>
      <c r="T16" s="118">
        <v>6</v>
      </c>
      <c r="U16" s="118"/>
      <c r="V16" s="118"/>
      <c r="W16" s="118"/>
      <c r="X16" s="118"/>
      <c r="Y16" s="35"/>
      <c r="Z16" s="35"/>
      <c r="AA16" s="35"/>
      <c r="AB16" s="188"/>
      <c r="AC16" s="105"/>
      <c r="AD16" s="105"/>
      <c r="AE16" s="105"/>
      <c r="AF16" s="105"/>
      <c r="AG16" s="101"/>
      <c r="AH16" s="101"/>
      <c r="AI16" s="101"/>
      <c r="AJ16" s="101"/>
      <c r="AK16" s="192"/>
    </row>
    <row r="17" spans="1:37" ht="13">
      <c r="A17" s="60">
        <v>12</v>
      </c>
      <c r="B17" s="61" t="s">
        <v>374</v>
      </c>
      <c r="C17" s="8" t="s">
        <v>106</v>
      </c>
      <c r="D17" s="32">
        <f t="shared" si="0"/>
        <v>2</v>
      </c>
      <c r="E17" s="33">
        <v>2</v>
      </c>
      <c r="F17" s="196"/>
      <c r="G17" s="182"/>
      <c r="H17" s="182"/>
      <c r="I17" s="182"/>
      <c r="J17" s="182"/>
      <c r="K17" s="145"/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>
        <v>10</v>
      </c>
      <c r="X17" s="222">
        <v>2</v>
      </c>
      <c r="Y17" s="35"/>
      <c r="Z17" s="35"/>
      <c r="AA17" s="35"/>
      <c r="AB17" s="188"/>
      <c r="AC17" s="105"/>
      <c r="AD17" s="105"/>
      <c r="AE17" s="105"/>
      <c r="AF17" s="105"/>
      <c r="AG17" s="101"/>
      <c r="AH17" s="101"/>
      <c r="AI17" s="101"/>
      <c r="AJ17" s="101"/>
      <c r="AK17" s="192"/>
    </row>
    <row r="18" spans="1:37" ht="13">
      <c r="A18" s="60">
        <v>13</v>
      </c>
      <c r="B18" s="61" t="s">
        <v>100</v>
      </c>
      <c r="C18" s="61" t="s">
        <v>19</v>
      </c>
      <c r="D18" s="32">
        <f t="shared" si="0"/>
        <v>1</v>
      </c>
      <c r="E18" s="33">
        <v>1</v>
      </c>
      <c r="F18" s="196"/>
      <c r="G18" s="182"/>
      <c r="H18" s="182"/>
      <c r="I18" s="182"/>
      <c r="J18" s="182"/>
      <c r="K18" s="145"/>
      <c r="L18" s="145"/>
      <c r="M18" s="145"/>
      <c r="N18" s="145"/>
      <c r="O18" s="118"/>
      <c r="P18" s="118"/>
      <c r="Q18" s="118"/>
      <c r="R18" s="118"/>
      <c r="S18" s="118"/>
      <c r="T18" s="118"/>
      <c r="U18" s="118"/>
      <c r="V18" s="118"/>
      <c r="W18" s="118">
        <v>11</v>
      </c>
      <c r="X18" s="222">
        <v>1</v>
      </c>
      <c r="Y18" s="35"/>
      <c r="Z18" s="35"/>
      <c r="AA18" s="35"/>
      <c r="AB18" s="188"/>
      <c r="AC18" s="105"/>
      <c r="AD18" s="105"/>
      <c r="AE18" s="105"/>
      <c r="AF18" s="105"/>
      <c r="AG18" s="101"/>
      <c r="AH18" s="101"/>
      <c r="AI18" s="101"/>
      <c r="AJ18" s="101"/>
      <c r="AK18" s="192"/>
    </row>
  </sheetData>
  <sheetProtection selectLockedCells="1" selectUnlockedCells="1"/>
  <sortState ref="A6:AK18">
    <sortCondition descending="1" ref="D6:D18"/>
  </sortState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AH25"/>
  <sheetViews>
    <sheetView zoomScaleNormal="100" workbookViewId="0">
      <pane xSplit="3" topLeftCell="D1" activePane="topRight" state="frozen"/>
      <selection pane="topRight" activeCell="N33" sqref="N33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81640625" style="1" customWidth="1"/>
    <col min="11" max="11" width="9.08984375" style="1"/>
    <col min="12" max="12" width="4.08984375" style="1" customWidth="1"/>
    <col min="13" max="13" width="9.08984375" style="1"/>
    <col min="14" max="14" width="4.1796875" style="1" customWidth="1"/>
    <col min="15" max="15" width="9.08984375" style="1"/>
    <col min="16" max="16" width="3.81640625" style="1" customWidth="1"/>
    <col min="17" max="17" width="9.08984375" style="1" customWidth="1"/>
    <col min="18" max="18" width="3.36328125" style="1" customWidth="1"/>
    <col min="19" max="19" width="9.08984375" style="1"/>
    <col min="20" max="20" width="3.6328125" style="1" customWidth="1"/>
    <col min="21" max="21" width="9.08984375" style="1"/>
    <col min="22" max="22" width="3.453125" style="1" customWidth="1"/>
    <col min="23" max="23" width="9.08984375" style="1"/>
    <col min="24" max="24" width="3.90625" style="1" customWidth="1"/>
    <col min="25" max="25" width="9.08984375" style="1"/>
    <col min="26" max="26" width="4.1796875" style="1" customWidth="1"/>
    <col min="27" max="27" width="9.08984375" style="1"/>
    <col min="28" max="28" width="3.81640625" style="1" customWidth="1"/>
    <col min="29" max="29" width="9.08984375" style="1"/>
    <col min="30" max="30" width="4.36328125" style="1" customWidth="1"/>
    <col min="31" max="31" width="9.08984375" style="1"/>
    <col min="32" max="32" width="3.81640625" style="1" customWidth="1"/>
    <col min="33" max="16384" width="9.08984375" style="1"/>
  </cols>
  <sheetData>
    <row r="2" spans="1:34" ht="13" thickBot="1"/>
    <row r="3" spans="1:34" ht="13.5" thickBot="1">
      <c r="A3" s="8"/>
      <c r="B3" s="73" t="s">
        <v>270</v>
      </c>
      <c r="C3" s="4"/>
      <c r="D3" s="6"/>
      <c r="E3" s="6"/>
      <c r="F3" s="6"/>
      <c r="G3" s="263" t="s">
        <v>258</v>
      </c>
      <c r="H3" s="263"/>
      <c r="I3" s="263"/>
      <c r="J3" s="263"/>
      <c r="K3" s="263"/>
      <c r="L3" s="263"/>
      <c r="M3" s="263"/>
      <c r="N3" s="263"/>
      <c r="O3" s="265" t="s">
        <v>260</v>
      </c>
      <c r="P3" s="266"/>
      <c r="Q3" s="266"/>
      <c r="R3" s="266"/>
      <c r="S3" s="266"/>
      <c r="T3" s="266"/>
      <c r="U3" s="266"/>
      <c r="V3" s="266"/>
      <c r="W3" s="266"/>
      <c r="X3" s="273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</row>
    <row r="4" spans="1:34" ht="13">
      <c r="A4" s="8"/>
      <c r="B4" s="55" t="s">
        <v>264</v>
      </c>
      <c r="C4" s="45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</row>
    <row r="5" spans="1:34" ht="14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86</v>
      </c>
      <c r="N5" s="30" t="s">
        <v>6</v>
      </c>
      <c r="O5" s="89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12</v>
      </c>
      <c r="V5" s="90" t="s">
        <v>6</v>
      </c>
      <c r="W5" s="89" t="s">
        <v>86</v>
      </c>
      <c r="X5" s="90" t="s">
        <v>6</v>
      </c>
      <c r="Y5" s="178" t="s">
        <v>7</v>
      </c>
      <c r="Z5" s="179" t="s">
        <v>6</v>
      </c>
      <c r="AA5" s="178" t="s">
        <v>8</v>
      </c>
      <c r="AB5" s="179" t="s">
        <v>6</v>
      </c>
      <c r="AC5" s="180"/>
      <c r="AD5" s="181" t="s">
        <v>6</v>
      </c>
      <c r="AE5" s="180"/>
      <c r="AF5" s="181" t="s">
        <v>6</v>
      </c>
    </row>
    <row r="6" spans="1:34" s="44" customFormat="1" ht="12.65" customHeight="1">
      <c r="A6" s="60">
        <v>1</v>
      </c>
      <c r="B6" s="200" t="s">
        <v>135</v>
      </c>
      <c r="C6" s="76" t="s">
        <v>36</v>
      </c>
      <c r="D6" s="150">
        <f t="shared" ref="D6:D25" si="0">E6+F6</f>
        <v>67</v>
      </c>
      <c r="E6" s="33">
        <f>SUM(J6+R6+T6)</f>
        <v>67</v>
      </c>
      <c r="F6" s="46"/>
      <c r="G6" s="117">
        <v>6</v>
      </c>
      <c r="H6" s="117">
        <v>13</v>
      </c>
      <c r="I6" s="117">
        <v>3</v>
      </c>
      <c r="J6" s="217">
        <v>17</v>
      </c>
      <c r="K6" s="117">
        <v>3</v>
      </c>
      <c r="L6" s="117">
        <v>17</v>
      </c>
      <c r="M6" s="117">
        <v>3</v>
      </c>
      <c r="N6" s="117">
        <v>10</v>
      </c>
      <c r="O6" s="118">
        <v>8</v>
      </c>
      <c r="P6" s="118">
        <v>11</v>
      </c>
      <c r="Q6" s="118">
        <v>1</v>
      </c>
      <c r="R6" s="222">
        <v>25</v>
      </c>
      <c r="S6" s="118">
        <v>1</v>
      </c>
      <c r="T6" s="222">
        <v>25</v>
      </c>
      <c r="U6" s="118">
        <v>4</v>
      </c>
      <c r="V6" s="118">
        <v>8</v>
      </c>
      <c r="W6" s="118">
        <v>1</v>
      </c>
      <c r="X6" s="118">
        <v>16</v>
      </c>
      <c r="Y6" s="35"/>
      <c r="Z6" s="35"/>
      <c r="AA6" s="35"/>
      <c r="AB6" s="188"/>
      <c r="AC6" s="105"/>
      <c r="AD6" s="105"/>
      <c r="AE6" s="105"/>
      <c r="AF6" s="105"/>
    </row>
    <row r="7" spans="1:34" s="44" customFormat="1" ht="12" customHeight="1">
      <c r="A7" s="60">
        <v>2</v>
      </c>
      <c r="B7" s="78" t="s">
        <v>142</v>
      </c>
      <c r="C7" s="61" t="s">
        <v>55</v>
      </c>
      <c r="D7" s="150">
        <f t="shared" si="0"/>
        <v>61</v>
      </c>
      <c r="E7" s="33">
        <f>SUM(H7+P7+R7)</f>
        <v>61</v>
      </c>
      <c r="F7" s="46"/>
      <c r="G7" s="117">
        <v>2</v>
      </c>
      <c r="H7" s="217">
        <v>21</v>
      </c>
      <c r="I7" s="117">
        <v>6</v>
      </c>
      <c r="J7" s="117">
        <v>13</v>
      </c>
      <c r="K7" s="117"/>
      <c r="L7" s="117"/>
      <c r="M7" s="117">
        <v>5</v>
      </c>
      <c r="N7" s="117">
        <v>7</v>
      </c>
      <c r="O7" s="118">
        <v>1</v>
      </c>
      <c r="P7" s="222">
        <v>25</v>
      </c>
      <c r="Q7" s="118">
        <v>4</v>
      </c>
      <c r="R7" s="222">
        <v>15</v>
      </c>
      <c r="S7" s="118">
        <v>7</v>
      </c>
      <c r="T7" s="118">
        <v>12</v>
      </c>
      <c r="U7" s="118">
        <v>6</v>
      </c>
      <c r="V7" s="118">
        <v>6</v>
      </c>
      <c r="W7" s="118">
        <v>5</v>
      </c>
      <c r="X7" s="118">
        <v>7</v>
      </c>
      <c r="Y7" s="35"/>
      <c r="Z7" s="35"/>
      <c r="AA7" s="35"/>
      <c r="AB7" s="188"/>
      <c r="AC7" s="105"/>
      <c r="AD7" s="105"/>
      <c r="AE7" s="105"/>
      <c r="AF7" s="105"/>
    </row>
    <row r="8" spans="1:34" s="44" customFormat="1" ht="12" customHeight="1">
      <c r="A8" s="60">
        <v>3</v>
      </c>
      <c r="B8" s="77" t="s">
        <v>134</v>
      </c>
      <c r="C8" s="60" t="s">
        <v>49</v>
      </c>
      <c r="D8" s="150">
        <f t="shared" si="0"/>
        <v>42</v>
      </c>
      <c r="E8" s="33">
        <f>SUM(N8+P8+V8)</f>
        <v>42</v>
      </c>
      <c r="F8" s="46"/>
      <c r="G8" s="117">
        <v>7</v>
      </c>
      <c r="H8" s="117">
        <v>12</v>
      </c>
      <c r="I8" s="117">
        <v>7</v>
      </c>
      <c r="J8" s="117">
        <v>12</v>
      </c>
      <c r="K8" s="117"/>
      <c r="L8" s="117"/>
      <c r="M8" s="117">
        <v>2</v>
      </c>
      <c r="N8" s="217">
        <v>13</v>
      </c>
      <c r="O8" s="118">
        <v>6</v>
      </c>
      <c r="P8" s="222">
        <v>13</v>
      </c>
      <c r="Q8" s="118">
        <v>7</v>
      </c>
      <c r="R8" s="118">
        <v>12</v>
      </c>
      <c r="S8" s="118">
        <v>11</v>
      </c>
      <c r="T8" s="118">
        <v>8</v>
      </c>
      <c r="U8" s="118">
        <v>1</v>
      </c>
      <c r="V8" s="222">
        <v>16</v>
      </c>
      <c r="W8" s="118">
        <v>2</v>
      </c>
      <c r="X8" s="118">
        <v>13</v>
      </c>
      <c r="Y8" s="35"/>
      <c r="Z8" s="35"/>
      <c r="AA8" s="35"/>
      <c r="AB8" s="188"/>
      <c r="AC8" s="105"/>
      <c r="AD8" s="105"/>
      <c r="AE8" s="105"/>
      <c r="AF8" s="105"/>
    </row>
    <row r="9" spans="1:34" s="44" customFormat="1" ht="12" customHeight="1">
      <c r="A9" s="60">
        <v>4</v>
      </c>
      <c r="B9" s="86" t="s">
        <v>137</v>
      </c>
      <c r="C9" s="76" t="s">
        <v>55</v>
      </c>
      <c r="D9" s="150">
        <f t="shared" si="0"/>
        <v>42</v>
      </c>
      <c r="E9" s="33">
        <f>SUM(H9+P9+R9)</f>
        <v>42</v>
      </c>
      <c r="F9" s="46"/>
      <c r="G9" s="117">
        <v>3</v>
      </c>
      <c r="H9" s="217">
        <v>17</v>
      </c>
      <c r="I9" s="117">
        <v>10</v>
      </c>
      <c r="J9" s="117">
        <v>9</v>
      </c>
      <c r="K9" s="117"/>
      <c r="L9" s="117"/>
      <c r="M9" s="117">
        <v>5</v>
      </c>
      <c r="N9" s="117">
        <v>7</v>
      </c>
      <c r="O9" s="118">
        <v>4</v>
      </c>
      <c r="P9" s="222">
        <v>15</v>
      </c>
      <c r="Q9" s="118">
        <v>9</v>
      </c>
      <c r="R9" s="222">
        <v>10</v>
      </c>
      <c r="S9" s="118">
        <v>12</v>
      </c>
      <c r="T9" s="118">
        <v>7</v>
      </c>
      <c r="U9" s="118">
        <v>6</v>
      </c>
      <c r="V9" s="118">
        <v>6</v>
      </c>
      <c r="W9" s="118">
        <v>5</v>
      </c>
      <c r="X9" s="118">
        <v>7</v>
      </c>
      <c r="Y9" s="35"/>
      <c r="Z9" s="35"/>
      <c r="AA9" s="35"/>
      <c r="AB9" s="188"/>
      <c r="AC9" s="105"/>
      <c r="AD9" s="105"/>
      <c r="AE9" s="105"/>
      <c r="AF9" s="105"/>
    </row>
    <row r="10" spans="1:34" s="47" customFormat="1" ht="13.25" customHeight="1">
      <c r="A10" s="60">
        <v>5</v>
      </c>
      <c r="B10" s="65" t="s">
        <v>140</v>
      </c>
      <c r="C10" s="60" t="s">
        <v>49</v>
      </c>
      <c r="D10" s="150">
        <f t="shared" si="0"/>
        <v>40</v>
      </c>
      <c r="E10" s="33">
        <f>SUM(J10+R10+T10)</f>
        <v>40</v>
      </c>
      <c r="F10" s="46"/>
      <c r="G10" s="117">
        <v>8</v>
      </c>
      <c r="H10" s="117">
        <v>11</v>
      </c>
      <c r="I10" s="117">
        <v>5</v>
      </c>
      <c r="J10" s="217">
        <v>14</v>
      </c>
      <c r="K10" s="117"/>
      <c r="L10" s="117"/>
      <c r="M10" s="117">
        <v>4</v>
      </c>
      <c r="N10" s="117">
        <v>8</v>
      </c>
      <c r="O10" s="118">
        <v>7</v>
      </c>
      <c r="P10" s="118">
        <v>12</v>
      </c>
      <c r="Q10" s="118">
        <v>6</v>
      </c>
      <c r="R10" s="222">
        <v>13</v>
      </c>
      <c r="S10" s="118">
        <v>6</v>
      </c>
      <c r="T10" s="222">
        <v>13</v>
      </c>
      <c r="U10" s="118">
        <v>3</v>
      </c>
      <c r="V10" s="118">
        <v>10</v>
      </c>
      <c r="W10" s="118">
        <v>3</v>
      </c>
      <c r="X10" s="118">
        <v>10</v>
      </c>
      <c r="Y10" s="35"/>
      <c r="Z10" s="35"/>
      <c r="AA10" s="35"/>
      <c r="AB10" s="188"/>
      <c r="AC10" s="105"/>
      <c r="AD10" s="105"/>
      <c r="AE10" s="105"/>
      <c r="AF10" s="105"/>
    </row>
    <row r="11" spans="1:34" s="47" customFormat="1" ht="13.25" customHeight="1">
      <c r="A11" s="60">
        <v>6</v>
      </c>
      <c r="B11" s="78" t="s">
        <v>139</v>
      </c>
      <c r="C11" s="61" t="s">
        <v>49</v>
      </c>
      <c r="D11" s="150">
        <f t="shared" si="0"/>
        <v>39</v>
      </c>
      <c r="E11" s="33">
        <f>SUM(L11+R11+T11)</f>
        <v>39</v>
      </c>
      <c r="F11" s="46"/>
      <c r="G11" s="117">
        <v>13</v>
      </c>
      <c r="H11" s="117">
        <v>6</v>
      </c>
      <c r="I11" s="117">
        <v>9</v>
      </c>
      <c r="J11" s="117">
        <v>10</v>
      </c>
      <c r="K11" s="117">
        <v>8</v>
      </c>
      <c r="L11" s="217">
        <v>11</v>
      </c>
      <c r="M11" s="117">
        <v>4</v>
      </c>
      <c r="N11" s="117">
        <v>8</v>
      </c>
      <c r="O11" s="118"/>
      <c r="P11" s="118"/>
      <c r="Q11" s="118">
        <v>5</v>
      </c>
      <c r="R11" s="222">
        <v>14</v>
      </c>
      <c r="S11" s="118">
        <v>5</v>
      </c>
      <c r="T11" s="222">
        <v>14</v>
      </c>
      <c r="U11" s="118">
        <v>3</v>
      </c>
      <c r="V11" s="118">
        <v>10</v>
      </c>
      <c r="W11" s="118">
        <v>3</v>
      </c>
      <c r="X11" s="118">
        <v>10</v>
      </c>
      <c r="Y11" s="35"/>
      <c r="Z11" s="35"/>
      <c r="AA11" s="35"/>
      <c r="AB11" s="188"/>
      <c r="AC11" s="105"/>
      <c r="AD11" s="105"/>
      <c r="AE11" s="105"/>
      <c r="AF11" s="105"/>
      <c r="AG11" s="44"/>
      <c r="AH11" s="44"/>
    </row>
    <row r="12" spans="1:34" s="44" customFormat="1" ht="12" customHeight="1">
      <c r="A12" s="60">
        <v>7</v>
      </c>
      <c r="B12" s="86" t="s">
        <v>136</v>
      </c>
      <c r="C12" s="76" t="s">
        <v>36</v>
      </c>
      <c r="D12" s="150">
        <f t="shared" si="0"/>
        <v>39</v>
      </c>
      <c r="E12" s="33">
        <f>SUM(L12+N12+X12)</f>
        <v>39</v>
      </c>
      <c r="F12" s="46"/>
      <c r="G12" s="117"/>
      <c r="H12" s="117"/>
      <c r="I12" s="117">
        <v>14</v>
      </c>
      <c r="J12" s="117">
        <v>5</v>
      </c>
      <c r="K12" s="117">
        <v>6</v>
      </c>
      <c r="L12" s="217">
        <v>13</v>
      </c>
      <c r="M12" s="117">
        <v>3</v>
      </c>
      <c r="N12" s="217">
        <v>10</v>
      </c>
      <c r="O12" s="118"/>
      <c r="P12" s="118"/>
      <c r="Q12" s="118">
        <v>16</v>
      </c>
      <c r="R12" s="118">
        <v>3</v>
      </c>
      <c r="S12" s="118">
        <v>10</v>
      </c>
      <c r="T12" s="118">
        <v>9</v>
      </c>
      <c r="U12" s="118">
        <v>4</v>
      </c>
      <c r="V12" s="118">
        <v>8</v>
      </c>
      <c r="W12" s="118">
        <v>1</v>
      </c>
      <c r="X12" s="222">
        <v>16</v>
      </c>
      <c r="Y12" s="35"/>
      <c r="Z12" s="35"/>
      <c r="AA12" s="35"/>
      <c r="AB12" s="188"/>
      <c r="AC12" s="105"/>
      <c r="AD12" s="105"/>
      <c r="AE12" s="105"/>
      <c r="AF12" s="105"/>
      <c r="AG12" s="47"/>
      <c r="AH12" s="47"/>
    </row>
    <row r="13" spans="1:34" s="47" customFormat="1" ht="13.25" customHeight="1">
      <c r="A13" s="60">
        <v>8</v>
      </c>
      <c r="B13" s="86" t="s">
        <v>138</v>
      </c>
      <c r="C13" s="76" t="s">
        <v>51</v>
      </c>
      <c r="D13" s="150">
        <f t="shared" si="0"/>
        <v>37</v>
      </c>
      <c r="E13" s="33">
        <f>SUM(L13+T13+X13)</f>
        <v>37</v>
      </c>
      <c r="F13" s="46"/>
      <c r="G13" s="117">
        <v>18</v>
      </c>
      <c r="H13" s="117">
        <v>1</v>
      </c>
      <c r="I13" s="117">
        <v>12</v>
      </c>
      <c r="J13" s="117">
        <v>7</v>
      </c>
      <c r="K13" s="117">
        <v>5</v>
      </c>
      <c r="L13" s="217">
        <v>14</v>
      </c>
      <c r="M13" s="117">
        <v>6</v>
      </c>
      <c r="N13" s="117">
        <v>6</v>
      </c>
      <c r="O13" s="118">
        <v>15</v>
      </c>
      <c r="P13" s="118">
        <v>4</v>
      </c>
      <c r="Q13" s="118"/>
      <c r="R13" s="118"/>
      <c r="S13" s="118">
        <v>4</v>
      </c>
      <c r="T13" s="222">
        <v>15</v>
      </c>
      <c r="U13" s="118">
        <v>5</v>
      </c>
      <c r="V13" s="118">
        <v>7</v>
      </c>
      <c r="W13" s="118">
        <v>4</v>
      </c>
      <c r="X13" s="222">
        <v>8</v>
      </c>
      <c r="Y13" s="35"/>
      <c r="Z13" s="35"/>
      <c r="AA13" s="35"/>
      <c r="AB13" s="188"/>
      <c r="AC13" s="105"/>
      <c r="AD13" s="105"/>
      <c r="AE13" s="105"/>
      <c r="AF13" s="105"/>
    </row>
    <row r="14" spans="1:34" s="47" customFormat="1" ht="13.25" customHeight="1">
      <c r="A14" s="60">
        <v>9</v>
      </c>
      <c r="B14" s="77" t="s">
        <v>141</v>
      </c>
      <c r="C14" s="60" t="s">
        <v>21</v>
      </c>
      <c r="D14" s="150">
        <f t="shared" si="0"/>
        <v>28</v>
      </c>
      <c r="E14" s="33">
        <f>SUM(L14+P14+T14)</f>
        <v>28</v>
      </c>
      <c r="F14" s="46"/>
      <c r="G14" s="117">
        <v>12</v>
      </c>
      <c r="H14" s="117">
        <v>7</v>
      </c>
      <c r="I14" s="117">
        <v>13</v>
      </c>
      <c r="J14" s="117">
        <v>6</v>
      </c>
      <c r="K14" s="117">
        <v>9</v>
      </c>
      <c r="L14" s="217">
        <v>10</v>
      </c>
      <c r="M14" s="117">
        <v>6</v>
      </c>
      <c r="N14" s="117">
        <v>6</v>
      </c>
      <c r="O14" s="118">
        <v>11</v>
      </c>
      <c r="P14" s="222">
        <v>8</v>
      </c>
      <c r="Q14" s="118">
        <v>11</v>
      </c>
      <c r="R14" s="118">
        <v>8</v>
      </c>
      <c r="S14" s="118">
        <v>9</v>
      </c>
      <c r="T14" s="222">
        <v>10</v>
      </c>
      <c r="U14" s="118">
        <v>5</v>
      </c>
      <c r="V14" s="118">
        <v>7</v>
      </c>
      <c r="W14" s="118">
        <v>4</v>
      </c>
      <c r="X14" s="118">
        <v>8</v>
      </c>
      <c r="Y14" s="35"/>
      <c r="Z14" s="35"/>
      <c r="AA14" s="35"/>
      <c r="AB14" s="188"/>
      <c r="AC14" s="105"/>
      <c r="AD14" s="105"/>
      <c r="AE14" s="105"/>
      <c r="AF14" s="105"/>
    </row>
    <row r="15" spans="1:34" ht="12" customHeight="1">
      <c r="A15" s="60">
        <v>10</v>
      </c>
      <c r="B15" s="78" t="s">
        <v>151</v>
      </c>
      <c r="C15" s="8" t="s">
        <v>36</v>
      </c>
      <c r="D15" s="50">
        <f t="shared" si="0"/>
        <v>20</v>
      </c>
      <c r="E15" s="33">
        <f>SUM(L15+P15+V15)</f>
        <v>20</v>
      </c>
      <c r="F15" s="46"/>
      <c r="G15" s="117">
        <v>16</v>
      </c>
      <c r="H15" s="117">
        <v>3</v>
      </c>
      <c r="I15" s="117">
        <v>17</v>
      </c>
      <c r="J15" s="117">
        <v>2</v>
      </c>
      <c r="K15" s="117">
        <v>13</v>
      </c>
      <c r="L15" s="217">
        <v>6</v>
      </c>
      <c r="M15" s="117"/>
      <c r="N15" s="117"/>
      <c r="O15" s="118">
        <v>9</v>
      </c>
      <c r="P15" s="222">
        <v>10</v>
      </c>
      <c r="Q15" s="118"/>
      <c r="R15" s="118"/>
      <c r="S15" s="118"/>
      <c r="T15" s="118"/>
      <c r="U15" s="118">
        <v>8</v>
      </c>
      <c r="V15" s="222">
        <v>4</v>
      </c>
      <c r="W15" s="118"/>
      <c r="X15" s="118"/>
      <c r="Y15" s="35"/>
      <c r="Z15" s="35"/>
      <c r="AA15" s="35"/>
      <c r="AB15" s="188"/>
      <c r="AC15" s="105"/>
      <c r="AD15" s="105"/>
      <c r="AE15" s="105"/>
      <c r="AF15" s="105"/>
    </row>
    <row r="16" spans="1:34" s="47" customFormat="1" ht="13.25" customHeight="1">
      <c r="A16" s="60">
        <v>11</v>
      </c>
      <c r="B16" s="78" t="s">
        <v>150</v>
      </c>
      <c r="C16" s="8" t="s">
        <v>15</v>
      </c>
      <c r="D16" s="50">
        <f t="shared" si="0"/>
        <v>17</v>
      </c>
      <c r="E16" s="33">
        <f>SUM(L16+P16+X16)</f>
        <v>17</v>
      </c>
      <c r="F16" s="46"/>
      <c r="G16" s="117"/>
      <c r="H16" s="117"/>
      <c r="I16" s="117"/>
      <c r="J16" s="117"/>
      <c r="K16" s="117">
        <v>11</v>
      </c>
      <c r="L16" s="217">
        <v>8</v>
      </c>
      <c r="M16" s="117"/>
      <c r="N16" s="117"/>
      <c r="O16" s="118">
        <v>14</v>
      </c>
      <c r="P16" s="222">
        <v>5</v>
      </c>
      <c r="Q16" s="118">
        <v>18</v>
      </c>
      <c r="R16" s="118">
        <v>1</v>
      </c>
      <c r="S16" s="118">
        <v>16</v>
      </c>
      <c r="T16" s="118">
        <v>3</v>
      </c>
      <c r="U16" s="118">
        <v>11</v>
      </c>
      <c r="V16" s="118">
        <v>1</v>
      </c>
      <c r="W16" s="118">
        <v>8</v>
      </c>
      <c r="X16" s="222">
        <v>4</v>
      </c>
      <c r="Y16" s="35"/>
      <c r="Z16" s="35"/>
      <c r="AA16" s="35"/>
      <c r="AB16" s="188"/>
      <c r="AC16" s="105"/>
      <c r="AD16" s="105"/>
      <c r="AE16" s="105"/>
      <c r="AF16" s="105"/>
      <c r="AG16" s="1"/>
      <c r="AH16" s="1"/>
    </row>
    <row r="17" spans="1:34" ht="12" customHeight="1">
      <c r="A17" s="60">
        <v>12</v>
      </c>
      <c r="B17" s="51" t="s">
        <v>301</v>
      </c>
      <c r="C17" s="8" t="s">
        <v>66</v>
      </c>
      <c r="D17" s="50">
        <f t="shared" si="0"/>
        <v>13</v>
      </c>
      <c r="E17" s="33">
        <v>13</v>
      </c>
      <c r="F17" s="46"/>
      <c r="G17" s="117"/>
      <c r="H17" s="117"/>
      <c r="I17" s="117"/>
      <c r="J17" s="117"/>
      <c r="K17" s="117">
        <v>15</v>
      </c>
      <c r="L17" s="217">
        <v>4</v>
      </c>
      <c r="M17" s="117"/>
      <c r="N17" s="117"/>
      <c r="O17" s="118"/>
      <c r="P17" s="118"/>
      <c r="Q17" s="118">
        <v>15</v>
      </c>
      <c r="R17" s="222">
        <v>4</v>
      </c>
      <c r="S17" s="118">
        <v>14</v>
      </c>
      <c r="T17" s="222">
        <v>5</v>
      </c>
      <c r="U17" s="118"/>
      <c r="V17" s="118"/>
      <c r="W17" s="118">
        <v>11</v>
      </c>
      <c r="X17" s="118">
        <v>1</v>
      </c>
      <c r="Y17" s="35"/>
      <c r="Z17" s="35"/>
      <c r="AA17" s="35"/>
      <c r="AB17" s="188"/>
      <c r="AC17" s="105"/>
      <c r="AD17" s="105"/>
      <c r="AE17" s="105"/>
      <c r="AF17" s="105"/>
    </row>
    <row r="18" spans="1:34" ht="12" customHeight="1">
      <c r="A18" s="60">
        <v>13</v>
      </c>
      <c r="B18" s="51" t="s">
        <v>145</v>
      </c>
      <c r="C18" s="8" t="s">
        <v>146</v>
      </c>
      <c r="D18" s="50">
        <f t="shared" si="0"/>
        <v>12</v>
      </c>
      <c r="E18" s="33">
        <v>12</v>
      </c>
      <c r="F18" s="46"/>
      <c r="G18" s="117"/>
      <c r="H18" s="117"/>
      <c r="I18" s="117"/>
      <c r="J18" s="117"/>
      <c r="K18" s="117">
        <v>14</v>
      </c>
      <c r="L18" s="217">
        <v>5</v>
      </c>
      <c r="M18" s="117"/>
      <c r="N18" s="117"/>
      <c r="O18" s="118"/>
      <c r="P18" s="118"/>
      <c r="Q18" s="118"/>
      <c r="R18" s="118"/>
      <c r="S18" s="118">
        <v>18</v>
      </c>
      <c r="T18" s="118">
        <v>1</v>
      </c>
      <c r="U18" s="118">
        <v>10</v>
      </c>
      <c r="V18" s="222">
        <v>2</v>
      </c>
      <c r="W18" s="118">
        <v>7</v>
      </c>
      <c r="X18" s="222">
        <v>5</v>
      </c>
      <c r="Y18" s="35"/>
      <c r="Z18" s="35"/>
      <c r="AA18" s="35"/>
      <c r="AB18" s="188"/>
      <c r="AC18" s="105"/>
      <c r="AD18" s="105"/>
      <c r="AE18" s="105"/>
      <c r="AF18" s="105"/>
    </row>
    <row r="19" spans="1:34" ht="12" customHeight="1">
      <c r="A19" s="60">
        <v>14</v>
      </c>
      <c r="B19" s="78" t="s">
        <v>216</v>
      </c>
      <c r="C19" s="8" t="s">
        <v>15</v>
      </c>
      <c r="D19" s="50">
        <f t="shared" si="0"/>
        <v>8</v>
      </c>
      <c r="E19" s="33">
        <v>8</v>
      </c>
      <c r="F19" s="46"/>
      <c r="G19" s="117"/>
      <c r="H19" s="117"/>
      <c r="I19" s="117"/>
      <c r="J19" s="117"/>
      <c r="K19" s="117">
        <v>12</v>
      </c>
      <c r="L19" s="217">
        <v>7</v>
      </c>
      <c r="M19" s="117"/>
      <c r="N19" s="117"/>
      <c r="O19" s="118">
        <v>18</v>
      </c>
      <c r="P19" s="222">
        <v>1</v>
      </c>
      <c r="Q19" s="118"/>
      <c r="R19" s="118"/>
      <c r="S19" s="118"/>
      <c r="T19" s="118"/>
      <c r="U19" s="118"/>
      <c r="V19" s="118"/>
      <c r="W19" s="118"/>
      <c r="X19" s="118"/>
      <c r="Y19" s="35"/>
      <c r="Z19" s="35"/>
      <c r="AA19" s="35"/>
      <c r="AB19" s="188"/>
      <c r="AC19" s="105"/>
      <c r="AD19" s="105"/>
      <c r="AE19" s="105"/>
      <c r="AF19" s="105"/>
    </row>
    <row r="20" spans="1:34" ht="13.25" customHeight="1">
      <c r="A20" s="60">
        <v>15</v>
      </c>
      <c r="B20" s="86" t="s">
        <v>143</v>
      </c>
      <c r="C20" s="76" t="s">
        <v>104</v>
      </c>
      <c r="D20" s="50">
        <f t="shared" si="0"/>
        <v>7</v>
      </c>
      <c r="E20" s="33">
        <f>SUM(P20+V20+X20)</f>
        <v>7</v>
      </c>
      <c r="F20" s="46"/>
      <c r="G20" s="117"/>
      <c r="H20" s="117"/>
      <c r="I20" s="117"/>
      <c r="J20" s="117"/>
      <c r="K20" s="117"/>
      <c r="L20" s="117"/>
      <c r="M20" s="117"/>
      <c r="N20" s="117"/>
      <c r="O20" s="118">
        <v>17</v>
      </c>
      <c r="P20" s="222">
        <v>2</v>
      </c>
      <c r="Q20" s="118"/>
      <c r="R20" s="118"/>
      <c r="S20" s="118"/>
      <c r="T20" s="118"/>
      <c r="U20" s="118">
        <v>11</v>
      </c>
      <c r="V20" s="222">
        <v>1</v>
      </c>
      <c r="W20" s="118">
        <v>8</v>
      </c>
      <c r="X20" s="222">
        <v>4</v>
      </c>
      <c r="Y20" s="35"/>
      <c r="Z20" s="35"/>
      <c r="AA20" s="35"/>
      <c r="AB20" s="188"/>
      <c r="AC20" s="105"/>
      <c r="AD20" s="105"/>
      <c r="AE20" s="105"/>
      <c r="AF20" s="105"/>
      <c r="AG20" s="47"/>
      <c r="AH20" s="47"/>
    </row>
    <row r="21" spans="1:34" ht="13">
      <c r="A21" s="60">
        <v>16</v>
      </c>
      <c r="B21" s="78" t="s">
        <v>148</v>
      </c>
      <c r="C21" s="8" t="s">
        <v>83</v>
      </c>
      <c r="D21" s="50">
        <f t="shared" si="0"/>
        <v>7</v>
      </c>
      <c r="E21" s="33">
        <v>7</v>
      </c>
      <c r="F21" s="46"/>
      <c r="G21" s="117"/>
      <c r="H21" s="117"/>
      <c r="I21" s="117"/>
      <c r="J21" s="117"/>
      <c r="K21" s="117">
        <v>16</v>
      </c>
      <c r="L21" s="217">
        <v>3</v>
      </c>
      <c r="M21" s="117">
        <v>11</v>
      </c>
      <c r="N21" s="217">
        <v>1</v>
      </c>
      <c r="O21" s="118"/>
      <c r="P21" s="118"/>
      <c r="Q21" s="118"/>
      <c r="R21" s="118"/>
      <c r="S21" s="118"/>
      <c r="T21" s="118"/>
      <c r="U21" s="118"/>
      <c r="V21" s="118"/>
      <c r="W21" s="118">
        <v>9</v>
      </c>
      <c r="X21" s="222">
        <v>3</v>
      </c>
      <c r="Y21" s="35"/>
      <c r="Z21" s="35"/>
      <c r="AA21" s="35"/>
      <c r="AB21" s="188"/>
      <c r="AC21" s="105"/>
      <c r="AD21" s="105"/>
      <c r="AE21" s="105"/>
      <c r="AF21" s="105"/>
    </row>
    <row r="22" spans="1:34" ht="13.25" customHeight="1">
      <c r="A22" s="60">
        <v>17</v>
      </c>
      <c r="B22" s="52" t="s">
        <v>147</v>
      </c>
      <c r="C22" s="37" t="s">
        <v>146</v>
      </c>
      <c r="D22" s="50">
        <f t="shared" si="0"/>
        <v>7</v>
      </c>
      <c r="E22" s="33">
        <v>7</v>
      </c>
      <c r="F22" s="46"/>
      <c r="G22" s="117"/>
      <c r="H22" s="117"/>
      <c r="I22" s="117"/>
      <c r="J22" s="117"/>
      <c r="K22" s="117"/>
      <c r="L22" s="117"/>
      <c r="M22" s="117"/>
      <c r="N22" s="117"/>
      <c r="O22" s="118"/>
      <c r="P22" s="118"/>
      <c r="Q22" s="118"/>
      <c r="R22" s="118"/>
      <c r="S22" s="118"/>
      <c r="T22" s="118"/>
      <c r="U22" s="118">
        <v>10</v>
      </c>
      <c r="V22" s="222">
        <v>2</v>
      </c>
      <c r="W22" s="118">
        <v>7</v>
      </c>
      <c r="X22" s="222">
        <v>5</v>
      </c>
      <c r="Y22" s="35"/>
      <c r="Z22" s="35"/>
      <c r="AA22" s="35"/>
      <c r="AB22" s="188"/>
      <c r="AC22" s="105"/>
      <c r="AD22" s="105"/>
      <c r="AE22" s="105"/>
      <c r="AF22" s="105"/>
    </row>
    <row r="23" spans="1:34" ht="13">
      <c r="A23" s="60">
        <v>18</v>
      </c>
      <c r="B23" s="78" t="s">
        <v>149</v>
      </c>
      <c r="C23" s="8" t="s">
        <v>83</v>
      </c>
      <c r="D23" s="50">
        <f t="shared" si="0"/>
        <v>4</v>
      </c>
      <c r="E23" s="33">
        <v>4</v>
      </c>
      <c r="F23" s="46"/>
      <c r="G23" s="117"/>
      <c r="H23" s="117"/>
      <c r="I23" s="117"/>
      <c r="J23" s="117"/>
      <c r="K23" s="117"/>
      <c r="L23" s="117"/>
      <c r="M23" s="117">
        <v>11</v>
      </c>
      <c r="N23" s="217">
        <v>1</v>
      </c>
      <c r="O23" s="118"/>
      <c r="P23" s="118"/>
      <c r="Q23" s="118"/>
      <c r="R23" s="118"/>
      <c r="S23" s="118"/>
      <c r="T23" s="118"/>
      <c r="U23" s="118"/>
      <c r="V23" s="118"/>
      <c r="W23" s="118">
        <v>9</v>
      </c>
      <c r="X23" s="222">
        <v>3</v>
      </c>
      <c r="Y23" s="35"/>
      <c r="Z23" s="35"/>
      <c r="AA23" s="35"/>
      <c r="AB23" s="188"/>
      <c r="AC23" s="105"/>
      <c r="AD23" s="105"/>
      <c r="AE23" s="105"/>
      <c r="AF23" s="105"/>
    </row>
    <row r="24" spans="1:34" ht="13">
      <c r="A24" s="60">
        <v>19</v>
      </c>
      <c r="B24" s="86" t="s">
        <v>144</v>
      </c>
      <c r="C24" s="76" t="s">
        <v>34</v>
      </c>
      <c r="D24" s="50">
        <f t="shared" si="0"/>
        <v>2</v>
      </c>
      <c r="E24" s="33">
        <v>2</v>
      </c>
      <c r="F24" s="46"/>
      <c r="G24" s="117">
        <v>17</v>
      </c>
      <c r="H24" s="217">
        <v>2</v>
      </c>
      <c r="I24" s="117"/>
      <c r="J24" s="117"/>
      <c r="K24" s="117"/>
      <c r="L24" s="117"/>
      <c r="M24" s="117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35"/>
      <c r="Z24" s="35"/>
      <c r="AA24" s="35"/>
      <c r="AB24" s="188"/>
      <c r="AC24" s="105"/>
      <c r="AD24" s="105"/>
      <c r="AE24" s="105"/>
      <c r="AF24" s="105"/>
    </row>
    <row r="25" spans="1:34" ht="13">
      <c r="A25" s="60">
        <v>20</v>
      </c>
      <c r="B25" s="78" t="s">
        <v>217</v>
      </c>
      <c r="C25" s="8" t="s">
        <v>49</v>
      </c>
      <c r="D25" s="50">
        <f t="shared" si="0"/>
        <v>1</v>
      </c>
      <c r="E25" s="33">
        <v>1</v>
      </c>
      <c r="F25" s="46"/>
      <c r="G25" s="117"/>
      <c r="H25" s="117"/>
      <c r="I25" s="117"/>
      <c r="J25" s="117"/>
      <c r="K25" s="117"/>
      <c r="L25" s="117"/>
      <c r="M25" s="117"/>
      <c r="N25" s="117"/>
      <c r="O25" s="118"/>
      <c r="P25" s="118"/>
      <c r="Q25" s="118"/>
      <c r="R25" s="118"/>
      <c r="S25" s="118"/>
      <c r="T25" s="118"/>
      <c r="U25" s="118"/>
      <c r="V25" s="118"/>
      <c r="W25" s="118">
        <v>11</v>
      </c>
      <c r="X25" s="222">
        <v>1</v>
      </c>
      <c r="Y25" s="35"/>
      <c r="Z25" s="35"/>
      <c r="AA25" s="35"/>
      <c r="AB25" s="188"/>
      <c r="AC25" s="105"/>
      <c r="AD25" s="105"/>
      <c r="AE25" s="105"/>
      <c r="AF25" s="105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2:AH18"/>
  <sheetViews>
    <sheetView zoomScaleNormal="100" workbookViewId="0">
      <pane xSplit="3" topLeftCell="D1" activePane="topRight" state="frozen"/>
      <selection pane="topRight" activeCell="M27" sqref="M27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81640625" style="1" customWidth="1"/>
    <col min="11" max="11" width="9.08984375" style="1"/>
    <col min="12" max="12" width="4.08984375" style="1" customWidth="1"/>
    <col min="13" max="13" width="9.08984375" style="1"/>
    <col min="14" max="14" width="4.1796875" style="1" customWidth="1"/>
    <col min="15" max="15" width="9.08984375" style="1"/>
    <col min="16" max="16" width="3.81640625" style="1" customWidth="1"/>
    <col min="17" max="17" width="9.08984375" style="1" customWidth="1"/>
    <col min="18" max="18" width="3.36328125" style="1" customWidth="1"/>
    <col min="19" max="19" width="9.08984375" style="1"/>
    <col min="20" max="20" width="3.6328125" style="1" customWidth="1"/>
    <col min="21" max="21" width="9.08984375" style="1"/>
    <col min="22" max="22" width="3.453125" style="1" customWidth="1"/>
    <col min="23" max="23" width="9.08984375" style="1"/>
    <col min="24" max="24" width="3.90625" style="1" customWidth="1"/>
    <col min="25" max="25" width="9.08984375" style="1"/>
    <col min="26" max="26" width="4.1796875" style="1" customWidth="1"/>
    <col min="27" max="27" width="9.08984375" style="1"/>
    <col min="28" max="28" width="3.81640625" style="1" customWidth="1"/>
    <col min="29" max="29" width="9.08984375" style="1"/>
    <col min="30" max="30" width="4.36328125" style="1" customWidth="1"/>
    <col min="31" max="31" width="9.08984375" style="1"/>
    <col min="32" max="32" width="3.81640625" style="1" customWidth="1"/>
    <col min="33" max="16384" width="9.08984375" style="1"/>
  </cols>
  <sheetData>
    <row r="2" spans="1:34" ht="13" thickBot="1"/>
    <row r="3" spans="1:34" ht="13.25" customHeight="1" thickBot="1">
      <c r="A3" s="59"/>
      <c r="B3" s="73" t="s">
        <v>219</v>
      </c>
      <c r="C3" s="6"/>
      <c r="D3" s="6"/>
      <c r="E3" s="6"/>
      <c r="F3" s="6"/>
      <c r="G3" s="263" t="s">
        <v>258</v>
      </c>
      <c r="H3" s="263"/>
      <c r="I3" s="263"/>
      <c r="J3" s="263"/>
      <c r="K3" s="263"/>
      <c r="L3" s="263"/>
      <c r="M3" s="263"/>
      <c r="N3" s="263"/>
      <c r="O3" s="265" t="s">
        <v>260</v>
      </c>
      <c r="P3" s="266"/>
      <c r="Q3" s="266"/>
      <c r="R3" s="266"/>
      <c r="S3" s="266"/>
      <c r="T3" s="266"/>
      <c r="U3" s="266"/>
      <c r="V3" s="266"/>
      <c r="W3" s="266"/>
      <c r="X3" s="273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</row>
    <row r="4" spans="1:34" ht="13.25" customHeight="1">
      <c r="A4" s="201"/>
      <c r="B4" s="55" t="s">
        <v>264</v>
      </c>
      <c r="C4" s="40"/>
      <c r="D4" s="41" t="s">
        <v>0</v>
      </c>
      <c r="E4" s="41" t="s">
        <v>1</v>
      </c>
      <c r="F4" s="41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</row>
    <row r="5" spans="1:34" s="31" customFormat="1" ht="13.25" customHeight="1">
      <c r="A5" s="20"/>
      <c r="B5" s="21" t="s">
        <v>4</v>
      </c>
      <c r="C5" s="22" t="s">
        <v>5</v>
      </c>
      <c r="D5" s="22" t="s">
        <v>6</v>
      </c>
      <c r="E5" s="22" t="s">
        <v>6</v>
      </c>
      <c r="F5" s="22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86</v>
      </c>
      <c r="N5" s="30" t="s">
        <v>6</v>
      </c>
      <c r="O5" s="89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12</v>
      </c>
      <c r="V5" s="90" t="s">
        <v>6</v>
      </c>
      <c r="W5" s="89" t="s">
        <v>86</v>
      </c>
      <c r="X5" s="90" t="s">
        <v>6</v>
      </c>
      <c r="Y5" s="178" t="s">
        <v>7</v>
      </c>
      <c r="Z5" s="179" t="s">
        <v>6</v>
      </c>
      <c r="AA5" s="178" t="s">
        <v>8</v>
      </c>
      <c r="AB5" s="179" t="s">
        <v>6</v>
      </c>
      <c r="AC5" s="180"/>
      <c r="AD5" s="181" t="s">
        <v>6</v>
      </c>
      <c r="AE5" s="180"/>
      <c r="AF5" s="181" t="s">
        <v>6</v>
      </c>
    </row>
    <row r="6" spans="1:34" ht="13">
      <c r="A6" s="60"/>
      <c r="B6" s="78" t="s">
        <v>161</v>
      </c>
      <c r="C6" s="85" t="s">
        <v>36</v>
      </c>
      <c r="D6" s="64">
        <f t="shared" ref="D6:D17" si="0">E6+F6</f>
        <v>71</v>
      </c>
      <c r="E6" s="63">
        <f>SUM(H6+J6+L6)</f>
        <v>71</v>
      </c>
      <c r="F6" s="34"/>
      <c r="G6" s="117">
        <v>1</v>
      </c>
      <c r="H6" s="217">
        <v>25</v>
      </c>
      <c r="I6" s="117">
        <v>1</v>
      </c>
      <c r="J6" s="217">
        <v>25</v>
      </c>
      <c r="K6" s="117">
        <v>2</v>
      </c>
      <c r="L6" s="217">
        <v>21</v>
      </c>
      <c r="M6" s="117">
        <v>1</v>
      </c>
      <c r="N6" s="117">
        <v>16</v>
      </c>
      <c r="O6" s="118">
        <v>3</v>
      </c>
      <c r="P6" s="118">
        <v>17</v>
      </c>
      <c r="Q6" s="118">
        <v>8</v>
      </c>
      <c r="R6" s="118">
        <v>11</v>
      </c>
      <c r="S6" s="118"/>
      <c r="T6" s="118"/>
      <c r="U6" s="118">
        <v>2</v>
      </c>
      <c r="V6" s="118">
        <v>13</v>
      </c>
      <c r="W6" s="118" t="s">
        <v>377</v>
      </c>
      <c r="X6" s="118">
        <v>6</v>
      </c>
      <c r="Y6" s="35"/>
      <c r="Z6" s="35"/>
      <c r="AA6" s="35"/>
      <c r="AB6" s="188"/>
      <c r="AC6" s="105"/>
      <c r="AD6" s="105"/>
      <c r="AE6" s="105"/>
      <c r="AF6" s="105"/>
    </row>
    <row r="7" spans="1:34" ht="13">
      <c r="A7" s="60"/>
      <c r="B7" s="86" t="s">
        <v>165</v>
      </c>
      <c r="C7" s="156" t="s">
        <v>49</v>
      </c>
      <c r="D7" s="64">
        <f t="shared" si="0"/>
        <v>54</v>
      </c>
      <c r="E7" s="63">
        <f>SUM(R7+T7+V7)</f>
        <v>54</v>
      </c>
      <c r="F7" s="34"/>
      <c r="G7" s="117">
        <v>9</v>
      </c>
      <c r="H7" s="117">
        <v>10</v>
      </c>
      <c r="I7" s="117">
        <v>4</v>
      </c>
      <c r="J7" s="117">
        <v>15</v>
      </c>
      <c r="K7" s="117">
        <v>4</v>
      </c>
      <c r="L7" s="117">
        <v>15</v>
      </c>
      <c r="M7" s="117">
        <v>2</v>
      </c>
      <c r="N7" s="117">
        <v>13</v>
      </c>
      <c r="O7" s="118"/>
      <c r="P7" s="118"/>
      <c r="Q7" s="118">
        <v>3</v>
      </c>
      <c r="R7" s="222">
        <v>17</v>
      </c>
      <c r="S7" s="118">
        <v>2</v>
      </c>
      <c r="T7" s="222">
        <v>21</v>
      </c>
      <c r="U7" s="118">
        <v>1</v>
      </c>
      <c r="V7" s="222">
        <v>16</v>
      </c>
      <c r="W7" s="118">
        <v>2</v>
      </c>
      <c r="X7" s="118">
        <v>13</v>
      </c>
      <c r="Y7" s="35"/>
      <c r="Z7" s="35"/>
      <c r="AA7" s="35"/>
      <c r="AB7" s="188"/>
      <c r="AC7" s="105"/>
      <c r="AD7" s="105"/>
      <c r="AE7" s="105"/>
      <c r="AF7" s="105"/>
    </row>
    <row r="8" spans="1:34" ht="13">
      <c r="A8" s="60"/>
      <c r="B8" s="78" t="s">
        <v>162</v>
      </c>
      <c r="C8" s="88" t="s">
        <v>49</v>
      </c>
      <c r="D8" s="64">
        <f t="shared" si="0"/>
        <v>38</v>
      </c>
      <c r="E8" s="63">
        <f>SUM(H8+P8+R8)</f>
        <v>38</v>
      </c>
      <c r="F8" s="34"/>
      <c r="G8" s="117">
        <v>4</v>
      </c>
      <c r="H8" s="217">
        <v>15</v>
      </c>
      <c r="I8" s="117">
        <v>15</v>
      </c>
      <c r="J8" s="117">
        <v>4</v>
      </c>
      <c r="K8" s="117"/>
      <c r="L8" s="117"/>
      <c r="M8" s="117">
        <v>9</v>
      </c>
      <c r="N8" s="117">
        <v>3</v>
      </c>
      <c r="O8" s="118">
        <v>5</v>
      </c>
      <c r="P8" s="222">
        <v>14</v>
      </c>
      <c r="Q8" s="118">
        <v>10</v>
      </c>
      <c r="R8" s="222">
        <v>9</v>
      </c>
      <c r="S8" s="118"/>
      <c r="T8" s="118"/>
      <c r="U8" s="118">
        <v>7</v>
      </c>
      <c r="V8" s="118">
        <v>5</v>
      </c>
      <c r="W8" s="118"/>
      <c r="X8" s="118"/>
      <c r="Y8" s="35"/>
      <c r="Z8" s="35"/>
      <c r="AA8" s="35"/>
      <c r="AB8" s="188"/>
      <c r="AC8" s="105"/>
      <c r="AD8" s="105"/>
      <c r="AE8" s="105"/>
      <c r="AF8" s="105"/>
    </row>
    <row r="9" spans="1:34" ht="12" customHeight="1">
      <c r="A9" s="60"/>
      <c r="B9" s="78" t="s">
        <v>167</v>
      </c>
      <c r="C9" s="88" t="s">
        <v>19</v>
      </c>
      <c r="D9" s="64">
        <f t="shared" si="0"/>
        <v>31</v>
      </c>
      <c r="E9" s="63">
        <f>SUM(H9+L9+T9)</f>
        <v>31</v>
      </c>
      <c r="F9" s="34"/>
      <c r="G9" s="117">
        <v>11</v>
      </c>
      <c r="H9" s="217">
        <v>8</v>
      </c>
      <c r="I9" s="117">
        <v>11</v>
      </c>
      <c r="J9" s="117">
        <v>8</v>
      </c>
      <c r="K9" s="117">
        <v>7</v>
      </c>
      <c r="L9" s="217">
        <v>12</v>
      </c>
      <c r="M9" s="117">
        <v>7</v>
      </c>
      <c r="N9" s="117">
        <v>5</v>
      </c>
      <c r="O9" s="118">
        <v>12</v>
      </c>
      <c r="P9" s="118">
        <v>7</v>
      </c>
      <c r="Q9" s="118">
        <v>12</v>
      </c>
      <c r="R9" s="118">
        <v>7</v>
      </c>
      <c r="S9" s="118">
        <v>8</v>
      </c>
      <c r="T9" s="222">
        <v>11</v>
      </c>
      <c r="U9" s="118">
        <v>9</v>
      </c>
      <c r="V9" s="118">
        <v>3</v>
      </c>
      <c r="W9" s="118">
        <v>6</v>
      </c>
      <c r="X9" s="118">
        <v>6</v>
      </c>
      <c r="Y9" s="35"/>
      <c r="Z9" s="35"/>
      <c r="AA9" s="35"/>
      <c r="AB9" s="188"/>
      <c r="AC9" s="105"/>
      <c r="AD9" s="105"/>
      <c r="AE9" s="105"/>
      <c r="AF9" s="105"/>
    </row>
    <row r="10" spans="1:34" ht="12" customHeight="1">
      <c r="A10" s="60"/>
      <c r="B10" s="78" t="s">
        <v>164</v>
      </c>
      <c r="C10" s="88" t="s">
        <v>29</v>
      </c>
      <c r="D10" s="64">
        <f t="shared" si="0"/>
        <v>24</v>
      </c>
      <c r="E10" s="63">
        <v>24</v>
      </c>
      <c r="F10" s="34"/>
      <c r="G10" s="117">
        <v>10</v>
      </c>
      <c r="H10" s="217">
        <v>9</v>
      </c>
      <c r="I10" s="117">
        <v>18</v>
      </c>
      <c r="J10" s="117">
        <v>1</v>
      </c>
      <c r="K10" s="117"/>
      <c r="L10" s="117"/>
      <c r="M10" s="117">
        <v>7</v>
      </c>
      <c r="N10" s="117">
        <v>5</v>
      </c>
      <c r="O10" s="118">
        <v>10</v>
      </c>
      <c r="P10" s="222">
        <v>9</v>
      </c>
      <c r="Q10" s="118">
        <v>13</v>
      </c>
      <c r="R10" s="222">
        <v>6</v>
      </c>
      <c r="S10" s="118"/>
      <c r="T10" s="118"/>
      <c r="U10" s="118">
        <v>9</v>
      </c>
      <c r="V10" s="118">
        <v>3</v>
      </c>
      <c r="W10" s="118">
        <v>6</v>
      </c>
      <c r="X10" s="118">
        <v>6</v>
      </c>
      <c r="Y10" s="35"/>
      <c r="Z10" s="35"/>
      <c r="AA10" s="35"/>
      <c r="AB10" s="188"/>
      <c r="AC10" s="105"/>
      <c r="AD10" s="105"/>
      <c r="AE10" s="105"/>
      <c r="AF10" s="105"/>
    </row>
    <row r="11" spans="1:34" ht="12" customHeight="1">
      <c r="A11" s="60"/>
      <c r="B11" s="78" t="s">
        <v>247</v>
      </c>
      <c r="C11" s="88" t="s">
        <v>36</v>
      </c>
      <c r="D11" s="64">
        <f t="shared" si="0"/>
        <v>17</v>
      </c>
      <c r="E11" s="63">
        <f>SUM(L11+N11+V11)</f>
        <v>17</v>
      </c>
      <c r="F11" s="34"/>
      <c r="G11" s="117"/>
      <c r="H11" s="117"/>
      <c r="I11" s="117"/>
      <c r="J11" s="117"/>
      <c r="K11" s="117">
        <v>10</v>
      </c>
      <c r="L11" s="217">
        <v>9</v>
      </c>
      <c r="M11" s="117">
        <v>8</v>
      </c>
      <c r="N11" s="217">
        <v>4</v>
      </c>
      <c r="O11" s="118"/>
      <c r="P11" s="118"/>
      <c r="Q11" s="118"/>
      <c r="R11" s="118"/>
      <c r="S11" s="118"/>
      <c r="T11" s="118"/>
      <c r="U11" s="118">
        <v>8</v>
      </c>
      <c r="V11" s="222">
        <v>4</v>
      </c>
      <c r="W11" s="118">
        <v>10</v>
      </c>
      <c r="X11" s="118">
        <v>2</v>
      </c>
      <c r="Y11" s="35"/>
      <c r="Z11" s="35"/>
      <c r="AA11" s="35"/>
      <c r="AB11" s="188"/>
      <c r="AC11" s="105"/>
      <c r="AD11" s="105"/>
      <c r="AE11" s="105"/>
      <c r="AF11" s="105"/>
      <c r="AG11" s="47"/>
      <c r="AH11" s="47"/>
    </row>
    <row r="12" spans="1:34" s="44" customFormat="1" ht="12" customHeight="1">
      <c r="A12" s="60"/>
      <c r="B12" s="78" t="s">
        <v>163</v>
      </c>
      <c r="C12" s="88" t="s">
        <v>89</v>
      </c>
      <c r="D12" s="64">
        <f t="shared" si="0"/>
        <v>16</v>
      </c>
      <c r="E12" s="63">
        <v>16</v>
      </c>
      <c r="F12" s="34"/>
      <c r="G12" s="117">
        <v>14</v>
      </c>
      <c r="H12" s="217">
        <v>5</v>
      </c>
      <c r="I12" s="117">
        <v>16</v>
      </c>
      <c r="J12" s="117">
        <v>3</v>
      </c>
      <c r="K12" s="117">
        <v>18</v>
      </c>
      <c r="L12" s="117">
        <v>1</v>
      </c>
      <c r="M12" s="117">
        <v>9</v>
      </c>
      <c r="N12" s="117">
        <v>3</v>
      </c>
      <c r="O12" s="118">
        <v>13</v>
      </c>
      <c r="P12" s="222">
        <v>6</v>
      </c>
      <c r="Q12" s="118">
        <v>14</v>
      </c>
      <c r="R12" s="222">
        <v>5</v>
      </c>
      <c r="S12" s="118">
        <v>17</v>
      </c>
      <c r="T12" s="118">
        <v>2</v>
      </c>
      <c r="U12" s="118">
        <v>7</v>
      </c>
      <c r="V12" s="118">
        <v>5</v>
      </c>
      <c r="W12" s="118"/>
      <c r="X12" s="118"/>
      <c r="Y12" s="35"/>
      <c r="Z12" s="35"/>
      <c r="AA12" s="35"/>
      <c r="AB12" s="188"/>
      <c r="AC12" s="105"/>
      <c r="AD12" s="105"/>
      <c r="AE12" s="105"/>
      <c r="AF12" s="105"/>
      <c r="AG12" s="1"/>
      <c r="AH12" s="1"/>
    </row>
    <row r="13" spans="1:34" s="47" customFormat="1" ht="12.65" customHeight="1">
      <c r="A13" s="60"/>
      <c r="B13" s="77" t="s">
        <v>166</v>
      </c>
      <c r="C13" s="85" t="s">
        <v>84</v>
      </c>
      <c r="D13" s="64">
        <f t="shared" si="0"/>
        <v>8</v>
      </c>
      <c r="E13" s="63">
        <v>8</v>
      </c>
      <c r="F13" s="34"/>
      <c r="G13" s="117"/>
      <c r="H13" s="117"/>
      <c r="I13" s="117"/>
      <c r="J13" s="117"/>
      <c r="K13" s="117"/>
      <c r="L13" s="117"/>
      <c r="M13" s="117">
        <v>10</v>
      </c>
      <c r="N13" s="217">
        <v>2</v>
      </c>
      <c r="O13" s="118"/>
      <c r="P13" s="118"/>
      <c r="Q13" s="118"/>
      <c r="R13" s="118"/>
      <c r="S13" s="118">
        <v>13</v>
      </c>
      <c r="T13" s="222">
        <v>6</v>
      </c>
      <c r="U13" s="118"/>
      <c r="V13" s="118"/>
      <c r="W13" s="118"/>
      <c r="X13" s="118"/>
      <c r="Y13" s="35"/>
      <c r="Z13" s="35"/>
      <c r="AA13" s="35"/>
      <c r="AB13" s="188"/>
      <c r="AC13" s="105"/>
      <c r="AD13" s="105"/>
      <c r="AE13" s="105"/>
      <c r="AF13" s="105"/>
      <c r="AG13" s="44"/>
      <c r="AH13" s="44"/>
    </row>
    <row r="14" spans="1:34" s="47" customFormat="1" ht="13.25" customHeight="1">
      <c r="A14" s="60"/>
      <c r="B14" s="78" t="s">
        <v>180</v>
      </c>
      <c r="C14" s="62" t="s">
        <v>34</v>
      </c>
      <c r="D14" s="64">
        <f t="shared" si="0"/>
        <v>7</v>
      </c>
      <c r="E14" s="63">
        <v>7</v>
      </c>
      <c r="F14" s="34"/>
      <c r="G14" s="117"/>
      <c r="H14" s="117"/>
      <c r="I14" s="117"/>
      <c r="J14" s="117"/>
      <c r="K14" s="117"/>
      <c r="L14" s="117"/>
      <c r="M14" s="117"/>
      <c r="N14" s="117"/>
      <c r="O14" s="118">
        <v>16</v>
      </c>
      <c r="P14" s="222">
        <v>3</v>
      </c>
      <c r="Q14" s="118"/>
      <c r="R14" s="118"/>
      <c r="S14" s="118">
        <v>15</v>
      </c>
      <c r="T14" s="222">
        <v>4</v>
      </c>
      <c r="U14" s="118"/>
      <c r="V14" s="118"/>
      <c r="W14" s="118"/>
      <c r="X14" s="118"/>
      <c r="Y14" s="35"/>
      <c r="Z14" s="35"/>
      <c r="AA14" s="35"/>
      <c r="AB14" s="188"/>
      <c r="AC14" s="105"/>
      <c r="AD14" s="105"/>
      <c r="AE14" s="105"/>
      <c r="AF14" s="105"/>
    </row>
    <row r="15" spans="1:34" s="47" customFormat="1" ht="13.25" customHeight="1">
      <c r="A15" s="60"/>
      <c r="B15" s="78" t="s">
        <v>248</v>
      </c>
      <c r="C15" s="88" t="s">
        <v>54</v>
      </c>
      <c r="D15" s="64">
        <f t="shared" si="0"/>
        <v>6</v>
      </c>
      <c r="E15" s="63">
        <v>6</v>
      </c>
      <c r="F15" s="34"/>
      <c r="G15" s="117"/>
      <c r="H15" s="117"/>
      <c r="I15" s="117"/>
      <c r="J15" s="117"/>
      <c r="K15" s="117"/>
      <c r="L15" s="117"/>
      <c r="M15" s="117">
        <v>8</v>
      </c>
      <c r="N15" s="217">
        <v>4</v>
      </c>
      <c r="O15" s="118"/>
      <c r="P15" s="118"/>
      <c r="Q15" s="118"/>
      <c r="R15" s="118"/>
      <c r="S15" s="118"/>
      <c r="T15" s="118"/>
      <c r="U15" s="118"/>
      <c r="V15" s="118"/>
      <c r="W15" s="118">
        <v>10</v>
      </c>
      <c r="X15" s="222">
        <v>2</v>
      </c>
      <c r="Y15" s="35"/>
      <c r="Z15" s="35"/>
      <c r="AA15" s="35"/>
      <c r="AB15" s="188"/>
      <c r="AC15" s="105"/>
      <c r="AD15" s="105"/>
      <c r="AE15" s="105"/>
      <c r="AF15" s="105"/>
    </row>
    <row r="16" spans="1:34" s="47" customFormat="1" ht="13.25" customHeight="1">
      <c r="A16" s="60"/>
      <c r="B16" s="78" t="s">
        <v>168</v>
      </c>
      <c r="C16" s="62" t="s">
        <v>77</v>
      </c>
      <c r="D16" s="64">
        <f t="shared" si="0"/>
        <v>2</v>
      </c>
      <c r="E16" s="63">
        <v>2</v>
      </c>
      <c r="F16" s="34"/>
      <c r="G16" s="117"/>
      <c r="H16" s="117"/>
      <c r="I16" s="117"/>
      <c r="J16" s="117"/>
      <c r="K16" s="117"/>
      <c r="L16" s="117"/>
      <c r="M16" s="117">
        <v>10</v>
      </c>
      <c r="N16" s="217">
        <v>2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35"/>
      <c r="Z16" s="35"/>
      <c r="AA16" s="35"/>
      <c r="AB16" s="188"/>
      <c r="AC16" s="105"/>
      <c r="AD16" s="105"/>
      <c r="AE16" s="105"/>
      <c r="AF16" s="105"/>
    </row>
    <row r="17" spans="1:32" s="47" customFormat="1" ht="13.25" customHeight="1">
      <c r="A17" s="60"/>
      <c r="B17" s="78" t="s">
        <v>302</v>
      </c>
      <c r="C17" s="88" t="s">
        <v>54</v>
      </c>
      <c r="D17" s="64">
        <f t="shared" si="0"/>
        <v>2</v>
      </c>
      <c r="E17" s="63">
        <v>2</v>
      </c>
      <c r="F17" s="34"/>
      <c r="G17" s="117"/>
      <c r="H17" s="117"/>
      <c r="I17" s="117"/>
      <c r="J17" s="117"/>
      <c r="K17" s="117">
        <v>17</v>
      </c>
      <c r="L17" s="217">
        <v>2</v>
      </c>
      <c r="M17" s="117"/>
      <c r="N17" s="117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35"/>
      <c r="Z17" s="35"/>
      <c r="AA17" s="35"/>
      <c r="AB17" s="188"/>
      <c r="AC17" s="105"/>
      <c r="AD17" s="105"/>
      <c r="AE17" s="105"/>
      <c r="AF17" s="105"/>
    </row>
    <row r="18" spans="1:32" s="47" customFormat="1" ht="13.25" customHeight="1">
      <c r="A18" s="60"/>
      <c r="B18" s="78"/>
      <c r="C18" s="85"/>
      <c r="D18" s="64"/>
      <c r="E18" s="63"/>
      <c r="F18" s="34"/>
      <c r="G18" s="117"/>
      <c r="H18" s="117"/>
      <c r="I18" s="117"/>
      <c r="J18" s="117"/>
      <c r="K18" s="117"/>
      <c r="L18" s="117"/>
      <c r="M18" s="117"/>
      <c r="N18" s="117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35"/>
      <c r="Z18" s="35"/>
      <c r="AA18" s="35"/>
      <c r="AB18" s="188"/>
      <c r="AC18" s="105"/>
      <c r="AD18" s="105"/>
      <c r="AE18" s="105"/>
      <c r="AF18" s="105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Z16"/>
  <sheetViews>
    <sheetView zoomScale="98" zoomScaleNormal="98" workbookViewId="0">
      <pane xSplit="3" topLeftCell="D1" activePane="topRight" state="frozen"/>
      <selection pane="topRight" activeCell="N17" sqref="N17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36328125" style="1" customWidth="1"/>
    <col min="11" max="11" width="9.08984375" style="1"/>
    <col min="12" max="12" width="3.6328125" style="1" customWidth="1"/>
    <col min="13" max="13" width="9.08984375" style="1"/>
    <col min="14" max="14" width="4.1796875" style="1" customWidth="1"/>
    <col min="15" max="15" width="9.08984375" style="1"/>
    <col min="16" max="16" width="4.1796875" style="1" customWidth="1"/>
    <col min="17" max="17" width="9.08984375" style="1"/>
    <col min="18" max="18" width="3.36328125" style="1" customWidth="1"/>
    <col min="19" max="19" width="9.08984375" style="1"/>
    <col min="20" max="20" width="4.453125" style="1" customWidth="1"/>
    <col min="21" max="21" width="9.08984375" style="1"/>
    <col min="22" max="22" width="4.36328125" style="1" customWidth="1"/>
    <col min="23" max="23" width="9.08984375" style="1"/>
    <col min="24" max="24" width="4.08984375" style="1" customWidth="1"/>
    <col min="25" max="25" width="9.08984375" style="1"/>
    <col min="26" max="26" width="4" style="1" customWidth="1"/>
    <col min="27" max="16384" width="9.08984375" style="1"/>
  </cols>
  <sheetData>
    <row r="2" spans="1:26" ht="13" thickBot="1"/>
    <row r="3" spans="1:26" ht="13.5" thickBot="1">
      <c r="A3" s="8"/>
      <c r="B3" s="73" t="s">
        <v>268</v>
      </c>
      <c r="C3" s="4"/>
      <c r="D3" s="6"/>
      <c r="E3" s="6"/>
      <c r="F3" s="6"/>
      <c r="G3" s="263" t="s">
        <v>258</v>
      </c>
      <c r="H3" s="270"/>
      <c r="I3" s="270"/>
      <c r="J3" s="270"/>
      <c r="K3" s="270"/>
      <c r="L3" s="271"/>
      <c r="M3" s="263" t="s">
        <v>260</v>
      </c>
      <c r="N3" s="270"/>
      <c r="O3" s="270"/>
      <c r="P3" s="270"/>
      <c r="Q3" s="270"/>
      <c r="R3" s="270"/>
      <c r="S3" s="265" t="s">
        <v>261</v>
      </c>
      <c r="T3" s="266"/>
      <c r="U3" s="266"/>
      <c r="V3" s="273"/>
      <c r="W3" s="267" t="s">
        <v>262</v>
      </c>
      <c r="X3" s="268"/>
      <c r="Y3" s="268"/>
      <c r="Z3" s="269"/>
    </row>
    <row r="4" spans="1:26" ht="13">
      <c r="A4" s="8"/>
      <c r="B4" s="39" t="s">
        <v>257</v>
      </c>
      <c r="C4" s="45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68" t="s">
        <v>3</v>
      </c>
      <c r="T4" s="169"/>
      <c r="U4" s="170" t="s">
        <v>3</v>
      </c>
      <c r="V4" s="169"/>
      <c r="W4" s="171" t="s">
        <v>3</v>
      </c>
      <c r="X4" s="172"/>
      <c r="Y4" s="172" t="s">
        <v>3</v>
      </c>
      <c r="Z4" s="173"/>
    </row>
    <row r="5" spans="1:26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58</v>
      </c>
      <c r="H5" s="28" t="s">
        <v>6</v>
      </c>
      <c r="I5" s="29" t="s">
        <v>364</v>
      </c>
      <c r="J5" s="28" t="s">
        <v>6</v>
      </c>
      <c r="K5" s="29" t="s">
        <v>365</v>
      </c>
      <c r="L5" s="30" t="s">
        <v>6</v>
      </c>
      <c r="M5" s="89" t="s">
        <v>59</v>
      </c>
      <c r="N5" s="90" t="s">
        <v>6</v>
      </c>
      <c r="O5" s="89" t="s">
        <v>58</v>
      </c>
      <c r="P5" s="90" t="s">
        <v>6</v>
      </c>
      <c r="Q5" s="89" t="s">
        <v>365</v>
      </c>
      <c r="R5" s="90" t="s">
        <v>6</v>
      </c>
      <c r="S5" s="178" t="s">
        <v>393</v>
      </c>
      <c r="T5" s="179" t="s">
        <v>6</v>
      </c>
      <c r="U5" s="178" t="s">
        <v>394</v>
      </c>
      <c r="V5" s="179" t="s">
        <v>6</v>
      </c>
      <c r="W5" s="180"/>
      <c r="X5" s="181" t="s">
        <v>6</v>
      </c>
      <c r="Y5" s="180"/>
      <c r="Z5" s="181" t="s">
        <v>6</v>
      </c>
    </row>
    <row r="6" spans="1:26" ht="13">
      <c r="A6" s="60">
        <v>1</v>
      </c>
      <c r="B6" s="78" t="s">
        <v>333</v>
      </c>
      <c r="C6" s="8" t="s">
        <v>66</v>
      </c>
      <c r="D6" s="32">
        <f t="shared" ref="D6:D16" si="0">SUM(E6+F6)</f>
        <v>34</v>
      </c>
      <c r="E6" s="48">
        <v>34</v>
      </c>
      <c r="F6" s="46"/>
      <c r="G6" s="145">
        <v>1</v>
      </c>
      <c r="H6" s="214">
        <v>17</v>
      </c>
      <c r="I6" s="145">
        <v>1</v>
      </c>
      <c r="J6" s="214">
        <v>17</v>
      </c>
      <c r="K6" s="145">
        <v>3</v>
      </c>
      <c r="L6" s="145">
        <v>10</v>
      </c>
      <c r="M6" s="118"/>
      <c r="N6" s="118"/>
      <c r="O6" s="118"/>
      <c r="P6" s="118"/>
      <c r="Q6" s="118"/>
      <c r="R6" s="118"/>
      <c r="S6" s="104"/>
      <c r="T6" s="104"/>
      <c r="U6" s="104"/>
      <c r="V6" s="104"/>
      <c r="W6" s="105"/>
      <c r="X6" s="105"/>
      <c r="Y6" s="105"/>
      <c r="Z6" s="105"/>
    </row>
    <row r="7" spans="1:26" ht="13">
      <c r="A7" s="60">
        <v>2</v>
      </c>
      <c r="B7" s="61" t="s">
        <v>336</v>
      </c>
      <c r="C7" s="8" t="s">
        <v>66</v>
      </c>
      <c r="D7" s="32">
        <f t="shared" si="0"/>
        <v>33</v>
      </c>
      <c r="E7" s="48">
        <v>33</v>
      </c>
      <c r="F7" s="46"/>
      <c r="G7" s="145">
        <v>2</v>
      </c>
      <c r="H7" s="145">
        <v>13</v>
      </c>
      <c r="I7" s="145">
        <v>3</v>
      </c>
      <c r="J7" s="145">
        <v>9</v>
      </c>
      <c r="K7" s="145">
        <v>7</v>
      </c>
      <c r="L7" s="145">
        <v>5</v>
      </c>
      <c r="M7" s="118">
        <v>1</v>
      </c>
      <c r="N7" s="222">
        <v>16</v>
      </c>
      <c r="O7" s="118">
        <v>1</v>
      </c>
      <c r="P7" s="222">
        <v>17</v>
      </c>
      <c r="Q7" s="118"/>
      <c r="R7" s="118"/>
      <c r="S7" s="104"/>
      <c r="T7" s="104"/>
      <c r="U7" s="104"/>
      <c r="V7" s="104"/>
      <c r="W7" s="105"/>
      <c r="X7" s="105"/>
      <c r="Y7" s="105"/>
      <c r="Z7" s="105"/>
    </row>
    <row r="8" spans="1:26" ht="13">
      <c r="A8" s="60">
        <v>3</v>
      </c>
      <c r="B8" s="61" t="s">
        <v>334</v>
      </c>
      <c r="C8" s="8" t="s">
        <v>57</v>
      </c>
      <c r="D8" s="32">
        <f t="shared" si="0"/>
        <v>25</v>
      </c>
      <c r="E8" s="48">
        <v>25</v>
      </c>
      <c r="F8" s="46"/>
      <c r="G8" s="145">
        <v>3</v>
      </c>
      <c r="H8" s="145">
        <v>9</v>
      </c>
      <c r="I8" s="145">
        <v>2</v>
      </c>
      <c r="J8" s="214">
        <v>13</v>
      </c>
      <c r="K8" s="145">
        <v>3</v>
      </c>
      <c r="L8" s="145">
        <v>10</v>
      </c>
      <c r="M8" s="118">
        <v>2</v>
      </c>
      <c r="N8" s="222">
        <v>12</v>
      </c>
      <c r="O8" s="118">
        <v>3</v>
      </c>
      <c r="P8" s="118">
        <v>9</v>
      </c>
      <c r="Q8" s="118"/>
      <c r="R8" s="118"/>
      <c r="S8" s="104"/>
      <c r="T8" s="104"/>
      <c r="U8" s="104"/>
      <c r="V8" s="104"/>
      <c r="W8" s="105"/>
      <c r="X8" s="105"/>
      <c r="Y8" s="105"/>
      <c r="Z8" s="105"/>
    </row>
    <row r="9" spans="1:26" ht="13">
      <c r="A9" s="60">
        <v>4</v>
      </c>
      <c r="B9" s="82" t="s">
        <v>335</v>
      </c>
      <c r="C9" s="154" t="s">
        <v>15</v>
      </c>
      <c r="D9" s="32">
        <f t="shared" si="0"/>
        <v>20</v>
      </c>
      <c r="E9" s="83">
        <v>20</v>
      </c>
      <c r="F9" s="46"/>
      <c r="G9" s="145">
        <v>5</v>
      </c>
      <c r="H9" s="145">
        <v>6</v>
      </c>
      <c r="I9" s="145">
        <v>4</v>
      </c>
      <c r="J9" s="214">
        <v>7</v>
      </c>
      <c r="K9" s="145"/>
      <c r="L9" s="145"/>
      <c r="M9" s="118">
        <v>4</v>
      </c>
      <c r="N9" s="118">
        <v>6</v>
      </c>
      <c r="O9" s="118">
        <v>2</v>
      </c>
      <c r="P9" s="222">
        <v>13</v>
      </c>
      <c r="Q9" s="118">
        <v>7</v>
      </c>
      <c r="R9" s="118">
        <v>5</v>
      </c>
      <c r="S9" s="104"/>
      <c r="T9" s="104" t="s">
        <v>395</v>
      </c>
      <c r="U9" s="104"/>
      <c r="V9" s="104"/>
      <c r="W9" s="105"/>
      <c r="X9" s="105"/>
      <c r="Y9" s="105"/>
      <c r="Z9" s="105"/>
    </row>
    <row r="10" spans="1:26" ht="13">
      <c r="A10" s="60">
        <v>5</v>
      </c>
      <c r="B10" s="81" t="s">
        <v>339</v>
      </c>
      <c r="C10" s="59" t="s">
        <v>74</v>
      </c>
      <c r="D10" s="32">
        <f t="shared" si="0"/>
        <v>15</v>
      </c>
      <c r="E10" s="84">
        <v>15</v>
      </c>
      <c r="F10" s="46"/>
      <c r="G10" s="145">
        <v>6</v>
      </c>
      <c r="H10" s="145">
        <v>5</v>
      </c>
      <c r="I10" s="145">
        <v>7</v>
      </c>
      <c r="J10" s="145">
        <v>4</v>
      </c>
      <c r="K10" s="145">
        <v>10</v>
      </c>
      <c r="L10" s="145">
        <v>2</v>
      </c>
      <c r="M10" s="118">
        <v>3</v>
      </c>
      <c r="N10" s="222">
        <v>8</v>
      </c>
      <c r="O10" s="118">
        <v>4</v>
      </c>
      <c r="P10" s="222">
        <v>7</v>
      </c>
      <c r="Q10" s="118">
        <v>10</v>
      </c>
      <c r="R10" s="118">
        <v>2</v>
      </c>
      <c r="S10" s="104"/>
      <c r="T10" s="104"/>
      <c r="U10" s="104"/>
      <c r="V10" s="104"/>
      <c r="W10" s="105"/>
      <c r="X10" s="105"/>
      <c r="Y10" s="105"/>
      <c r="Z10" s="105"/>
    </row>
    <row r="11" spans="1:26" ht="13">
      <c r="A11" s="60">
        <v>6</v>
      </c>
      <c r="B11" s="61" t="s">
        <v>337</v>
      </c>
      <c r="C11" s="81" t="s">
        <v>25</v>
      </c>
      <c r="D11" s="32">
        <f t="shared" si="0"/>
        <v>13</v>
      </c>
      <c r="E11" s="84">
        <v>13</v>
      </c>
      <c r="F11" s="46"/>
      <c r="G11" s="145">
        <v>4</v>
      </c>
      <c r="H11" s="214">
        <v>7</v>
      </c>
      <c r="I11" s="145">
        <v>5</v>
      </c>
      <c r="J11" s="214">
        <v>6</v>
      </c>
      <c r="K11" s="145">
        <v>11</v>
      </c>
      <c r="L11" s="145">
        <v>1</v>
      </c>
      <c r="M11" s="118">
        <v>6</v>
      </c>
      <c r="N11" s="118">
        <v>4</v>
      </c>
      <c r="O11" s="118">
        <v>6</v>
      </c>
      <c r="P11" s="118">
        <v>5</v>
      </c>
      <c r="Q11" s="118">
        <v>9</v>
      </c>
      <c r="R11" s="118">
        <v>3</v>
      </c>
      <c r="S11" s="104"/>
      <c r="T11" s="104"/>
      <c r="U11" s="104"/>
      <c r="V11" s="104"/>
      <c r="W11" s="105"/>
      <c r="X11" s="105"/>
      <c r="Y11" s="105"/>
      <c r="Z11" s="105"/>
    </row>
    <row r="12" spans="1:26" ht="13">
      <c r="A12" s="60">
        <v>7</v>
      </c>
      <c r="B12" s="81" t="s">
        <v>338</v>
      </c>
      <c r="C12" s="59" t="s">
        <v>66</v>
      </c>
      <c r="D12" s="32">
        <f t="shared" si="0"/>
        <v>11</v>
      </c>
      <c r="E12" s="84">
        <v>11</v>
      </c>
      <c r="F12" s="46"/>
      <c r="G12" s="145">
        <v>7</v>
      </c>
      <c r="H12" s="145">
        <v>4</v>
      </c>
      <c r="I12" s="145">
        <v>6</v>
      </c>
      <c r="J12" s="145">
        <v>5</v>
      </c>
      <c r="K12" s="145">
        <v>7</v>
      </c>
      <c r="L12" s="145">
        <v>5</v>
      </c>
      <c r="M12" s="118">
        <v>5</v>
      </c>
      <c r="N12" s="222">
        <v>5</v>
      </c>
      <c r="O12" s="118">
        <v>5</v>
      </c>
      <c r="P12" s="222">
        <v>6</v>
      </c>
      <c r="Q12" s="118"/>
      <c r="R12" s="118"/>
      <c r="S12" s="104"/>
      <c r="T12" s="104"/>
      <c r="U12" s="104"/>
      <c r="V12" s="104"/>
      <c r="W12" s="105"/>
      <c r="X12" s="105"/>
      <c r="Y12" s="105"/>
      <c r="Z12" s="105"/>
    </row>
    <row r="13" spans="1:26" ht="13">
      <c r="A13" s="60">
        <v>8</v>
      </c>
      <c r="B13" s="81" t="s">
        <v>342</v>
      </c>
      <c r="C13" s="59" t="s">
        <v>15</v>
      </c>
      <c r="D13" s="32">
        <f t="shared" si="0"/>
        <v>8</v>
      </c>
      <c r="E13" s="84">
        <v>8</v>
      </c>
      <c r="F13" s="46"/>
      <c r="G13" s="145">
        <v>9</v>
      </c>
      <c r="H13" s="145">
        <v>2</v>
      </c>
      <c r="I13" s="145">
        <v>10</v>
      </c>
      <c r="J13" s="145">
        <v>1</v>
      </c>
      <c r="K13" s="145"/>
      <c r="L13" s="145"/>
      <c r="M13" s="118"/>
      <c r="N13" s="118"/>
      <c r="O13" s="118">
        <v>8</v>
      </c>
      <c r="P13" s="222">
        <v>3</v>
      </c>
      <c r="Q13" s="118">
        <v>7</v>
      </c>
      <c r="R13" s="222">
        <v>5</v>
      </c>
      <c r="S13" s="104"/>
      <c r="T13" s="104"/>
      <c r="U13" s="104"/>
      <c r="V13" s="104"/>
      <c r="W13" s="105"/>
      <c r="X13" s="105"/>
      <c r="Y13" s="105"/>
      <c r="Z13" s="105"/>
    </row>
    <row r="14" spans="1:26" ht="13">
      <c r="A14" s="60">
        <v>9</v>
      </c>
      <c r="B14" s="81" t="s">
        <v>340</v>
      </c>
      <c r="C14" s="81" t="s">
        <v>84</v>
      </c>
      <c r="D14" s="32">
        <f t="shared" si="0"/>
        <v>7</v>
      </c>
      <c r="E14" s="84">
        <v>7</v>
      </c>
      <c r="F14" s="46"/>
      <c r="G14" s="145">
        <v>8</v>
      </c>
      <c r="H14" s="145">
        <v>3</v>
      </c>
      <c r="I14" s="145">
        <v>8</v>
      </c>
      <c r="J14" s="145">
        <v>3</v>
      </c>
      <c r="K14" s="145">
        <v>9</v>
      </c>
      <c r="L14" s="145">
        <v>3</v>
      </c>
      <c r="M14" s="118">
        <v>7</v>
      </c>
      <c r="N14" s="222">
        <v>3</v>
      </c>
      <c r="O14" s="118">
        <v>7</v>
      </c>
      <c r="P14" s="222">
        <v>4</v>
      </c>
      <c r="Q14" s="118">
        <v>8</v>
      </c>
      <c r="R14" s="118">
        <v>4</v>
      </c>
      <c r="S14" s="104"/>
      <c r="T14" s="104"/>
      <c r="U14" s="104"/>
      <c r="V14" s="104"/>
      <c r="W14" s="105"/>
      <c r="X14" s="105"/>
      <c r="Y14" s="105"/>
      <c r="Z14" s="105"/>
    </row>
    <row r="15" spans="1:26" ht="13">
      <c r="A15" s="60">
        <v>10</v>
      </c>
      <c r="B15" s="81" t="s">
        <v>341</v>
      </c>
      <c r="C15" s="81" t="s">
        <v>74</v>
      </c>
      <c r="D15" s="50">
        <f t="shared" si="0"/>
        <v>4</v>
      </c>
      <c r="E15" s="151">
        <v>4</v>
      </c>
      <c r="F15" s="152"/>
      <c r="G15" s="145">
        <v>10</v>
      </c>
      <c r="H15" s="145">
        <v>1</v>
      </c>
      <c r="I15" s="145">
        <v>9</v>
      </c>
      <c r="J15" s="214">
        <v>2</v>
      </c>
      <c r="K15" s="145">
        <v>10</v>
      </c>
      <c r="L15" s="214">
        <v>2</v>
      </c>
      <c r="M15" s="118">
        <v>8</v>
      </c>
      <c r="N15" s="118">
        <v>2</v>
      </c>
      <c r="O15" s="118">
        <v>9</v>
      </c>
      <c r="P15" s="118">
        <v>2</v>
      </c>
      <c r="Q15" s="118">
        <v>10</v>
      </c>
      <c r="R15" s="118">
        <v>2</v>
      </c>
      <c r="S15" s="104"/>
      <c r="T15" s="104"/>
      <c r="U15" s="104"/>
      <c r="V15" s="104"/>
      <c r="W15" s="105"/>
      <c r="X15" s="105"/>
      <c r="Y15" s="105"/>
      <c r="Z15" s="105"/>
    </row>
    <row r="16" spans="1:26" ht="13">
      <c r="A16" s="60">
        <v>11</v>
      </c>
      <c r="B16" s="81" t="s">
        <v>392</v>
      </c>
      <c r="C16" s="59" t="s">
        <v>29</v>
      </c>
      <c r="D16" s="64">
        <f t="shared" si="0"/>
        <v>2</v>
      </c>
      <c r="E16" s="84">
        <v>2</v>
      </c>
      <c r="F16" s="153"/>
      <c r="G16" s="145"/>
      <c r="H16" s="145"/>
      <c r="I16" s="145"/>
      <c r="J16" s="145"/>
      <c r="K16" s="145"/>
      <c r="L16" s="145"/>
      <c r="M16" s="118">
        <v>9</v>
      </c>
      <c r="N16" s="222">
        <v>1</v>
      </c>
      <c r="O16" s="118">
        <v>10</v>
      </c>
      <c r="P16" s="222">
        <v>1</v>
      </c>
      <c r="Q16" s="118"/>
      <c r="R16" s="118"/>
      <c r="S16" s="104"/>
      <c r="T16" s="104"/>
      <c r="U16" s="104"/>
      <c r="V16" s="104"/>
      <c r="W16" s="105"/>
      <c r="X16" s="105"/>
      <c r="Y16" s="105"/>
      <c r="Z16" s="105"/>
    </row>
  </sheetData>
  <sheetProtection selectLockedCells="1" selectUnlockedCells="1"/>
  <sortState ref="A6:Z16">
    <sortCondition descending="1" ref="D6:D16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Z23"/>
  <sheetViews>
    <sheetView zoomScale="98" zoomScaleNormal="98" workbookViewId="0">
      <pane xSplit="3" topLeftCell="D1" activePane="topRight" state="frozen"/>
      <selection pane="topRight" activeCell="V9" sqref="V9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36328125" style="1" customWidth="1"/>
    <col min="11" max="11" width="9.08984375" style="1"/>
    <col min="12" max="12" width="3.6328125" style="1" customWidth="1"/>
    <col min="13" max="13" width="9.08984375" style="1"/>
    <col min="14" max="14" width="4.1796875" style="1" customWidth="1"/>
    <col min="15" max="15" width="9.08984375" style="1"/>
    <col min="16" max="16" width="4.1796875" style="1" customWidth="1"/>
    <col min="17" max="17" width="9.08984375" style="1"/>
    <col min="18" max="18" width="3.36328125" style="1" customWidth="1"/>
    <col min="19" max="19" width="9.08984375" style="1"/>
    <col min="20" max="20" width="4.453125" style="1" customWidth="1"/>
    <col min="21" max="21" width="9.08984375" style="1"/>
    <col min="22" max="22" width="4.36328125" style="1" customWidth="1"/>
    <col min="23" max="23" width="9.08984375" style="1"/>
    <col min="24" max="24" width="4.08984375" style="1" customWidth="1"/>
    <col min="25" max="25" width="9.08984375" style="1"/>
    <col min="26" max="26" width="4" style="1" customWidth="1"/>
    <col min="27" max="16384" width="9.08984375" style="1"/>
  </cols>
  <sheetData>
    <row r="2" spans="1:26" ht="13" thickBot="1"/>
    <row r="3" spans="1:26" ht="13.5" thickBot="1">
      <c r="A3" s="8"/>
      <c r="B3" s="73" t="s">
        <v>267</v>
      </c>
      <c r="C3" s="4"/>
      <c r="D3" s="6"/>
      <c r="E3" s="6"/>
      <c r="F3" s="6"/>
      <c r="G3" s="263" t="s">
        <v>258</v>
      </c>
      <c r="H3" s="270"/>
      <c r="I3" s="270"/>
      <c r="J3" s="270"/>
      <c r="K3" s="270"/>
      <c r="L3" s="271"/>
      <c r="M3" s="263" t="s">
        <v>260</v>
      </c>
      <c r="N3" s="270"/>
      <c r="O3" s="270"/>
      <c r="P3" s="270"/>
      <c r="Q3" s="270"/>
      <c r="R3" s="270"/>
      <c r="S3" s="265" t="s">
        <v>261</v>
      </c>
      <c r="T3" s="266"/>
      <c r="U3" s="266"/>
      <c r="V3" s="273"/>
      <c r="W3" s="267" t="s">
        <v>262</v>
      </c>
      <c r="X3" s="268"/>
      <c r="Y3" s="268"/>
      <c r="Z3" s="269"/>
    </row>
    <row r="4" spans="1:26" ht="13">
      <c r="A4" s="8"/>
      <c r="B4" s="39" t="s">
        <v>257</v>
      </c>
      <c r="C4" s="45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68" t="s">
        <v>3</v>
      </c>
      <c r="T4" s="169"/>
      <c r="U4" s="170" t="s">
        <v>3</v>
      </c>
      <c r="V4" s="169"/>
      <c r="W4" s="171" t="s">
        <v>3</v>
      </c>
      <c r="X4" s="172"/>
      <c r="Y4" s="172" t="s">
        <v>3</v>
      </c>
      <c r="Z4" s="173"/>
    </row>
    <row r="5" spans="1:26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58</v>
      </c>
      <c r="H5" s="28" t="s">
        <v>6</v>
      </c>
      <c r="I5" s="29" t="s">
        <v>364</v>
      </c>
      <c r="J5" s="28" t="s">
        <v>6</v>
      </c>
      <c r="K5" s="29" t="s">
        <v>365</v>
      </c>
      <c r="L5" s="30" t="s">
        <v>6</v>
      </c>
      <c r="M5" s="89" t="s">
        <v>59</v>
      </c>
      <c r="N5" s="90" t="s">
        <v>6</v>
      </c>
      <c r="O5" s="89" t="s">
        <v>58</v>
      </c>
      <c r="P5" s="90" t="s">
        <v>6</v>
      </c>
      <c r="Q5" s="89" t="s">
        <v>365</v>
      </c>
      <c r="R5" s="90" t="s">
        <v>6</v>
      </c>
      <c r="S5" s="178" t="s">
        <v>393</v>
      </c>
      <c r="T5" s="179" t="s">
        <v>6</v>
      </c>
      <c r="U5" s="178" t="s">
        <v>394</v>
      </c>
      <c r="V5" s="179" t="s">
        <v>6</v>
      </c>
      <c r="W5" s="180"/>
      <c r="X5" s="181" t="s">
        <v>6</v>
      </c>
      <c r="Y5" s="180"/>
      <c r="Z5" s="181" t="s">
        <v>6</v>
      </c>
    </row>
    <row r="6" spans="1:26" ht="13">
      <c r="A6" s="60">
        <v>1</v>
      </c>
      <c r="B6" s="61" t="s">
        <v>221</v>
      </c>
      <c r="C6" s="61" t="s">
        <v>25</v>
      </c>
      <c r="D6" s="32">
        <f t="shared" ref="D6:D23" si="0">SUM(E6+F6)</f>
        <v>48</v>
      </c>
      <c r="E6" s="48">
        <f>SUM(N6+P6)</f>
        <v>48</v>
      </c>
      <c r="F6" s="46"/>
      <c r="G6" s="145">
        <v>1</v>
      </c>
      <c r="H6" s="145">
        <v>22</v>
      </c>
      <c r="I6" s="145">
        <v>1</v>
      </c>
      <c r="J6" s="145">
        <v>22</v>
      </c>
      <c r="K6" s="145">
        <v>1</v>
      </c>
      <c r="L6" s="145">
        <v>16</v>
      </c>
      <c r="M6" s="118">
        <v>1</v>
      </c>
      <c r="N6" s="222">
        <v>24</v>
      </c>
      <c r="O6" s="118">
        <v>1</v>
      </c>
      <c r="P6" s="222">
        <v>24</v>
      </c>
      <c r="Q6" s="118">
        <v>1</v>
      </c>
      <c r="R6" s="118">
        <v>16</v>
      </c>
      <c r="S6" s="104"/>
      <c r="T6" s="104"/>
      <c r="U6" s="104"/>
      <c r="V6" s="104"/>
      <c r="W6" s="105"/>
      <c r="X6" s="105"/>
      <c r="Y6" s="105"/>
      <c r="Z6" s="105"/>
    </row>
    <row r="7" spans="1:26" ht="13">
      <c r="A7" s="60">
        <v>2</v>
      </c>
      <c r="B7" s="61" t="s">
        <v>222</v>
      </c>
      <c r="C7" s="61" t="s">
        <v>23</v>
      </c>
      <c r="D7" s="32">
        <f t="shared" si="0"/>
        <v>36</v>
      </c>
      <c r="E7" s="48">
        <f>SUM(N7+P7)</f>
        <v>36</v>
      </c>
      <c r="F7" s="46"/>
      <c r="G7" s="145">
        <v>3</v>
      </c>
      <c r="H7" s="145">
        <v>14</v>
      </c>
      <c r="I7" s="145">
        <v>3</v>
      </c>
      <c r="J7" s="145">
        <v>14</v>
      </c>
      <c r="K7" s="145">
        <v>4</v>
      </c>
      <c r="L7" s="145">
        <v>8</v>
      </c>
      <c r="M7" s="118">
        <v>2</v>
      </c>
      <c r="N7" s="222">
        <v>20</v>
      </c>
      <c r="O7" s="118">
        <v>3</v>
      </c>
      <c r="P7" s="222">
        <v>16</v>
      </c>
      <c r="Q7" s="118">
        <v>3</v>
      </c>
      <c r="R7" s="118">
        <v>10</v>
      </c>
      <c r="S7" s="104"/>
      <c r="T7" s="104"/>
      <c r="U7" s="104"/>
      <c r="V7" s="104"/>
      <c r="W7" s="105"/>
      <c r="X7" s="105"/>
      <c r="Y7" s="105"/>
      <c r="Z7" s="105"/>
    </row>
    <row r="8" spans="1:26" ht="13">
      <c r="A8" s="60">
        <v>3</v>
      </c>
      <c r="B8" s="61" t="s">
        <v>220</v>
      </c>
      <c r="C8" s="61" t="s">
        <v>15</v>
      </c>
      <c r="D8" s="32">
        <f t="shared" si="0"/>
        <v>36</v>
      </c>
      <c r="E8" s="48">
        <f>SUM(H8+J8)</f>
        <v>36</v>
      </c>
      <c r="F8" s="46"/>
      <c r="G8" s="145">
        <v>2</v>
      </c>
      <c r="H8" s="214">
        <v>18</v>
      </c>
      <c r="I8" s="145">
        <v>2</v>
      </c>
      <c r="J8" s="214">
        <v>18</v>
      </c>
      <c r="K8" s="145">
        <v>2</v>
      </c>
      <c r="L8" s="145">
        <v>13</v>
      </c>
      <c r="M8" s="118">
        <v>3</v>
      </c>
      <c r="N8" s="118">
        <v>16</v>
      </c>
      <c r="O8" s="118">
        <v>2</v>
      </c>
      <c r="P8" s="118">
        <v>20</v>
      </c>
      <c r="Q8" s="118">
        <v>2</v>
      </c>
      <c r="R8" s="118">
        <v>13</v>
      </c>
      <c r="S8" s="104"/>
      <c r="T8" s="104"/>
      <c r="U8" s="104"/>
      <c r="V8" s="104"/>
      <c r="W8" s="105"/>
      <c r="X8" s="105"/>
      <c r="Y8" s="105"/>
      <c r="Z8" s="105"/>
    </row>
    <row r="9" spans="1:26" ht="13">
      <c r="A9" s="60">
        <v>4</v>
      </c>
      <c r="B9" s="94" t="s">
        <v>224</v>
      </c>
      <c r="C9" s="94" t="s">
        <v>51</v>
      </c>
      <c r="D9" s="32">
        <f t="shared" si="0"/>
        <v>32</v>
      </c>
      <c r="E9" s="83">
        <v>32</v>
      </c>
      <c r="F9" s="46"/>
      <c r="G9" s="145">
        <v>4</v>
      </c>
      <c r="H9" s="145">
        <v>12</v>
      </c>
      <c r="I9" s="145">
        <v>4</v>
      </c>
      <c r="J9" s="145">
        <v>12</v>
      </c>
      <c r="K9" s="145">
        <v>1</v>
      </c>
      <c r="L9" s="214">
        <v>16</v>
      </c>
      <c r="M9" s="118">
        <v>4</v>
      </c>
      <c r="N9" s="118">
        <v>14</v>
      </c>
      <c r="O9" s="118">
        <v>5</v>
      </c>
      <c r="P9" s="118">
        <v>13</v>
      </c>
      <c r="Q9" s="118">
        <v>1</v>
      </c>
      <c r="R9" s="222">
        <v>16</v>
      </c>
      <c r="S9" s="104"/>
      <c r="T9" s="104"/>
      <c r="U9" s="104"/>
      <c r="V9" s="104"/>
      <c r="W9" s="105"/>
      <c r="X9" s="105"/>
      <c r="Y9" s="105"/>
      <c r="Z9" s="105"/>
    </row>
    <row r="10" spans="1:26" ht="13">
      <c r="A10" s="60">
        <v>5</v>
      </c>
      <c r="B10" s="59" t="s">
        <v>225</v>
      </c>
      <c r="C10" s="59" t="s">
        <v>89</v>
      </c>
      <c r="D10" s="32">
        <f t="shared" si="0"/>
        <v>27</v>
      </c>
      <c r="E10" s="84">
        <v>27</v>
      </c>
      <c r="F10" s="46"/>
      <c r="G10" s="145">
        <v>5</v>
      </c>
      <c r="H10" s="145">
        <v>11</v>
      </c>
      <c r="I10" s="145">
        <v>6</v>
      </c>
      <c r="J10" s="145">
        <v>10</v>
      </c>
      <c r="K10" s="145">
        <v>5</v>
      </c>
      <c r="L10" s="145">
        <v>7</v>
      </c>
      <c r="M10" s="118">
        <v>5</v>
      </c>
      <c r="N10" s="222">
        <v>13</v>
      </c>
      <c r="O10" s="118">
        <v>4</v>
      </c>
      <c r="P10" s="222">
        <v>14</v>
      </c>
      <c r="Q10" s="118">
        <v>4</v>
      </c>
      <c r="R10" s="118">
        <v>8</v>
      </c>
      <c r="S10" s="104"/>
      <c r="T10" s="104"/>
      <c r="U10" s="104"/>
      <c r="V10" s="104"/>
      <c r="W10" s="105"/>
      <c r="X10" s="105"/>
      <c r="Y10" s="105"/>
      <c r="Z10" s="105"/>
    </row>
    <row r="11" spans="1:26" ht="13">
      <c r="A11" s="60">
        <v>6</v>
      </c>
      <c r="B11" s="59" t="s">
        <v>232</v>
      </c>
      <c r="C11" s="59" t="s">
        <v>15</v>
      </c>
      <c r="D11" s="32">
        <f t="shared" si="0"/>
        <v>26</v>
      </c>
      <c r="E11" s="84">
        <v>26</v>
      </c>
      <c r="F11" s="46"/>
      <c r="G11" s="145">
        <v>9</v>
      </c>
      <c r="H11" s="145">
        <v>7</v>
      </c>
      <c r="I11" s="145">
        <v>8</v>
      </c>
      <c r="J11" s="145">
        <v>9</v>
      </c>
      <c r="K11" s="145">
        <v>2</v>
      </c>
      <c r="L11" s="214">
        <v>13</v>
      </c>
      <c r="M11" s="118">
        <v>10</v>
      </c>
      <c r="N11" s="118">
        <v>8</v>
      </c>
      <c r="O11" s="118">
        <v>6</v>
      </c>
      <c r="P11" s="118">
        <v>12</v>
      </c>
      <c r="Q11" s="118">
        <v>2</v>
      </c>
      <c r="R11" s="222">
        <v>13</v>
      </c>
      <c r="S11" s="104"/>
      <c r="T11" s="104"/>
      <c r="U11" s="104"/>
      <c r="V11" s="104"/>
      <c r="W11" s="105"/>
      <c r="X11" s="105"/>
      <c r="Y11" s="105"/>
      <c r="Z11" s="105"/>
    </row>
    <row r="12" spans="1:26" ht="13">
      <c r="A12" s="60">
        <v>7</v>
      </c>
      <c r="B12" s="59" t="s">
        <v>227</v>
      </c>
      <c r="C12" s="59" t="s">
        <v>77</v>
      </c>
      <c r="D12" s="32">
        <f t="shared" si="0"/>
        <v>22</v>
      </c>
      <c r="E12" s="84">
        <v>22</v>
      </c>
      <c r="F12" s="46"/>
      <c r="G12" s="145">
        <v>6</v>
      </c>
      <c r="H12" s="214">
        <v>10</v>
      </c>
      <c r="I12" s="145">
        <v>11</v>
      </c>
      <c r="J12" s="145">
        <v>5</v>
      </c>
      <c r="K12" s="145">
        <v>8</v>
      </c>
      <c r="L12" s="145">
        <v>4</v>
      </c>
      <c r="M12" s="118">
        <v>6</v>
      </c>
      <c r="N12" s="222">
        <v>12</v>
      </c>
      <c r="O12" s="118">
        <v>8</v>
      </c>
      <c r="P12" s="118">
        <v>10</v>
      </c>
      <c r="Q12" s="118">
        <v>6</v>
      </c>
      <c r="R12" s="118">
        <v>6</v>
      </c>
      <c r="S12" s="104"/>
      <c r="T12" s="104"/>
      <c r="U12" s="104"/>
      <c r="V12" s="104"/>
      <c r="W12" s="105"/>
      <c r="X12" s="105"/>
      <c r="Y12" s="105"/>
      <c r="Z12" s="105"/>
    </row>
    <row r="13" spans="1:26" ht="13">
      <c r="A13" s="60">
        <v>8</v>
      </c>
      <c r="B13" s="59" t="s">
        <v>343</v>
      </c>
      <c r="C13" s="59" t="s">
        <v>31</v>
      </c>
      <c r="D13" s="32">
        <f t="shared" si="0"/>
        <v>22</v>
      </c>
      <c r="E13" s="84">
        <v>22</v>
      </c>
      <c r="F13" s="46"/>
      <c r="G13" s="145">
        <v>7</v>
      </c>
      <c r="H13" s="145">
        <v>9</v>
      </c>
      <c r="I13" s="145">
        <v>7</v>
      </c>
      <c r="J13" s="145">
        <v>9</v>
      </c>
      <c r="K13" s="145">
        <v>9</v>
      </c>
      <c r="L13" s="145">
        <v>3</v>
      </c>
      <c r="M13" s="118">
        <v>7</v>
      </c>
      <c r="N13" s="222">
        <v>11</v>
      </c>
      <c r="O13" s="118">
        <v>7</v>
      </c>
      <c r="P13" s="222">
        <v>11</v>
      </c>
      <c r="Q13" s="118">
        <v>8</v>
      </c>
      <c r="R13" s="118">
        <v>4</v>
      </c>
      <c r="S13" s="104"/>
      <c r="T13" s="104"/>
      <c r="U13" s="104"/>
      <c r="V13" s="104"/>
      <c r="W13" s="105"/>
      <c r="X13" s="105"/>
      <c r="Y13" s="105"/>
      <c r="Z13" s="105"/>
    </row>
    <row r="14" spans="1:26" ht="13">
      <c r="A14" s="60">
        <v>9</v>
      </c>
      <c r="B14" s="116" t="s">
        <v>223</v>
      </c>
      <c r="C14" s="116" t="s">
        <v>51</v>
      </c>
      <c r="D14" s="50">
        <f t="shared" si="0"/>
        <v>20</v>
      </c>
      <c r="E14" s="151">
        <v>20</v>
      </c>
      <c r="F14" s="152"/>
      <c r="G14" s="145">
        <v>8</v>
      </c>
      <c r="H14" s="145">
        <v>8</v>
      </c>
      <c r="I14" s="145">
        <v>5</v>
      </c>
      <c r="J14" s="214">
        <v>11</v>
      </c>
      <c r="K14" s="145">
        <v>5</v>
      </c>
      <c r="L14" s="145">
        <v>7</v>
      </c>
      <c r="M14" s="118">
        <v>9</v>
      </c>
      <c r="N14" s="222">
        <v>9</v>
      </c>
      <c r="O14" s="118">
        <v>9</v>
      </c>
      <c r="P14" s="118">
        <v>9</v>
      </c>
      <c r="Q14" s="118">
        <v>4</v>
      </c>
      <c r="R14" s="118">
        <v>8</v>
      </c>
      <c r="S14" s="104"/>
      <c r="T14" s="104"/>
      <c r="U14" s="104"/>
      <c r="V14" s="104"/>
      <c r="W14" s="105"/>
      <c r="X14" s="105"/>
      <c r="Y14" s="105"/>
      <c r="Z14" s="105"/>
    </row>
    <row r="15" spans="1:26" ht="13">
      <c r="A15" s="60">
        <v>10</v>
      </c>
      <c r="B15" s="59" t="s">
        <v>229</v>
      </c>
      <c r="C15" s="59" t="s">
        <v>23</v>
      </c>
      <c r="D15" s="64">
        <f t="shared" si="0"/>
        <v>18</v>
      </c>
      <c r="E15" s="84">
        <v>18</v>
      </c>
      <c r="F15" s="153"/>
      <c r="G15" s="145">
        <v>11</v>
      </c>
      <c r="H15" s="145">
        <v>5</v>
      </c>
      <c r="I15" s="145">
        <v>12</v>
      </c>
      <c r="J15" s="145">
        <v>4</v>
      </c>
      <c r="K15" s="145">
        <v>4</v>
      </c>
      <c r="L15" s="214">
        <v>8</v>
      </c>
      <c r="M15" s="118">
        <v>12</v>
      </c>
      <c r="N15" s="118">
        <v>6</v>
      </c>
      <c r="O15" s="118">
        <v>12</v>
      </c>
      <c r="P15" s="118">
        <v>6</v>
      </c>
      <c r="Q15" s="118">
        <v>3</v>
      </c>
      <c r="R15" s="222">
        <v>10</v>
      </c>
      <c r="S15" s="104"/>
      <c r="T15" s="104"/>
      <c r="U15" s="104"/>
      <c r="V15" s="104"/>
      <c r="W15" s="105"/>
      <c r="X15" s="105"/>
      <c r="Y15" s="105"/>
      <c r="Z15" s="105"/>
    </row>
    <row r="16" spans="1:26" ht="13">
      <c r="A16" s="60">
        <v>11</v>
      </c>
      <c r="B16" s="59" t="s">
        <v>228</v>
      </c>
      <c r="C16" s="59" t="s">
        <v>84</v>
      </c>
      <c r="D16" s="64">
        <f t="shared" si="0"/>
        <v>18</v>
      </c>
      <c r="E16" s="84">
        <v>18</v>
      </c>
      <c r="F16" s="153"/>
      <c r="G16" s="145">
        <v>10</v>
      </c>
      <c r="H16" s="145">
        <v>6</v>
      </c>
      <c r="I16" s="145">
        <v>10</v>
      </c>
      <c r="J16" s="145">
        <v>6</v>
      </c>
      <c r="K16" s="145">
        <v>6</v>
      </c>
      <c r="L16" s="145">
        <v>6</v>
      </c>
      <c r="M16" s="118">
        <v>8</v>
      </c>
      <c r="N16" s="222">
        <v>10</v>
      </c>
      <c r="O16" s="118">
        <v>10</v>
      </c>
      <c r="P16" s="222">
        <v>8</v>
      </c>
      <c r="Q16" s="118">
        <v>5</v>
      </c>
      <c r="R16" s="118">
        <v>7</v>
      </c>
      <c r="S16" s="104"/>
      <c r="T16" s="104"/>
      <c r="U16" s="104"/>
      <c r="V16" s="104"/>
      <c r="W16" s="105"/>
      <c r="X16" s="105"/>
      <c r="Y16" s="105"/>
      <c r="Z16" s="105"/>
    </row>
    <row r="17" spans="1:26" ht="13">
      <c r="A17" s="60">
        <v>12</v>
      </c>
      <c r="B17" s="59" t="s">
        <v>226</v>
      </c>
      <c r="C17" s="59" t="s">
        <v>84</v>
      </c>
      <c r="D17" s="64">
        <f t="shared" si="0"/>
        <v>14</v>
      </c>
      <c r="E17" s="84">
        <v>14</v>
      </c>
      <c r="F17" s="153"/>
      <c r="G17" s="145">
        <v>14</v>
      </c>
      <c r="H17" s="145">
        <v>2</v>
      </c>
      <c r="I17" s="145">
        <v>9</v>
      </c>
      <c r="J17" s="214">
        <v>7</v>
      </c>
      <c r="K17" s="145">
        <v>6</v>
      </c>
      <c r="L17" s="145">
        <v>6</v>
      </c>
      <c r="M17" s="118">
        <v>11</v>
      </c>
      <c r="N17" s="222">
        <v>7</v>
      </c>
      <c r="O17" s="118">
        <v>11</v>
      </c>
      <c r="P17" s="118">
        <v>7</v>
      </c>
      <c r="Q17" s="118">
        <v>5</v>
      </c>
      <c r="R17" s="118">
        <v>7</v>
      </c>
      <c r="S17" s="104"/>
      <c r="T17" s="104"/>
      <c r="U17" s="104"/>
      <c r="V17" s="104"/>
      <c r="W17" s="105"/>
      <c r="X17" s="105"/>
      <c r="Y17" s="105"/>
      <c r="Z17" s="105"/>
    </row>
    <row r="18" spans="1:26" ht="13">
      <c r="A18" s="60">
        <v>13</v>
      </c>
      <c r="B18" s="59" t="s">
        <v>231</v>
      </c>
      <c r="C18" s="59" t="s">
        <v>77</v>
      </c>
      <c r="D18" s="64">
        <f t="shared" si="0"/>
        <v>10</v>
      </c>
      <c r="E18" s="84">
        <v>10</v>
      </c>
      <c r="F18" s="153"/>
      <c r="G18" s="145">
        <v>12</v>
      </c>
      <c r="H18" s="214">
        <v>4</v>
      </c>
      <c r="I18" s="145">
        <v>13</v>
      </c>
      <c r="J18" s="145">
        <v>3</v>
      </c>
      <c r="K18" s="145">
        <v>8</v>
      </c>
      <c r="L18" s="145">
        <v>4</v>
      </c>
      <c r="M18" s="118">
        <v>14</v>
      </c>
      <c r="N18" s="118">
        <v>4</v>
      </c>
      <c r="O18" s="118">
        <v>16</v>
      </c>
      <c r="P18" s="118">
        <v>2</v>
      </c>
      <c r="Q18" s="118">
        <v>6</v>
      </c>
      <c r="R18" s="222">
        <v>6</v>
      </c>
      <c r="S18" s="104"/>
      <c r="T18" s="104"/>
      <c r="U18" s="104"/>
      <c r="V18" s="104"/>
      <c r="W18" s="105"/>
      <c r="X18" s="105"/>
      <c r="Y18" s="105"/>
      <c r="Z18" s="105"/>
    </row>
    <row r="19" spans="1:26" ht="13">
      <c r="A19" s="60">
        <v>14</v>
      </c>
      <c r="B19" s="59" t="s">
        <v>230</v>
      </c>
      <c r="C19" s="59" t="s">
        <v>77</v>
      </c>
      <c r="D19" s="64">
        <f t="shared" si="0"/>
        <v>10</v>
      </c>
      <c r="E19" s="84">
        <v>10</v>
      </c>
      <c r="F19" s="59"/>
      <c r="G19" s="145">
        <v>13</v>
      </c>
      <c r="H19" s="145">
        <v>3</v>
      </c>
      <c r="I19" s="145">
        <v>15</v>
      </c>
      <c r="J19" s="145">
        <v>1</v>
      </c>
      <c r="K19" s="145">
        <v>11</v>
      </c>
      <c r="L19" s="145">
        <v>1</v>
      </c>
      <c r="M19" s="118">
        <v>13</v>
      </c>
      <c r="N19" s="222">
        <v>5</v>
      </c>
      <c r="O19" s="118">
        <v>13</v>
      </c>
      <c r="P19" s="222">
        <v>5</v>
      </c>
      <c r="Q19" s="118">
        <v>9</v>
      </c>
      <c r="R19" s="118">
        <v>3</v>
      </c>
      <c r="S19" s="104"/>
      <c r="T19" s="104"/>
      <c r="U19" s="104"/>
      <c r="V19" s="104"/>
      <c r="W19" s="105"/>
      <c r="X19" s="105"/>
      <c r="Y19" s="105"/>
      <c r="Z19" s="105"/>
    </row>
    <row r="20" spans="1:26" ht="13">
      <c r="A20" s="60">
        <v>15</v>
      </c>
      <c r="B20" s="59" t="s">
        <v>389</v>
      </c>
      <c r="C20" s="59" t="s">
        <v>66</v>
      </c>
      <c r="D20" s="64">
        <f t="shared" si="0"/>
        <v>7</v>
      </c>
      <c r="E20" s="84">
        <v>7</v>
      </c>
      <c r="F20" s="153"/>
      <c r="G20" s="145"/>
      <c r="H20" s="145"/>
      <c r="I20" s="145"/>
      <c r="J20" s="145"/>
      <c r="K20" s="145"/>
      <c r="L20" s="145"/>
      <c r="M20" s="118">
        <v>15</v>
      </c>
      <c r="N20" s="222">
        <v>3</v>
      </c>
      <c r="O20" s="118">
        <v>14</v>
      </c>
      <c r="P20" s="222">
        <v>4</v>
      </c>
      <c r="Q20" s="118"/>
      <c r="R20" s="118"/>
      <c r="S20" s="104"/>
      <c r="T20" s="104"/>
      <c r="U20" s="104"/>
      <c r="V20" s="104"/>
      <c r="W20" s="105"/>
      <c r="X20" s="105"/>
      <c r="Y20" s="105"/>
      <c r="Z20" s="105"/>
    </row>
    <row r="21" spans="1:26" ht="13">
      <c r="A21" s="60">
        <v>16</v>
      </c>
      <c r="B21" s="59" t="s">
        <v>390</v>
      </c>
      <c r="C21" s="59" t="s">
        <v>57</v>
      </c>
      <c r="D21" s="64">
        <f t="shared" si="0"/>
        <v>5</v>
      </c>
      <c r="E21" s="84">
        <v>5</v>
      </c>
      <c r="F21" s="153"/>
      <c r="G21" s="145"/>
      <c r="H21" s="145"/>
      <c r="I21" s="145"/>
      <c r="J21" s="145"/>
      <c r="K21" s="145"/>
      <c r="L21" s="145"/>
      <c r="M21" s="118">
        <v>16</v>
      </c>
      <c r="N21" s="222">
        <v>2</v>
      </c>
      <c r="O21" s="118">
        <v>15</v>
      </c>
      <c r="P21" s="222">
        <v>3</v>
      </c>
      <c r="Q21" s="118"/>
      <c r="R21" s="118"/>
      <c r="S21" s="104"/>
      <c r="T21" s="104"/>
      <c r="U21" s="104"/>
      <c r="V21" s="104"/>
      <c r="W21" s="105"/>
      <c r="X21" s="105"/>
      <c r="Y21" s="105"/>
      <c r="Z21" s="105"/>
    </row>
    <row r="22" spans="1:26" ht="13">
      <c r="A22" s="60">
        <v>17</v>
      </c>
      <c r="B22" s="59" t="s">
        <v>344</v>
      </c>
      <c r="C22" s="59" t="s">
        <v>83</v>
      </c>
      <c r="D22" s="64">
        <f t="shared" si="0"/>
        <v>3</v>
      </c>
      <c r="E22" s="84">
        <v>3</v>
      </c>
      <c r="F22" s="153"/>
      <c r="G22" s="145">
        <v>15</v>
      </c>
      <c r="H22" s="214">
        <v>1</v>
      </c>
      <c r="I22" s="145">
        <v>14</v>
      </c>
      <c r="J22" s="214">
        <v>2</v>
      </c>
      <c r="K22" s="145"/>
      <c r="L22" s="145"/>
      <c r="M22" s="118"/>
      <c r="N22" s="118"/>
      <c r="O22" s="118"/>
      <c r="P22" s="118"/>
      <c r="Q22" s="118"/>
      <c r="R22" s="118"/>
      <c r="S22" s="104"/>
      <c r="T22" s="104"/>
      <c r="U22" s="104"/>
      <c r="V22" s="104"/>
      <c r="W22" s="105"/>
      <c r="X22" s="105"/>
      <c r="Y22" s="105"/>
      <c r="Z22" s="105"/>
    </row>
    <row r="23" spans="1:26" ht="13">
      <c r="A23" s="60">
        <v>18</v>
      </c>
      <c r="B23" s="59" t="s">
        <v>391</v>
      </c>
      <c r="C23" s="59" t="s">
        <v>84</v>
      </c>
      <c r="D23" s="64">
        <f t="shared" si="0"/>
        <v>2</v>
      </c>
      <c r="E23" s="84">
        <v>2</v>
      </c>
      <c r="F23" s="153"/>
      <c r="G23" s="145"/>
      <c r="H23" s="145"/>
      <c r="I23" s="145"/>
      <c r="J23" s="145"/>
      <c r="K23" s="145"/>
      <c r="L23" s="145"/>
      <c r="M23" s="118">
        <v>17</v>
      </c>
      <c r="N23" s="222">
        <v>1</v>
      </c>
      <c r="O23" s="118">
        <v>17</v>
      </c>
      <c r="P23" s="222">
        <v>1</v>
      </c>
      <c r="Q23" s="118"/>
      <c r="R23" s="118"/>
      <c r="S23" s="104"/>
      <c r="T23" s="104"/>
      <c r="U23" s="104"/>
      <c r="V23" s="104"/>
      <c r="W23" s="105"/>
      <c r="X23" s="105"/>
      <c r="Y23" s="105"/>
      <c r="Z23" s="105"/>
    </row>
  </sheetData>
  <sheetProtection selectLockedCells="1" selectUnlockedCells="1"/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AK41"/>
  <sheetViews>
    <sheetView zoomScale="98" zoomScaleNormal="98" workbookViewId="0">
      <pane xSplit="3" topLeftCell="D1" activePane="topRight" state="frozen"/>
      <selection pane="topRight" activeCell="AA28" sqref="AA28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7.90625" style="1" customWidth="1"/>
    <col min="8" max="8" width="3.6328125" style="1" customWidth="1"/>
    <col min="9" max="9" width="9.453125" style="1" customWidth="1"/>
    <col min="10" max="10" width="3.6328125" style="1" customWidth="1"/>
    <col min="11" max="11" width="9.08984375" style="1"/>
    <col min="12" max="12" width="4.36328125" style="1" customWidth="1"/>
    <col min="13" max="13" width="9.08984375" style="1"/>
    <col min="14" max="14" width="3.6328125" style="1" customWidth="1"/>
    <col min="15" max="15" width="9.08984375" style="1"/>
    <col min="16" max="16" width="4.1796875" style="1" customWidth="1"/>
    <col min="17" max="17" width="9.08984375" style="1"/>
    <col min="18" max="18" width="4.1796875" style="1" customWidth="1"/>
    <col min="19" max="19" width="9.08984375" style="1"/>
    <col min="20" max="20" width="3.36328125" style="1" customWidth="1"/>
    <col min="21" max="21" width="9.08984375" style="1"/>
    <col min="22" max="22" width="3.90625" style="1" customWidth="1"/>
    <col min="23" max="23" width="9.08984375" style="1"/>
    <col min="24" max="24" width="4.08984375" style="1" customWidth="1"/>
    <col min="25" max="25" width="9.08984375" style="1"/>
    <col min="26" max="26" width="4.453125" style="1" customWidth="1"/>
    <col min="27" max="27" width="9.08984375" style="1"/>
    <col min="28" max="28" width="4.36328125" style="1" customWidth="1"/>
    <col min="29" max="29" width="9.08984375" style="1"/>
    <col min="30" max="30" width="4.08984375" style="1" customWidth="1"/>
    <col min="31" max="31" width="9.08984375" style="1"/>
    <col min="32" max="32" width="4" style="1" customWidth="1"/>
    <col min="33" max="16384" width="9.08984375" style="1"/>
  </cols>
  <sheetData>
    <row r="2" spans="1:32" ht="13" thickBot="1"/>
    <row r="3" spans="1:32" ht="13.5" thickBot="1">
      <c r="A3" s="62"/>
      <c r="B3" s="73" t="s">
        <v>269</v>
      </c>
      <c r="C3" s="113"/>
      <c r="D3" s="113"/>
      <c r="E3" s="113"/>
      <c r="F3" s="113"/>
      <c r="G3" s="265" t="s">
        <v>258</v>
      </c>
      <c r="H3" s="266"/>
      <c r="I3" s="266"/>
      <c r="J3" s="266"/>
      <c r="K3" s="266"/>
      <c r="L3" s="266"/>
      <c r="M3" s="266"/>
      <c r="N3" s="266"/>
      <c r="O3" s="265" t="s">
        <v>260</v>
      </c>
      <c r="P3" s="266"/>
      <c r="Q3" s="266"/>
      <c r="R3" s="266"/>
      <c r="S3" s="266"/>
      <c r="T3" s="266"/>
      <c r="U3" s="266"/>
      <c r="V3" s="266"/>
      <c r="W3" s="266"/>
      <c r="X3" s="273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</row>
    <row r="4" spans="1:32" ht="13">
      <c r="A4" s="8"/>
      <c r="B4" s="55" t="s">
        <v>264</v>
      </c>
      <c r="C4" s="189"/>
      <c r="D4" s="190" t="s">
        <v>0</v>
      </c>
      <c r="E4" s="190" t="s">
        <v>1</v>
      </c>
      <c r="F4" s="190" t="s">
        <v>2</v>
      </c>
      <c r="G4" s="18" t="s">
        <v>3</v>
      </c>
      <c r="H4" s="19"/>
      <c r="I4" s="18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</row>
    <row r="5" spans="1:32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59</v>
      </c>
      <c r="H5" s="28" t="s">
        <v>6</v>
      </c>
      <c r="I5" s="27" t="s">
        <v>58</v>
      </c>
      <c r="J5" s="28" t="s">
        <v>6</v>
      </c>
      <c r="K5" s="29" t="s">
        <v>364</v>
      </c>
      <c r="L5" s="28" t="s">
        <v>6</v>
      </c>
      <c r="M5" s="29" t="s">
        <v>365</v>
      </c>
      <c r="N5" s="30" t="s">
        <v>6</v>
      </c>
      <c r="O5" s="224" t="s">
        <v>59</v>
      </c>
      <c r="P5" s="225" t="s">
        <v>6</v>
      </c>
      <c r="Q5" s="224" t="s">
        <v>58</v>
      </c>
      <c r="R5" s="225" t="s">
        <v>6</v>
      </c>
      <c r="S5" s="224" t="s">
        <v>364</v>
      </c>
      <c r="T5" s="225" t="s">
        <v>6</v>
      </c>
      <c r="U5" s="224" t="s">
        <v>365</v>
      </c>
      <c r="V5" s="225" t="s">
        <v>6</v>
      </c>
      <c r="W5" s="224" t="s">
        <v>366</v>
      </c>
      <c r="X5" s="225" t="s">
        <v>6</v>
      </c>
      <c r="Y5" s="178" t="s">
        <v>393</v>
      </c>
      <c r="Z5" s="179" t="s">
        <v>6</v>
      </c>
      <c r="AA5" s="178" t="s">
        <v>394</v>
      </c>
      <c r="AB5" s="179" t="s">
        <v>6</v>
      </c>
      <c r="AC5" s="180"/>
      <c r="AD5" s="181" t="s">
        <v>6</v>
      </c>
      <c r="AE5" s="180"/>
      <c r="AF5" s="181" t="s">
        <v>6</v>
      </c>
    </row>
    <row r="6" spans="1:32" ht="13">
      <c r="A6" s="60">
        <v>1</v>
      </c>
      <c r="B6" s="61" t="s">
        <v>250</v>
      </c>
      <c r="C6" s="61" t="s">
        <v>77</v>
      </c>
      <c r="D6" s="32">
        <f t="shared" ref="D6:D17" si="0">SUM(E6+F6)</f>
        <v>63</v>
      </c>
      <c r="E6" s="48">
        <f>SUM(H6+J6+P6)</f>
        <v>63</v>
      </c>
      <c r="F6" s="46"/>
      <c r="G6" s="145">
        <v>2</v>
      </c>
      <c r="H6" s="214">
        <v>21</v>
      </c>
      <c r="I6" s="145">
        <v>2</v>
      </c>
      <c r="J6" s="214">
        <v>21</v>
      </c>
      <c r="K6" s="145">
        <v>6</v>
      </c>
      <c r="L6" s="145">
        <v>14</v>
      </c>
      <c r="M6" s="145">
        <v>11</v>
      </c>
      <c r="N6" s="145">
        <v>1</v>
      </c>
      <c r="O6" s="118">
        <v>2</v>
      </c>
      <c r="P6" s="222">
        <v>21</v>
      </c>
      <c r="Q6" s="118">
        <v>2</v>
      </c>
      <c r="R6" s="118">
        <v>21</v>
      </c>
      <c r="S6" s="118">
        <v>7</v>
      </c>
      <c r="T6" s="118">
        <v>12</v>
      </c>
      <c r="U6" s="118">
        <v>4</v>
      </c>
      <c r="V6" s="118">
        <v>8</v>
      </c>
      <c r="W6" s="118"/>
      <c r="X6" s="118"/>
      <c r="Y6" s="35"/>
      <c r="Z6" s="35"/>
      <c r="AA6" s="35"/>
      <c r="AB6" s="188"/>
      <c r="AC6" s="105"/>
      <c r="AD6" s="105"/>
      <c r="AE6" s="105"/>
      <c r="AF6" s="105"/>
    </row>
    <row r="7" spans="1:32" ht="13">
      <c r="A7" s="60">
        <v>2</v>
      </c>
      <c r="B7" s="61" t="s">
        <v>63</v>
      </c>
      <c r="C7" s="61" t="s">
        <v>64</v>
      </c>
      <c r="D7" s="32">
        <f t="shared" si="0"/>
        <v>59</v>
      </c>
      <c r="E7" s="48">
        <f>SUM(L7+P7+T7)</f>
        <v>59</v>
      </c>
      <c r="F7" s="46"/>
      <c r="G7" s="145">
        <v>4</v>
      </c>
      <c r="H7" s="145">
        <v>15</v>
      </c>
      <c r="I7" s="145">
        <v>5</v>
      </c>
      <c r="J7" s="145">
        <v>14</v>
      </c>
      <c r="K7" s="145">
        <v>2</v>
      </c>
      <c r="L7" s="214">
        <v>21</v>
      </c>
      <c r="M7" s="145">
        <v>2</v>
      </c>
      <c r="N7" s="145">
        <v>13</v>
      </c>
      <c r="O7" s="118">
        <v>3</v>
      </c>
      <c r="P7" s="222">
        <v>17</v>
      </c>
      <c r="Q7" s="118">
        <v>4</v>
      </c>
      <c r="R7" s="118">
        <v>15</v>
      </c>
      <c r="S7" s="118">
        <v>2</v>
      </c>
      <c r="T7" s="222">
        <v>21</v>
      </c>
      <c r="U7" s="118">
        <v>2</v>
      </c>
      <c r="V7" s="118">
        <v>13</v>
      </c>
      <c r="W7" s="118">
        <v>1</v>
      </c>
      <c r="X7" s="118">
        <v>15</v>
      </c>
      <c r="Y7" s="35"/>
      <c r="Z7" s="35"/>
      <c r="AA7" s="35"/>
      <c r="AB7" s="188"/>
      <c r="AC7" s="105"/>
      <c r="AD7" s="105"/>
      <c r="AE7" s="105"/>
      <c r="AF7" s="105"/>
    </row>
    <row r="8" spans="1:32" ht="13">
      <c r="A8" s="60">
        <v>3</v>
      </c>
      <c r="B8" s="61" t="s">
        <v>68</v>
      </c>
      <c r="C8" s="61" t="s">
        <v>29</v>
      </c>
      <c r="D8" s="32">
        <f t="shared" si="0"/>
        <v>46</v>
      </c>
      <c r="E8" s="48">
        <f>SUM(L8+T8+X8)</f>
        <v>46</v>
      </c>
      <c r="F8" s="46"/>
      <c r="G8" s="145">
        <v>7</v>
      </c>
      <c r="H8" s="145">
        <v>12</v>
      </c>
      <c r="I8" s="145">
        <v>7</v>
      </c>
      <c r="J8" s="145">
        <v>12</v>
      </c>
      <c r="K8" s="145">
        <v>3</v>
      </c>
      <c r="L8" s="214">
        <v>17</v>
      </c>
      <c r="M8" s="145">
        <v>2</v>
      </c>
      <c r="N8" s="145">
        <v>13</v>
      </c>
      <c r="O8" s="118">
        <v>7</v>
      </c>
      <c r="P8" s="118">
        <v>12</v>
      </c>
      <c r="Q8" s="118">
        <v>6</v>
      </c>
      <c r="R8" s="118">
        <v>13</v>
      </c>
      <c r="S8" s="118">
        <v>5</v>
      </c>
      <c r="T8" s="222">
        <v>14</v>
      </c>
      <c r="U8" s="118">
        <v>2</v>
      </c>
      <c r="V8" s="118">
        <v>13</v>
      </c>
      <c r="W8" s="118">
        <v>1</v>
      </c>
      <c r="X8" s="222">
        <v>15</v>
      </c>
      <c r="Y8" s="35"/>
      <c r="Z8" s="35"/>
      <c r="AA8" s="35"/>
      <c r="AB8" s="188"/>
      <c r="AC8" s="105"/>
      <c r="AD8" s="105"/>
      <c r="AE8" s="105"/>
      <c r="AF8" s="105"/>
    </row>
    <row r="9" spans="1:32" ht="13">
      <c r="A9" s="60">
        <v>4</v>
      </c>
      <c r="B9" s="61" t="s">
        <v>73</v>
      </c>
      <c r="C9" s="61" t="s">
        <v>51</v>
      </c>
      <c r="D9" s="32">
        <f t="shared" si="0"/>
        <v>36</v>
      </c>
      <c r="E9" s="48">
        <f>SUM(H9+L9+T9)</f>
        <v>36</v>
      </c>
      <c r="F9" s="46"/>
      <c r="G9" s="145">
        <v>6</v>
      </c>
      <c r="H9" s="214">
        <v>13</v>
      </c>
      <c r="I9" s="145">
        <v>10</v>
      </c>
      <c r="J9" s="145">
        <v>9</v>
      </c>
      <c r="K9" s="145">
        <v>6</v>
      </c>
      <c r="L9" s="214">
        <v>13</v>
      </c>
      <c r="M9" s="145">
        <v>5</v>
      </c>
      <c r="N9" s="145">
        <v>7</v>
      </c>
      <c r="O9" s="118">
        <v>12</v>
      </c>
      <c r="P9" s="118">
        <v>7</v>
      </c>
      <c r="Q9" s="118">
        <v>10</v>
      </c>
      <c r="R9" s="118">
        <v>9</v>
      </c>
      <c r="S9" s="118">
        <v>9</v>
      </c>
      <c r="T9" s="222">
        <v>10</v>
      </c>
      <c r="U9" s="118">
        <v>5</v>
      </c>
      <c r="V9" s="118">
        <v>7</v>
      </c>
      <c r="W9" s="118">
        <v>4</v>
      </c>
      <c r="X9" s="118">
        <v>7</v>
      </c>
      <c r="Y9" s="35"/>
      <c r="Z9" s="35"/>
      <c r="AA9" s="35"/>
      <c r="AB9" s="188"/>
      <c r="AC9" s="105"/>
      <c r="AD9" s="105"/>
      <c r="AE9" s="105"/>
      <c r="AF9" s="105"/>
    </row>
    <row r="10" spans="1:32" ht="13">
      <c r="A10" s="60">
        <v>5</v>
      </c>
      <c r="B10" s="61" t="s">
        <v>71</v>
      </c>
      <c r="C10" s="61" t="s">
        <v>15</v>
      </c>
      <c r="D10" s="32">
        <f t="shared" si="0"/>
        <v>34</v>
      </c>
      <c r="E10" s="48">
        <f>SUM(L10+R10+T10)</f>
        <v>34</v>
      </c>
      <c r="F10" s="46"/>
      <c r="G10" s="145">
        <v>11</v>
      </c>
      <c r="H10" s="145">
        <v>8</v>
      </c>
      <c r="I10" s="145">
        <v>11</v>
      </c>
      <c r="J10" s="145">
        <v>8</v>
      </c>
      <c r="K10" s="145">
        <v>7</v>
      </c>
      <c r="L10" s="214">
        <v>12</v>
      </c>
      <c r="M10" s="145">
        <v>6</v>
      </c>
      <c r="N10" s="145">
        <v>6</v>
      </c>
      <c r="O10" s="118">
        <v>10</v>
      </c>
      <c r="P10" s="118">
        <v>9</v>
      </c>
      <c r="Q10" s="118">
        <v>8</v>
      </c>
      <c r="R10" s="222">
        <v>11</v>
      </c>
      <c r="S10" s="118">
        <v>8</v>
      </c>
      <c r="T10" s="222">
        <v>11</v>
      </c>
      <c r="U10" s="118">
        <v>6</v>
      </c>
      <c r="V10" s="118">
        <v>6</v>
      </c>
      <c r="W10" s="118">
        <v>6</v>
      </c>
      <c r="X10" s="118">
        <v>5</v>
      </c>
      <c r="Y10" s="35"/>
      <c r="Z10" s="35"/>
      <c r="AA10" s="35"/>
      <c r="AB10" s="188"/>
      <c r="AC10" s="105"/>
      <c r="AD10" s="105"/>
      <c r="AE10" s="105"/>
      <c r="AF10" s="105"/>
    </row>
    <row r="11" spans="1:32" ht="13">
      <c r="A11" s="60">
        <v>6</v>
      </c>
      <c r="B11" s="81" t="s">
        <v>85</v>
      </c>
      <c r="C11" s="81" t="s">
        <v>29</v>
      </c>
      <c r="D11" s="32">
        <f t="shared" si="0"/>
        <v>22</v>
      </c>
      <c r="E11" s="48">
        <f>SUM(P11+R11+V11)</f>
        <v>22</v>
      </c>
      <c r="F11" s="46"/>
      <c r="G11" s="145">
        <v>10</v>
      </c>
      <c r="H11" s="145">
        <v>9</v>
      </c>
      <c r="I11" s="145">
        <v>16</v>
      </c>
      <c r="J11" s="145">
        <v>3</v>
      </c>
      <c r="K11" s="145"/>
      <c r="L11" s="145"/>
      <c r="M11" s="145">
        <v>11</v>
      </c>
      <c r="N11" s="145">
        <v>1</v>
      </c>
      <c r="O11" s="118">
        <v>11</v>
      </c>
      <c r="P11" s="222">
        <v>8</v>
      </c>
      <c r="Q11" s="118">
        <v>13</v>
      </c>
      <c r="R11" s="222">
        <v>6</v>
      </c>
      <c r="S11" s="118">
        <v>18</v>
      </c>
      <c r="T11" s="118">
        <v>1</v>
      </c>
      <c r="U11" s="118">
        <v>4</v>
      </c>
      <c r="V11" s="222">
        <v>8</v>
      </c>
      <c r="W11" s="118"/>
      <c r="X11" s="118"/>
      <c r="Y11" s="35"/>
      <c r="Z11" s="35"/>
      <c r="AA11" s="35"/>
      <c r="AB11" s="188"/>
      <c r="AC11" s="105"/>
      <c r="AD11" s="105"/>
      <c r="AE11" s="105"/>
      <c r="AF11" s="105"/>
    </row>
    <row r="12" spans="1:32" ht="13">
      <c r="A12" s="60">
        <v>7</v>
      </c>
      <c r="B12" s="81" t="s">
        <v>80</v>
      </c>
      <c r="C12" s="81" t="s">
        <v>51</v>
      </c>
      <c r="D12" s="32">
        <f t="shared" si="0"/>
        <v>21</v>
      </c>
      <c r="E12" s="48">
        <f>SUM(N12+V12+X12)</f>
        <v>21</v>
      </c>
      <c r="F12" s="46"/>
      <c r="G12" s="145"/>
      <c r="H12" s="145"/>
      <c r="I12" s="145"/>
      <c r="J12" s="145"/>
      <c r="K12" s="145">
        <v>17</v>
      </c>
      <c r="L12" s="145">
        <v>2</v>
      </c>
      <c r="M12" s="145">
        <v>5</v>
      </c>
      <c r="N12" s="214">
        <v>7</v>
      </c>
      <c r="O12" s="118"/>
      <c r="P12" s="118"/>
      <c r="Q12" s="118"/>
      <c r="R12" s="118"/>
      <c r="S12" s="118">
        <v>16</v>
      </c>
      <c r="T12" s="118">
        <v>3</v>
      </c>
      <c r="U12" s="118">
        <v>5</v>
      </c>
      <c r="V12" s="222">
        <v>7</v>
      </c>
      <c r="W12" s="118">
        <v>4</v>
      </c>
      <c r="X12" s="222">
        <v>7</v>
      </c>
      <c r="Y12" s="35"/>
      <c r="Z12" s="35"/>
      <c r="AA12" s="35"/>
      <c r="AB12" s="188"/>
      <c r="AC12" s="105"/>
      <c r="AD12" s="105"/>
      <c r="AE12" s="105"/>
      <c r="AF12" s="105"/>
    </row>
    <row r="13" spans="1:32" ht="13">
      <c r="A13" s="60">
        <v>8</v>
      </c>
      <c r="B13" s="81" t="s">
        <v>233</v>
      </c>
      <c r="C13" s="59" t="s">
        <v>15</v>
      </c>
      <c r="D13" s="32">
        <f t="shared" si="0"/>
        <v>17</v>
      </c>
      <c r="E13" s="48">
        <f>SUM(N13+V13+X13)</f>
        <v>17</v>
      </c>
      <c r="F13" s="46"/>
      <c r="G13" s="145"/>
      <c r="H13" s="145"/>
      <c r="I13" s="145"/>
      <c r="J13" s="145"/>
      <c r="K13" s="145">
        <v>16</v>
      </c>
      <c r="L13" s="145">
        <v>3</v>
      </c>
      <c r="M13" s="145">
        <v>6</v>
      </c>
      <c r="N13" s="214">
        <v>6</v>
      </c>
      <c r="O13" s="118"/>
      <c r="P13" s="118"/>
      <c r="Q13" s="118"/>
      <c r="R13" s="118"/>
      <c r="S13" s="118"/>
      <c r="T13" s="118"/>
      <c r="U13" s="118">
        <v>6</v>
      </c>
      <c r="V13" s="222">
        <v>6</v>
      </c>
      <c r="W13" s="118">
        <v>6</v>
      </c>
      <c r="X13" s="222">
        <v>5</v>
      </c>
      <c r="Y13" s="35"/>
      <c r="Z13" s="35"/>
      <c r="AA13" s="35"/>
      <c r="AB13" s="188"/>
      <c r="AC13" s="105"/>
      <c r="AD13" s="105"/>
      <c r="AE13" s="105"/>
      <c r="AF13" s="105"/>
    </row>
    <row r="14" spans="1:32" ht="13">
      <c r="A14" s="60">
        <v>9</v>
      </c>
      <c r="B14" s="81" t="s">
        <v>82</v>
      </c>
      <c r="C14" s="81" t="s">
        <v>77</v>
      </c>
      <c r="D14" s="32">
        <f t="shared" si="0"/>
        <v>6</v>
      </c>
      <c r="E14" s="48">
        <f>SUM(N14+V14+X14)</f>
        <v>6</v>
      </c>
      <c r="F14" s="46"/>
      <c r="G14" s="145"/>
      <c r="H14" s="145"/>
      <c r="I14" s="145"/>
      <c r="J14" s="145"/>
      <c r="K14" s="145"/>
      <c r="L14" s="145"/>
      <c r="M14" s="145">
        <v>9</v>
      </c>
      <c r="N14" s="214">
        <v>3</v>
      </c>
      <c r="O14" s="118"/>
      <c r="P14" s="118"/>
      <c r="Q14" s="118"/>
      <c r="R14" s="118"/>
      <c r="S14" s="118"/>
      <c r="T14" s="118"/>
      <c r="U14" s="118">
        <v>10</v>
      </c>
      <c r="V14" s="222">
        <v>2</v>
      </c>
      <c r="W14" s="118">
        <v>10</v>
      </c>
      <c r="X14" s="222">
        <v>1</v>
      </c>
      <c r="Y14" s="35"/>
      <c r="Z14" s="35"/>
      <c r="AA14" s="35"/>
      <c r="AB14" s="188"/>
      <c r="AC14" s="105"/>
      <c r="AD14" s="105"/>
      <c r="AE14" s="105"/>
      <c r="AF14" s="105"/>
    </row>
    <row r="15" spans="1:32" ht="13">
      <c r="A15" s="60">
        <v>10</v>
      </c>
      <c r="B15" s="81" t="s">
        <v>78</v>
      </c>
      <c r="C15" s="81" t="s">
        <v>74</v>
      </c>
      <c r="D15" s="32">
        <f t="shared" si="0"/>
        <v>5</v>
      </c>
      <c r="E15" s="48">
        <v>5</v>
      </c>
      <c r="F15" s="46"/>
      <c r="G15" s="145"/>
      <c r="H15" s="145"/>
      <c r="I15" s="145"/>
      <c r="J15" s="145"/>
      <c r="K15" s="145"/>
      <c r="L15" s="145"/>
      <c r="M15" s="145">
        <v>10</v>
      </c>
      <c r="N15" s="214">
        <v>2</v>
      </c>
      <c r="O15" s="118"/>
      <c r="P15" s="118"/>
      <c r="Q15" s="118"/>
      <c r="R15" s="118"/>
      <c r="S15" s="118"/>
      <c r="T15" s="118"/>
      <c r="U15" s="118">
        <v>11</v>
      </c>
      <c r="V15" s="222">
        <v>1</v>
      </c>
      <c r="W15" s="118">
        <v>9</v>
      </c>
      <c r="X15" s="222">
        <v>2</v>
      </c>
      <c r="Y15" s="35"/>
      <c r="Z15" s="35"/>
      <c r="AA15" s="35"/>
      <c r="AB15" s="188"/>
      <c r="AC15" s="105"/>
      <c r="AD15" s="105"/>
      <c r="AE15" s="105"/>
      <c r="AF15" s="105"/>
    </row>
    <row r="16" spans="1:32" ht="13">
      <c r="A16" s="60">
        <v>11</v>
      </c>
      <c r="B16" s="81" t="s">
        <v>256</v>
      </c>
      <c r="C16" s="59" t="s">
        <v>74</v>
      </c>
      <c r="D16" s="32">
        <f t="shared" si="0"/>
        <v>5</v>
      </c>
      <c r="E16" s="48">
        <v>5</v>
      </c>
      <c r="F16" s="46"/>
      <c r="G16" s="145"/>
      <c r="H16" s="145"/>
      <c r="I16" s="145"/>
      <c r="J16" s="145"/>
      <c r="K16" s="145"/>
      <c r="L16" s="145"/>
      <c r="M16" s="145">
        <v>10</v>
      </c>
      <c r="N16" s="214">
        <v>2</v>
      </c>
      <c r="O16" s="118"/>
      <c r="P16" s="118"/>
      <c r="Q16" s="118"/>
      <c r="R16" s="118"/>
      <c r="S16" s="118"/>
      <c r="T16" s="118"/>
      <c r="U16" s="118">
        <v>11</v>
      </c>
      <c r="V16" s="222">
        <v>1</v>
      </c>
      <c r="W16" s="118">
        <v>9</v>
      </c>
      <c r="X16" s="222">
        <v>2</v>
      </c>
      <c r="Y16" s="35"/>
      <c r="Z16" s="35"/>
      <c r="AA16" s="35"/>
      <c r="AB16" s="188"/>
      <c r="AC16" s="105"/>
      <c r="AD16" s="105"/>
      <c r="AE16" s="105"/>
      <c r="AF16" s="105"/>
    </row>
    <row r="17" spans="1:37" ht="13">
      <c r="A17" s="60">
        <v>12</v>
      </c>
      <c r="B17" s="82" t="s">
        <v>251</v>
      </c>
      <c r="C17" s="82" t="s">
        <v>83</v>
      </c>
      <c r="D17" s="50">
        <f t="shared" si="0"/>
        <v>3</v>
      </c>
      <c r="E17" s="83">
        <v>3</v>
      </c>
      <c r="F17" s="152"/>
      <c r="G17" s="146"/>
      <c r="H17" s="146"/>
      <c r="I17" s="146">
        <v>18</v>
      </c>
      <c r="J17" s="230">
        <v>1</v>
      </c>
      <c r="K17" s="146">
        <v>18</v>
      </c>
      <c r="L17" s="230">
        <v>1</v>
      </c>
      <c r="M17" s="146"/>
      <c r="N17" s="146"/>
      <c r="O17" s="147"/>
      <c r="P17" s="147"/>
      <c r="Q17" s="147">
        <v>18</v>
      </c>
      <c r="R17" s="231">
        <v>1</v>
      </c>
      <c r="S17" s="147"/>
      <c r="T17" s="147"/>
      <c r="U17" s="147"/>
      <c r="V17" s="147"/>
      <c r="W17" s="147"/>
      <c r="X17" s="147"/>
      <c r="Y17" s="99"/>
      <c r="Z17" s="99"/>
      <c r="AA17" s="99"/>
      <c r="AB17" s="205"/>
      <c r="AC17" s="206"/>
      <c r="AD17" s="206"/>
      <c r="AE17" s="206"/>
      <c r="AF17" s="206"/>
    </row>
    <row r="18" spans="1:37" s="59" customFormat="1" ht="13">
      <c r="A18" s="75"/>
      <c r="B18" s="81"/>
      <c r="D18" s="64"/>
      <c r="E18" s="84"/>
      <c r="F18" s="153"/>
      <c r="G18" s="182"/>
      <c r="H18" s="182"/>
      <c r="I18" s="182"/>
      <c r="J18" s="182"/>
      <c r="K18" s="182"/>
      <c r="L18" s="182"/>
      <c r="M18" s="182"/>
      <c r="N18" s="182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04"/>
      <c r="Z18" s="104"/>
      <c r="AA18" s="104"/>
      <c r="AB18" s="104"/>
      <c r="AC18" s="105"/>
      <c r="AD18" s="105"/>
      <c r="AE18" s="105"/>
      <c r="AF18" s="105"/>
    </row>
    <row r="21" spans="1:37" ht="13" thickBot="1"/>
    <row r="22" spans="1:37" ht="13.5" thickBot="1">
      <c r="A22" s="8"/>
      <c r="B22" s="73" t="s">
        <v>218</v>
      </c>
      <c r="C22" s="4"/>
      <c r="D22" s="6"/>
      <c r="E22" s="6"/>
      <c r="F22" s="193"/>
      <c r="G22" s="265" t="s">
        <v>258</v>
      </c>
      <c r="H22" s="266"/>
      <c r="I22" s="266"/>
      <c r="J22" s="266"/>
      <c r="K22" s="266"/>
      <c r="L22" s="266"/>
      <c r="M22" s="266"/>
      <c r="N22" s="266"/>
      <c r="O22" s="265" t="s">
        <v>260</v>
      </c>
      <c r="P22" s="266"/>
      <c r="Q22" s="266"/>
      <c r="R22" s="266"/>
      <c r="S22" s="266"/>
      <c r="T22" s="266"/>
      <c r="U22" s="266"/>
      <c r="V22" s="266"/>
      <c r="W22" s="266"/>
      <c r="X22" s="273"/>
      <c r="Y22" s="265" t="s">
        <v>261</v>
      </c>
      <c r="Z22" s="266"/>
      <c r="AA22" s="266"/>
      <c r="AB22" s="273"/>
      <c r="AC22" s="267" t="s">
        <v>262</v>
      </c>
      <c r="AD22" s="268"/>
      <c r="AE22" s="268"/>
      <c r="AF22" s="269"/>
      <c r="AG22" s="277"/>
      <c r="AH22" s="277"/>
      <c r="AI22" s="277"/>
      <c r="AJ22" s="277"/>
      <c r="AK22" s="192"/>
    </row>
    <row r="23" spans="1:37" ht="13">
      <c r="A23" s="8"/>
      <c r="B23" s="55" t="s">
        <v>264</v>
      </c>
      <c r="C23" s="45"/>
      <c r="D23" s="12" t="s">
        <v>0</v>
      </c>
      <c r="E23" s="12" t="s">
        <v>1</v>
      </c>
      <c r="F23" s="194" t="s">
        <v>2</v>
      </c>
      <c r="G23" s="211" t="s">
        <v>3</v>
      </c>
      <c r="H23" s="164"/>
      <c r="I23" s="211" t="s">
        <v>3</v>
      </c>
      <c r="J23" s="164"/>
      <c r="K23" s="164" t="s">
        <v>3</v>
      </c>
      <c r="L23" s="164"/>
      <c r="M23" s="164" t="s">
        <v>3</v>
      </c>
      <c r="N23" s="164"/>
      <c r="O23" s="14" t="s">
        <v>3</v>
      </c>
      <c r="P23" s="15"/>
      <c r="Q23" s="14" t="s">
        <v>3</v>
      </c>
      <c r="R23" s="14"/>
      <c r="S23" s="14" t="s">
        <v>3</v>
      </c>
      <c r="T23" s="16"/>
      <c r="U23" s="14" t="s">
        <v>3</v>
      </c>
      <c r="V23" s="16"/>
      <c r="W23" s="14" t="s">
        <v>3</v>
      </c>
      <c r="X23" s="16"/>
      <c r="Y23" s="168" t="s">
        <v>3</v>
      </c>
      <c r="Z23" s="169"/>
      <c r="AA23" s="170" t="s">
        <v>3</v>
      </c>
      <c r="AB23" s="169"/>
      <c r="AC23" s="171" t="s">
        <v>3</v>
      </c>
      <c r="AD23" s="172"/>
      <c r="AE23" s="172" t="s">
        <v>3</v>
      </c>
      <c r="AF23" s="173"/>
      <c r="AG23" s="197"/>
      <c r="AH23" s="197"/>
      <c r="AI23" s="197"/>
      <c r="AJ23" s="197"/>
      <c r="AK23" s="192"/>
    </row>
    <row r="24" spans="1:37" s="31" customFormat="1" ht="13.25" customHeight="1">
      <c r="A24" s="20"/>
      <c r="B24" s="23" t="s">
        <v>4</v>
      </c>
      <c r="C24" s="24" t="s">
        <v>5</v>
      </c>
      <c r="D24" s="24" t="s">
        <v>6</v>
      </c>
      <c r="E24" s="24" t="s">
        <v>6</v>
      </c>
      <c r="F24" s="195" t="s">
        <v>6</v>
      </c>
      <c r="G24" s="174" t="s">
        <v>59</v>
      </c>
      <c r="H24" s="175" t="s">
        <v>6</v>
      </c>
      <c r="I24" s="174" t="s">
        <v>58</v>
      </c>
      <c r="J24" s="175" t="s">
        <v>6</v>
      </c>
      <c r="K24" s="174" t="s">
        <v>364</v>
      </c>
      <c r="L24" s="175" t="s">
        <v>6</v>
      </c>
      <c r="M24" s="174" t="s">
        <v>365</v>
      </c>
      <c r="N24" s="175" t="s">
        <v>6</v>
      </c>
      <c r="O24" s="224" t="s">
        <v>59</v>
      </c>
      <c r="P24" s="225" t="s">
        <v>6</v>
      </c>
      <c r="Q24" s="224" t="s">
        <v>58</v>
      </c>
      <c r="R24" s="225" t="s">
        <v>6</v>
      </c>
      <c r="S24" s="224" t="s">
        <v>364</v>
      </c>
      <c r="T24" s="225" t="s">
        <v>6</v>
      </c>
      <c r="U24" s="224" t="s">
        <v>365</v>
      </c>
      <c r="V24" s="225" t="s">
        <v>6</v>
      </c>
      <c r="W24" s="224" t="s">
        <v>366</v>
      </c>
      <c r="X24" s="225" t="s">
        <v>6</v>
      </c>
      <c r="Y24" s="178" t="s">
        <v>393</v>
      </c>
      <c r="Z24" s="179" t="s">
        <v>6</v>
      </c>
      <c r="AA24" s="178" t="s">
        <v>394</v>
      </c>
      <c r="AB24" s="179" t="s">
        <v>6</v>
      </c>
      <c r="AC24" s="180"/>
      <c r="AD24" s="181" t="s">
        <v>6</v>
      </c>
      <c r="AE24" s="180"/>
      <c r="AF24" s="181" t="s">
        <v>6</v>
      </c>
      <c r="AG24" s="198"/>
      <c r="AH24" s="199"/>
      <c r="AI24" s="198"/>
      <c r="AJ24" s="199"/>
      <c r="AK24" s="191"/>
    </row>
    <row r="25" spans="1:37" s="47" customFormat="1" ht="13.25" customHeight="1">
      <c r="A25" s="60">
        <v>1</v>
      </c>
      <c r="B25" s="66" t="s">
        <v>60</v>
      </c>
      <c r="C25" s="60" t="s">
        <v>15</v>
      </c>
      <c r="D25" s="32">
        <f t="shared" ref="D25:D40" si="1">E25+F25</f>
        <v>75</v>
      </c>
      <c r="E25" s="33">
        <f>SUM(H25+P25+R25)</f>
        <v>75</v>
      </c>
      <c r="F25" s="196"/>
      <c r="G25" s="182">
        <v>1</v>
      </c>
      <c r="H25" s="216">
        <v>25</v>
      </c>
      <c r="I25" s="182">
        <v>3</v>
      </c>
      <c r="J25" s="182">
        <v>17</v>
      </c>
      <c r="K25" s="182">
        <v>8</v>
      </c>
      <c r="L25" s="182">
        <v>11</v>
      </c>
      <c r="M25" s="182">
        <v>1</v>
      </c>
      <c r="N25" s="182">
        <v>16</v>
      </c>
      <c r="O25" s="219">
        <v>1</v>
      </c>
      <c r="P25" s="222">
        <v>25</v>
      </c>
      <c r="Q25" s="118">
        <v>1</v>
      </c>
      <c r="R25" s="222">
        <v>25</v>
      </c>
      <c r="S25" s="118">
        <v>1</v>
      </c>
      <c r="T25" s="118">
        <v>25</v>
      </c>
      <c r="U25" s="118">
        <v>1</v>
      </c>
      <c r="V25" s="118">
        <v>16</v>
      </c>
      <c r="W25" s="118">
        <v>3</v>
      </c>
      <c r="X25" s="118">
        <v>9</v>
      </c>
      <c r="Y25" s="35"/>
      <c r="Z25" s="35"/>
      <c r="AA25" s="35"/>
      <c r="AB25" s="188"/>
      <c r="AC25" s="105"/>
      <c r="AD25" s="105"/>
      <c r="AE25" s="105"/>
      <c r="AF25" s="105"/>
      <c r="AG25" s="101"/>
      <c r="AH25" s="101"/>
      <c r="AI25" s="101"/>
      <c r="AJ25" s="101"/>
      <c r="AK25" s="192"/>
    </row>
    <row r="26" spans="1:37" s="44" customFormat="1" ht="12" customHeight="1">
      <c r="A26" s="60">
        <v>2</v>
      </c>
      <c r="B26" s="66" t="s">
        <v>61</v>
      </c>
      <c r="C26" s="60" t="s">
        <v>15</v>
      </c>
      <c r="D26" s="32">
        <f t="shared" si="1"/>
        <v>59</v>
      </c>
      <c r="E26" s="33">
        <f>SUM(H26+J26+R26)</f>
        <v>59</v>
      </c>
      <c r="F26" s="196"/>
      <c r="G26" s="182">
        <v>3</v>
      </c>
      <c r="H26" s="216">
        <v>17</v>
      </c>
      <c r="I26" s="182">
        <v>1</v>
      </c>
      <c r="J26" s="216">
        <v>25</v>
      </c>
      <c r="K26" s="182"/>
      <c r="L26" s="182"/>
      <c r="M26" s="182" t="s">
        <v>367</v>
      </c>
      <c r="N26" s="182">
        <v>10</v>
      </c>
      <c r="O26" s="219">
        <v>9</v>
      </c>
      <c r="P26" s="118">
        <v>10</v>
      </c>
      <c r="Q26" s="118">
        <v>3</v>
      </c>
      <c r="R26" s="222">
        <v>17</v>
      </c>
      <c r="S26" s="118">
        <v>4</v>
      </c>
      <c r="T26" s="118">
        <v>15</v>
      </c>
      <c r="U26" s="118" t="s">
        <v>375</v>
      </c>
      <c r="V26" s="118">
        <v>7</v>
      </c>
      <c r="W26" s="118" t="s">
        <v>375</v>
      </c>
      <c r="X26" s="118">
        <v>6</v>
      </c>
      <c r="Y26" s="35"/>
      <c r="Z26" s="35"/>
      <c r="AA26" s="35"/>
      <c r="AB26" s="188"/>
      <c r="AC26" s="105"/>
      <c r="AD26" s="105"/>
      <c r="AE26" s="105"/>
      <c r="AF26" s="105"/>
      <c r="AG26" s="101"/>
      <c r="AH26" s="101"/>
      <c r="AI26" s="101"/>
      <c r="AJ26" s="101"/>
      <c r="AK26" s="191"/>
    </row>
    <row r="27" spans="1:37" s="44" customFormat="1" ht="12" customHeight="1">
      <c r="A27" s="60">
        <v>3</v>
      </c>
      <c r="B27" s="66" t="s">
        <v>62</v>
      </c>
      <c r="C27" s="60" t="s">
        <v>15</v>
      </c>
      <c r="D27" s="32">
        <f t="shared" si="1"/>
        <v>58</v>
      </c>
      <c r="E27" s="33">
        <f>SUM(L27+N27+T27)</f>
        <v>58</v>
      </c>
      <c r="F27" s="196"/>
      <c r="G27" s="182">
        <v>9</v>
      </c>
      <c r="H27" s="182">
        <v>10</v>
      </c>
      <c r="I27" s="182">
        <v>4</v>
      </c>
      <c r="J27" s="182">
        <v>15</v>
      </c>
      <c r="K27" s="182">
        <v>1</v>
      </c>
      <c r="L27" s="216">
        <v>25</v>
      </c>
      <c r="M27" s="182">
        <v>1</v>
      </c>
      <c r="N27" s="216">
        <v>16</v>
      </c>
      <c r="O27" s="219">
        <v>5</v>
      </c>
      <c r="P27" s="118">
        <v>14</v>
      </c>
      <c r="Q27" s="118">
        <v>5</v>
      </c>
      <c r="R27" s="118">
        <v>14</v>
      </c>
      <c r="S27" s="118">
        <v>3</v>
      </c>
      <c r="T27" s="222">
        <v>17</v>
      </c>
      <c r="U27" s="118">
        <v>1</v>
      </c>
      <c r="V27" s="118">
        <v>16</v>
      </c>
      <c r="W27" s="118">
        <v>3</v>
      </c>
      <c r="X27" s="118">
        <v>9</v>
      </c>
      <c r="Y27" s="35"/>
      <c r="Z27" s="35"/>
      <c r="AA27" s="35"/>
      <c r="AB27" s="188"/>
      <c r="AC27" s="105"/>
      <c r="AD27" s="105"/>
      <c r="AE27" s="105"/>
      <c r="AF27" s="105"/>
      <c r="AG27" s="101"/>
      <c r="AH27" s="101"/>
      <c r="AI27" s="101"/>
      <c r="AJ27" s="101"/>
      <c r="AK27" s="192"/>
    </row>
    <row r="28" spans="1:37" s="44" customFormat="1" ht="12" customHeight="1">
      <c r="A28" s="60">
        <v>4</v>
      </c>
      <c r="B28" s="66" t="s">
        <v>234</v>
      </c>
      <c r="C28" s="160" t="s">
        <v>74</v>
      </c>
      <c r="D28" s="53">
        <f t="shared" si="1"/>
        <v>41</v>
      </c>
      <c r="E28" s="33">
        <f>SUM(J28+L28+T28)</f>
        <v>41</v>
      </c>
      <c r="F28" s="196"/>
      <c r="G28" s="182">
        <v>13</v>
      </c>
      <c r="H28" s="182">
        <v>6</v>
      </c>
      <c r="I28" s="182">
        <v>6</v>
      </c>
      <c r="J28" s="216">
        <v>13</v>
      </c>
      <c r="K28" s="182">
        <v>4</v>
      </c>
      <c r="L28" s="216">
        <v>15</v>
      </c>
      <c r="M28" s="182">
        <v>3</v>
      </c>
      <c r="N28" s="182">
        <v>10</v>
      </c>
      <c r="O28" s="219">
        <v>13</v>
      </c>
      <c r="P28" s="118">
        <v>6</v>
      </c>
      <c r="Q28" s="118">
        <v>7</v>
      </c>
      <c r="R28" s="118">
        <v>12</v>
      </c>
      <c r="S28" s="118">
        <v>6</v>
      </c>
      <c r="T28" s="222">
        <v>13</v>
      </c>
      <c r="U28" s="118">
        <v>3</v>
      </c>
      <c r="V28" s="118">
        <v>10</v>
      </c>
      <c r="W28" s="118">
        <v>2</v>
      </c>
      <c r="X28" s="118">
        <v>12</v>
      </c>
      <c r="Y28" s="35"/>
      <c r="Z28" s="35"/>
      <c r="AA28" s="35"/>
      <c r="AB28" s="188"/>
      <c r="AC28" s="105"/>
      <c r="AD28" s="105"/>
      <c r="AE28" s="105"/>
      <c r="AF28" s="105"/>
      <c r="AG28" s="101"/>
      <c r="AH28" s="101"/>
      <c r="AI28" s="101"/>
      <c r="AJ28" s="101"/>
      <c r="AK28" s="192"/>
    </row>
    <row r="29" spans="1:37" ht="12" customHeight="1">
      <c r="A29" s="60">
        <v>5</v>
      </c>
      <c r="B29" s="61" t="s">
        <v>181</v>
      </c>
      <c r="C29" s="61" t="s">
        <v>74</v>
      </c>
      <c r="D29" s="32">
        <f t="shared" si="1"/>
        <v>38</v>
      </c>
      <c r="E29" s="33">
        <f>SUM(H29+J29+P29)</f>
        <v>38</v>
      </c>
      <c r="F29" s="196"/>
      <c r="G29" s="182">
        <v>5</v>
      </c>
      <c r="H29" s="216">
        <v>14</v>
      </c>
      <c r="I29" s="182">
        <v>8</v>
      </c>
      <c r="J29" s="216">
        <v>11</v>
      </c>
      <c r="K29" s="182">
        <v>9</v>
      </c>
      <c r="L29" s="182">
        <v>10</v>
      </c>
      <c r="M29" s="182"/>
      <c r="N29" s="182"/>
      <c r="O29" s="219">
        <v>6</v>
      </c>
      <c r="P29" s="222">
        <v>13</v>
      </c>
      <c r="Q29" s="118"/>
      <c r="R29" s="118"/>
      <c r="S29" s="118">
        <v>15</v>
      </c>
      <c r="T29" s="118">
        <v>4</v>
      </c>
      <c r="U29" s="118"/>
      <c r="V29" s="118"/>
      <c r="W29" s="118"/>
      <c r="X29" s="118"/>
      <c r="Y29" s="35"/>
      <c r="Z29" s="35"/>
      <c r="AA29" s="35"/>
      <c r="AB29" s="188"/>
      <c r="AC29" s="105"/>
      <c r="AD29" s="105"/>
      <c r="AE29" s="105"/>
      <c r="AF29" s="105"/>
      <c r="AG29" s="101"/>
      <c r="AH29" s="101"/>
      <c r="AI29" s="101"/>
      <c r="AJ29" s="101"/>
      <c r="AK29" s="192"/>
    </row>
    <row r="30" spans="1:37" ht="13.25" customHeight="1">
      <c r="A30" s="60">
        <v>6</v>
      </c>
      <c r="B30" s="66" t="s">
        <v>67</v>
      </c>
      <c r="C30" s="60" t="s">
        <v>70</v>
      </c>
      <c r="D30" s="32">
        <f t="shared" si="1"/>
        <v>36</v>
      </c>
      <c r="E30" s="33">
        <f>SUM(H30+P30+R30)</f>
        <v>36</v>
      </c>
      <c r="F30" s="196"/>
      <c r="G30" s="182">
        <v>8</v>
      </c>
      <c r="H30" s="216">
        <v>11</v>
      </c>
      <c r="I30" s="182">
        <v>12</v>
      </c>
      <c r="J30" s="182">
        <v>7</v>
      </c>
      <c r="K30" s="182">
        <v>13</v>
      </c>
      <c r="L30" s="182">
        <v>6</v>
      </c>
      <c r="M30" s="182">
        <v>8</v>
      </c>
      <c r="N30" s="182">
        <v>4</v>
      </c>
      <c r="O30" s="219">
        <v>4</v>
      </c>
      <c r="P30" s="222">
        <v>15</v>
      </c>
      <c r="Q30" s="118">
        <v>9</v>
      </c>
      <c r="R30" s="222">
        <v>10</v>
      </c>
      <c r="S30" s="118">
        <v>13</v>
      </c>
      <c r="T30" s="118">
        <v>6</v>
      </c>
      <c r="U30" s="118"/>
      <c r="V30" s="118"/>
      <c r="W30" s="118"/>
      <c r="X30" s="118"/>
      <c r="Y30" s="35"/>
      <c r="Z30" s="35"/>
      <c r="AA30" s="35"/>
      <c r="AB30" s="188"/>
      <c r="AC30" s="105"/>
      <c r="AD30" s="105"/>
      <c r="AE30" s="105"/>
      <c r="AF30" s="105"/>
      <c r="AG30" s="101"/>
      <c r="AH30" s="101"/>
      <c r="AI30" s="101"/>
      <c r="AJ30" s="101"/>
      <c r="AK30" s="192"/>
    </row>
    <row r="31" spans="1:37" ht="13.25" customHeight="1">
      <c r="A31" s="60">
        <v>7</v>
      </c>
      <c r="B31" s="8" t="s">
        <v>235</v>
      </c>
      <c r="C31" s="8" t="s">
        <v>74</v>
      </c>
      <c r="D31" s="32">
        <f t="shared" si="1"/>
        <v>32</v>
      </c>
      <c r="E31" s="33">
        <f>SUM(N31+V31+X31)</f>
        <v>32</v>
      </c>
      <c r="F31" s="196"/>
      <c r="G31" s="182">
        <v>14</v>
      </c>
      <c r="H31" s="182">
        <v>5</v>
      </c>
      <c r="I31" s="182">
        <v>13</v>
      </c>
      <c r="J31" s="182">
        <v>6</v>
      </c>
      <c r="K31" s="182">
        <v>11</v>
      </c>
      <c r="L31" s="182">
        <v>8</v>
      </c>
      <c r="M31" s="182">
        <v>3</v>
      </c>
      <c r="N31" s="216">
        <v>10</v>
      </c>
      <c r="O31" s="219">
        <v>16</v>
      </c>
      <c r="P31" s="118">
        <v>3</v>
      </c>
      <c r="Q31" s="118">
        <v>14</v>
      </c>
      <c r="R31" s="118">
        <v>5</v>
      </c>
      <c r="S31" s="118">
        <v>12</v>
      </c>
      <c r="T31" s="118">
        <v>7</v>
      </c>
      <c r="U31" s="118">
        <v>3</v>
      </c>
      <c r="V31" s="222">
        <v>10</v>
      </c>
      <c r="W31" s="118">
        <v>2</v>
      </c>
      <c r="X31" s="222">
        <v>12</v>
      </c>
      <c r="Y31" s="35"/>
      <c r="Z31" s="35"/>
      <c r="AA31" s="35" t="s">
        <v>126</v>
      </c>
      <c r="AB31" s="188"/>
      <c r="AC31" s="105"/>
      <c r="AD31" s="105"/>
      <c r="AE31" s="105"/>
      <c r="AF31" s="105"/>
      <c r="AG31" s="101"/>
      <c r="AH31" s="101"/>
      <c r="AI31" s="101"/>
      <c r="AJ31" s="101"/>
      <c r="AK31" s="192"/>
    </row>
    <row r="32" spans="1:37" ht="13">
      <c r="A32" s="60">
        <v>8</v>
      </c>
      <c r="B32" s="61" t="s">
        <v>81</v>
      </c>
      <c r="C32" s="61" t="s">
        <v>32</v>
      </c>
      <c r="D32" s="32">
        <f t="shared" si="1"/>
        <v>28</v>
      </c>
      <c r="E32" s="33">
        <f>SUM(J32+L32+T32)</f>
        <v>28</v>
      </c>
      <c r="F32" s="196"/>
      <c r="G32" s="182">
        <v>18</v>
      </c>
      <c r="H32" s="182">
        <v>1</v>
      </c>
      <c r="I32" s="182">
        <v>9</v>
      </c>
      <c r="J32" s="216">
        <v>10</v>
      </c>
      <c r="K32" s="182">
        <v>10</v>
      </c>
      <c r="L32" s="216">
        <v>9</v>
      </c>
      <c r="M32" s="182">
        <v>4</v>
      </c>
      <c r="N32" s="182">
        <v>8</v>
      </c>
      <c r="O32" s="219"/>
      <c r="P32" s="118"/>
      <c r="Q32" s="118">
        <v>12</v>
      </c>
      <c r="R32" s="118">
        <v>7</v>
      </c>
      <c r="S32" s="118">
        <v>10</v>
      </c>
      <c r="T32" s="222">
        <v>9</v>
      </c>
      <c r="U32" s="118">
        <v>7</v>
      </c>
      <c r="V32" s="118">
        <v>5</v>
      </c>
      <c r="W32" s="118">
        <v>5</v>
      </c>
      <c r="X32" s="118">
        <v>6</v>
      </c>
      <c r="Y32" s="35"/>
      <c r="Z32" s="35"/>
      <c r="AA32" s="35"/>
      <c r="AB32" s="188"/>
      <c r="AC32" s="105"/>
      <c r="AD32" s="105"/>
      <c r="AE32" s="105"/>
      <c r="AF32" s="105"/>
      <c r="AG32" s="101"/>
      <c r="AH32" s="101"/>
      <c r="AI32" s="101"/>
      <c r="AJ32" s="101"/>
      <c r="AK32" s="192"/>
    </row>
    <row r="33" spans="1:37" ht="13">
      <c r="A33" s="60">
        <v>9</v>
      </c>
      <c r="B33" s="66" t="s">
        <v>72</v>
      </c>
      <c r="C33" s="60" t="s">
        <v>15</v>
      </c>
      <c r="D33" s="32">
        <f t="shared" si="1"/>
        <v>21</v>
      </c>
      <c r="E33" s="33">
        <f>SUM(L33+R33+T33)</f>
        <v>21</v>
      </c>
      <c r="F33" s="196"/>
      <c r="G33" s="182">
        <v>15</v>
      </c>
      <c r="H33" s="182">
        <v>4</v>
      </c>
      <c r="I33" s="182">
        <v>15</v>
      </c>
      <c r="J33" s="182">
        <v>4</v>
      </c>
      <c r="K33" s="182">
        <v>14</v>
      </c>
      <c r="L33" s="216">
        <v>5</v>
      </c>
      <c r="M33" s="182"/>
      <c r="N33" s="182"/>
      <c r="O33" s="219">
        <v>18</v>
      </c>
      <c r="P33" s="118">
        <v>1</v>
      </c>
      <c r="Q33" s="118">
        <v>11</v>
      </c>
      <c r="R33" s="222">
        <v>8</v>
      </c>
      <c r="S33" s="118">
        <v>11</v>
      </c>
      <c r="T33" s="222">
        <v>8</v>
      </c>
      <c r="U33" s="118">
        <v>9</v>
      </c>
      <c r="V33" s="118">
        <v>3</v>
      </c>
      <c r="W33" s="118">
        <v>7</v>
      </c>
      <c r="X33" s="118">
        <v>4</v>
      </c>
      <c r="Y33" s="35"/>
      <c r="Z33" s="35"/>
      <c r="AA33" s="35"/>
      <c r="AB33" s="188"/>
      <c r="AC33" s="105"/>
      <c r="AD33" s="105"/>
      <c r="AE33" s="105"/>
      <c r="AF33" s="105"/>
      <c r="AG33" s="101"/>
      <c r="AH33" s="101"/>
      <c r="AI33" s="101"/>
      <c r="AJ33" s="101"/>
      <c r="AK33" s="192"/>
    </row>
    <row r="34" spans="1:37" ht="13">
      <c r="A34" s="60">
        <v>10</v>
      </c>
      <c r="B34" s="66" t="s">
        <v>65</v>
      </c>
      <c r="C34" s="60" t="s">
        <v>70</v>
      </c>
      <c r="D34" s="32">
        <f t="shared" si="1"/>
        <v>19</v>
      </c>
      <c r="E34" s="33">
        <f>SUM(H34+J34+L34)</f>
        <v>19</v>
      </c>
      <c r="F34" s="196"/>
      <c r="G34" s="182">
        <v>12</v>
      </c>
      <c r="H34" s="216">
        <v>7</v>
      </c>
      <c r="I34" s="182">
        <v>14</v>
      </c>
      <c r="J34" s="216">
        <v>5</v>
      </c>
      <c r="K34" s="182">
        <v>12</v>
      </c>
      <c r="L34" s="216">
        <v>7</v>
      </c>
      <c r="M34" s="182">
        <v>7</v>
      </c>
      <c r="N34" s="182">
        <v>5</v>
      </c>
      <c r="O34" s="219">
        <v>17</v>
      </c>
      <c r="P34" s="118">
        <v>2</v>
      </c>
      <c r="Q34" s="118">
        <v>17</v>
      </c>
      <c r="R34" s="118">
        <v>2</v>
      </c>
      <c r="S34" s="118">
        <v>17</v>
      </c>
      <c r="T34" s="118">
        <v>2</v>
      </c>
      <c r="U34" s="118">
        <v>8</v>
      </c>
      <c r="V34" s="118">
        <v>4</v>
      </c>
      <c r="W34" s="118">
        <v>8</v>
      </c>
      <c r="X34" s="118">
        <v>3</v>
      </c>
      <c r="Y34" s="35"/>
      <c r="Z34" s="35"/>
      <c r="AA34" s="35"/>
      <c r="AB34" s="188"/>
      <c r="AC34" s="105"/>
      <c r="AD34" s="105"/>
      <c r="AE34" s="105"/>
      <c r="AF34" s="105"/>
      <c r="AG34" s="101"/>
      <c r="AH34" s="101"/>
      <c r="AI34" s="101"/>
      <c r="AJ34" s="101"/>
      <c r="AK34" s="192"/>
    </row>
    <row r="35" spans="1:37" ht="13">
      <c r="A35" s="60">
        <v>11</v>
      </c>
      <c r="B35" s="42" t="s">
        <v>79</v>
      </c>
      <c r="C35" s="43" t="s">
        <v>77</v>
      </c>
      <c r="D35" s="32">
        <f t="shared" si="1"/>
        <v>19</v>
      </c>
      <c r="E35" s="33">
        <f>SUM(N35+V35+X35)</f>
        <v>19</v>
      </c>
      <c r="F35" s="196"/>
      <c r="G35" s="182"/>
      <c r="H35" s="182"/>
      <c r="I35" s="182"/>
      <c r="J35" s="182"/>
      <c r="K35" s="182"/>
      <c r="L35" s="182"/>
      <c r="M35" s="182">
        <v>4</v>
      </c>
      <c r="N35" s="216">
        <v>8</v>
      </c>
      <c r="O35" s="219"/>
      <c r="P35" s="118"/>
      <c r="Q35" s="118"/>
      <c r="R35" s="118"/>
      <c r="S35" s="118"/>
      <c r="T35" s="118"/>
      <c r="U35" s="118">
        <v>7</v>
      </c>
      <c r="V35" s="222">
        <v>5</v>
      </c>
      <c r="W35" s="118">
        <v>5</v>
      </c>
      <c r="X35" s="222">
        <v>6</v>
      </c>
      <c r="Y35" s="35"/>
      <c r="Z35" s="35"/>
      <c r="AA35" s="35"/>
      <c r="AB35" s="188"/>
      <c r="AC35" s="105"/>
      <c r="AD35" s="105"/>
      <c r="AE35" s="105"/>
      <c r="AF35" s="105"/>
      <c r="AG35" s="101"/>
      <c r="AH35" s="101"/>
      <c r="AI35" s="101"/>
      <c r="AJ35" s="101"/>
      <c r="AK35" s="192"/>
    </row>
    <row r="36" spans="1:37" ht="13">
      <c r="A36" s="60">
        <v>12</v>
      </c>
      <c r="B36" s="66" t="s">
        <v>69</v>
      </c>
      <c r="C36" s="60" t="s">
        <v>70</v>
      </c>
      <c r="D36" s="32">
        <f t="shared" si="1"/>
        <v>13</v>
      </c>
      <c r="E36" s="33">
        <f>SUM(N36+P36+T36)</f>
        <v>13</v>
      </c>
      <c r="F36" s="196"/>
      <c r="G36" s="182">
        <v>17</v>
      </c>
      <c r="H36" s="182">
        <v>2</v>
      </c>
      <c r="I36" s="182">
        <v>17</v>
      </c>
      <c r="J36" s="182">
        <v>2</v>
      </c>
      <c r="K36" s="182"/>
      <c r="L36" s="182"/>
      <c r="M36" s="182">
        <v>8</v>
      </c>
      <c r="N36" s="216">
        <v>4</v>
      </c>
      <c r="O36" s="219">
        <v>15</v>
      </c>
      <c r="P36" s="222">
        <v>4</v>
      </c>
      <c r="Q36" s="118">
        <v>15</v>
      </c>
      <c r="R36" s="118">
        <v>4</v>
      </c>
      <c r="S36" s="118">
        <v>14</v>
      </c>
      <c r="T36" s="222">
        <v>5</v>
      </c>
      <c r="U36" s="118"/>
      <c r="V36" s="118"/>
      <c r="W36" s="118"/>
      <c r="X36" s="118"/>
      <c r="Y36" s="35"/>
      <c r="Z36" s="35"/>
      <c r="AA36" s="35"/>
      <c r="AB36" s="188"/>
      <c r="AC36" s="105"/>
      <c r="AD36" s="105"/>
      <c r="AE36" s="105"/>
      <c r="AF36" s="105"/>
      <c r="AG36" s="101"/>
      <c r="AH36" s="101"/>
      <c r="AI36" s="101"/>
      <c r="AJ36" s="101"/>
      <c r="AK36" s="192"/>
    </row>
    <row r="37" spans="1:37" ht="13">
      <c r="A37" s="60">
        <v>13</v>
      </c>
      <c r="B37" s="42" t="s">
        <v>249</v>
      </c>
      <c r="C37" s="43" t="s">
        <v>75</v>
      </c>
      <c r="D37" s="32">
        <f t="shared" si="1"/>
        <v>12</v>
      </c>
      <c r="E37" s="33">
        <f>SUM(N37+V37+X37)</f>
        <v>12</v>
      </c>
      <c r="F37" s="196"/>
      <c r="G37" s="182"/>
      <c r="H37" s="182"/>
      <c r="I37" s="182"/>
      <c r="J37" s="182"/>
      <c r="K37" s="182"/>
      <c r="L37" s="182"/>
      <c r="M37" s="182">
        <v>7</v>
      </c>
      <c r="N37" s="216">
        <v>5</v>
      </c>
      <c r="O37" s="219"/>
      <c r="P37" s="118"/>
      <c r="Q37" s="118"/>
      <c r="R37" s="118"/>
      <c r="S37" s="118"/>
      <c r="T37" s="118"/>
      <c r="U37" s="118">
        <v>8</v>
      </c>
      <c r="V37" s="222">
        <v>4</v>
      </c>
      <c r="W37" s="118">
        <v>8</v>
      </c>
      <c r="X37" s="222">
        <v>3</v>
      </c>
      <c r="Y37" s="35"/>
      <c r="Z37" s="35"/>
      <c r="AA37" s="35"/>
      <c r="AB37" s="188"/>
      <c r="AC37" s="105"/>
      <c r="AD37" s="105"/>
      <c r="AE37" s="105"/>
      <c r="AF37" s="105"/>
      <c r="AG37" s="101"/>
      <c r="AH37" s="101"/>
      <c r="AI37" s="101"/>
      <c r="AJ37" s="101"/>
      <c r="AK37" s="192"/>
    </row>
    <row r="38" spans="1:37" ht="13">
      <c r="A38" s="60">
        <v>14</v>
      </c>
      <c r="B38" s="66" t="s">
        <v>182</v>
      </c>
      <c r="C38" s="60" t="s">
        <v>15</v>
      </c>
      <c r="D38" s="50">
        <f t="shared" si="1"/>
        <v>11</v>
      </c>
      <c r="E38" s="33">
        <f>SUM(L38+V38+X38)</f>
        <v>11</v>
      </c>
      <c r="F38" s="204"/>
      <c r="G38" s="182"/>
      <c r="H38" s="182"/>
      <c r="I38" s="182"/>
      <c r="J38" s="182"/>
      <c r="K38" s="182">
        <v>15</v>
      </c>
      <c r="L38" s="216">
        <v>4</v>
      </c>
      <c r="M38" s="182"/>
      <c r="N38" s="182"/>
      <c r="O38" s="220"/>
      <c r="P38" s="147"/>
      <c r="Q38" s="147"/>
      <c r="R38" s="147"/>
      <c r="S38" s="147"/>
      <c r="T38" s="147"/>
      <c r="U38" s="147">
        <v>9</v>
      </c>
      <c r="V38" s="231">
        <v>3</v>
      </c>
      <c r="W38" s="147">
        <v>7</v>
      </c>
      <c r="X38" s="231">
        <v>4</v>
      </c>
      <c r="Y38" s="99"/>
      <c r="Z38" s="99"/>
      <c r="AA38" s="99"/>
      <c r="AB38" s="205"/>
      <c r="AC38" s="206"/>
      <c r="AD38" s="206"/>
      <c r="AE38" s="206"/>
      <c r="AF38" s="206"/>
      <c r="AG38" s="101"/>
      <c r="AH38" s="101"/>
      <c r="AI38" s="101"/>
      <c r="AJ38" s="101"/>
      <c r="AK38" s="192"/>
    </row>
    <row r="39" spans="1:37" ht="13">
      <c r="A39" s="60">
        <v>15</v>
      </c>
      <c r="B39" s="159" t="s">
        <v>236</v>
      </c>
      <c r="C39" s="202" t="s">
        <v>108</v>
      </c>
      <c r="D39" s="32">
        <f t="shared" si="1"/>
        <v>11</v>
      </c>
      <c r="E39" s="96">
        <v>11</v>
      </c>
      <c r="F39" s="218"/>
      <c r="G39" s="182"/>
      <c r="H39" s="182"/>
      <c r="I39" s="182"/>
      <c r="J39" s="182"/>
      <c r="K39" s="182"/>
      <c r="L39" s="182"/>
      <c r="M39" s="182"/>
      <c r="N39" s="182"/>
      <c r="O39" s="221">
        <v>8</v>
      </c>
      <c r="P39" s="232">
        <v>11</v>
      </c>
      <c r="Q39" s="148"/>
      <c r="R39" s="148"/>
      <c r="S39" s="148"/>
      <c r="T39" s="148"/>
      <c r="U39" s="148"/>
      <c r="V39" s="148"/>
      <c r="W39" s="148"/>
      <c r="X39" s="148"/>
      <c r="Y39" s="104"/>
      <c r="Z39" s="104"/>
      <c r="AA39" s="104"/>
      <c r="AB39" s="104"/>
      <c r="AC39" s="105"/>
      <c r="AD39" s="105"/>
      <c r="AE39" s="105"/>
      <c r="AF39" s="105"/>
      <c r="AG39" s="101"/>
      <c r="AH39" s="101"/>
      <c r="AI39" s="101"/>
      <c r="AJ39" s="101"/>
      <c r="AK39" s="192"/>
    </row>
    <row r="40" spans="1:37" ht="13">
      <c r="A40" s="60">
        <v>16</v>
      </c>
      <c r="B40" s="114" t="s">
        <v>76</v>
      </c>
      <c r="C40" s="203" t="s">
        <v>77</v>
      </c>
      <c r="D40" s="32">
        <f t="shared" si="1"/>
        <v>11</v>
      </c>
      <c r="E40" s="96">
        <f>SUM(H40+N40+P40)</f>
        <v>11</v>
      </c>
      <c r="F40" s="218"/>
      <c r="G40" s="182">
        <v>16</v>
      </c>
      <c r="H40" s="216">
        <v>3</v>
      </c>
      <c r="I40" s="182"/>
      <c r="J40" s="182"/>
      <c r="K40" s="182"/>
      <c r="L40" s="182"/>
      <c r="M40" s="182">
        <v>9</v>
      </c>
      <c r="N40" s="216">
        <v>3</v>
      </c>
      <c r="O40" s="221">
        <v>14</v>
      </c>
      <c r="P40" s="232">
        <v>5</v>
      </c>
      <c r="Q40" s="148">
        <v>16</v>
      </c>
      <c r="R40" s="148">
        <v>3</v>
      </c>
      <c r="S40" s="148"/>
      <c r="T40" s="148"/>
      <c r="U40" s="148">
        <v>10</v>
      </c>
      <c r="V40" s="148">
        <v>2</v>
      </c>
      <c r="W40" s="148">
        <v>10</v>
      </c>
      <c r="X40" s="148">
        <v>1</v>
      </c>
      <c r="Y40" s="104"/>
      <c r="Z40" s="104"/>
      <c r="AA40" s="104"/>
      <c r="AB40" s="104"/>
      <c r="AC40" s="105"/>
      <c r="AD40" s="105"/>
      <c r="AE40" s="105"/>
      <c r="AF40" s="105"/>
      <c r="AG40" s="101"/>
      <c r="AH40" s="101"/>
      <c r="AI40" s="101"/>
      <c r="AJ40" s="101"/>
      <c r="AK40" s="192"/>
    </row>
    <row r="41" spans="1:37" ht="13">
      <c r="A41" s="60"/>
      <c r="B41" s="114"/>
      <c r="C41" s="203"/>
      <c r="D41" s="64"/>
      <c r="E41" s="96"/>
      <c r="F41" s="218"/>
      <c r="G41" s="182"/>
      <c r="H41" s="182"/>
      <c r="I41" s="182"/>
      <c r="J41" s="182"/>
      <c r="K41" s="182"/>
      <c r="L41" s="182"/>
      <c r="M41" s="182"/>
      <c r="N41" s="182"/>
      <c r="O41" s="221"/>
      <c r="P41" s="148"/>
      <c r="Q41" s="148"/>
      <c r="R41" s="148"/>
      <c r="S41" s="148"/>
      <c r="T41" s="148"/>
      <c r="U41" s="148"/>
      <c r="V41" s="148"/>
      <c r="W41" s="148"/>
      <c r="X41" s="148"/>
      <c r="Y41" s="104"/>
      <c r="Z41" s="104"/>
      <c r="AA41" s="104"/>
      <c r="AB41" s="104"/>
      <c r="AC41" s="105"/>
      <c r="AD41" s="105"/>
      <c r="AE41" s="105"/>
      <c r="AF41" s="105"/>
      <c r="AG41" s="101"/>
      <c r="AH41" s="101"/>
      <c r="AI41" s="101"/>
      <c r="AJ41" s="101"/>
      <c r="AK41" s="192"/>
    </row>
  </sheetData>
  <sheetProtection selectLockedCells="1" selectUnlockedCells="1"/>
  <sortState ref="A25:AK40">
    <sortCondition descending="1" ref="D25:D40"/>
  </sortState>
  <mergeCells count="9">
    <mergeCell ref="AG22:AJ22"/>
    <mergeCell ref="G3:N3"/>
    <mergeCell ref="O3:X3"/>
    <mergeCell ref="Y3:AB3"/>
    <mergeCell ref="AC3:AF3"/>
    <mergeCell ref="G22:N22"/>
    <mergeCell ref="O22:X22"/>
    <mergeCell ref="Y22:AB22"/>
    <mergeCell ref="AC22:AF22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AK22"/>
  <sheetViews>
    <sheetView zoomScale="98" zoomScaleNormal="98" workbookViewId="0">
      <pane xSplit="3" topLeftCell="D1" activePane="topRight" state="frozen"/>
      <selection pane="topRight" activeCell="P29" sqref="P29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7.90625" style="1" customWidth="1"/>
    <col min="8" max="8" width="3.6328125" style="1" customWidth="1"/>
    <col min="9" max="9" width="9.453125" style="1" customWidth="1"/>
    <col min="10" max="10" width="3.6328125" style="1" customWidth="1"/>
    <col min="11" max="11" width="9.08984375" style="1"/>
    <col min="12" max="12" width="4.36328125" style="1" customWidth="1"/>
    <col min="13" max="13" width="9.08984375" style="1"/>
    <col min="14" max="14" width="3.6328125" style="1" customWidth="1"/>
    <col min="15" max="15" width="9.08984375" style="1"/>
    <col min="16" max="16" width="4.1796875" style="1" customWidth="1"/>
    <col min="17" max="17" width="9.08984375" style="1"/>
    <col min="18" max="18" width="4.1796875" style="1" customWidth="1"/>
    <col min="19" max="19" width="9.08984375" style="1"/>
    <col min="20" max="20" width="3.36328125" style="1" customWidth="1"/>
    <col min="21" max="21" width="9.08984375" style="1"/>
    <col min="22" max="22" width="3.90625" style="1" customWidth="1"/>
    <col min="23" max="23" width="9.08984375" style="1"/>
    <col min="24" max="24" width="4.08984375" style="1" customWidth="1"/>
    <col min="25" max="25" width="9.08984375" style="1"/>
    <col min="26" max="26" width="4.453125" style="1" customWidth="1"/>
    <col min="27" max="27" width="9.08984375" style="1"/>
    <col min="28" max="28" width="4.36328125" style="1" customWidth="1"/>
    <col min="29" max="29" width="9.08984375" style="1"/>
    <col min="30" max="30" width="4.08984375" style="1" customWidth="1"/>
    <col min="31" max="31" width="9.08984375" style="1"/>
    <col min="32" max="32" width="4" style="1" customWidth="1"/>
    <col min="33" max="16384" width="9.08984375" style="1"/>
  </cols>
  <sheetData>
    <row r="2" spans="1:37" ht="13" thickBot="1"/>
    <row r="3" spans="1:37" ht="13.5" thickBot="1">
      <c r="A3" s="8"/>
      <c r="B3" s="73" t="s">
        <v>218</v>
      </c>
      <c r="C3" s="4"/>
      <c r="D3" s="6"/>
      <c r="E3" s="6"/>
      <c r="F3" s="193"/>
      <c r="G3" s="265" t="s">
        <v>258</v>
      </c>
      <c r="H3" s="266"/>
      <c r="I3" s="266"/>
      <c r="J3" s="266"/>
      <c r="K3" s="266"/>
      <c r="L3" s="266"/>
      <c r="M3" s="266"/>
      <c r="N3" s="266"/>
      <c r="O3" s="265" t="s">
        <v>260</v>
      </c>
      <c r="P3" s="266"/>
      <c r="Q3" s="266"/>
      <c r="R3" s="266"/>
      <c r="S3" s="266"/>
      <c r="T3" s="266"/>
      <c r="U3" s="266"/>
      <c r="V3" s="266"/>
      <c r="W3" s="266"/>
      <c r="X3" s="273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  <c r="AG3" s="277"/>
      <c r="AH3" s="277"/>
      <c r="AI3" s="277"/>
      <c r="AJ3" s="277"/>
      <c r="AK3" s="192"/>
    </row>
    <row r="4" spans="1:37" ht="13">
      <c r="A4" s="8"/>
      <c r="B4" s="55" t="s">
        <v>264</v>
      </c>
      <c r="C4" s="45"/>
      <c r="D4" s="12" t="s">
        <v>0</v>
      </c>
      <c r="E4" s="12" t="s">
        <v>1</v>
      </c>
      <c r="F4" s="194" t="s">
        <v>2</v>
      </c>
      <c r="G4" s="211" t="s">
        <v>3</v>
      </c>
      <c r="H4" s="164"/>
      <c r="I4" s="211" t="s">
        <v>3</v>
      </c>
      <c r="J4" s="164"/>
      <c r="K4" s="164" t="s">
        <v>3</v>
      </c>
      <c r="L4" s="164"/>
      <c r="M4" s="164" t="s">
        <v>3</v>
      </c>
      <c r="N4" s="164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  <c r="AG4" s="197"/>
      <c r="AH4" s="197"/>
      <c r="AI4" s="197"/>
      <c r="AJ4" s="197"/>
      <c r="AK4" s="192"/>
    </row>
    <row r="5" spans="1:37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195" t="s">
        <v>6</v>
      </c>
      <c r="G5" s="174" t="s">
        <v>59</v>
      </c>
      <c r="H5" s="175" t="s">
        <v>6</v>
      </c>
      <c r="I5" s="174" t="s">
        <v>58</v>
      </c>
      <c r="J5" s="175" t="s">
        <v>6</v>
      </c>
      <c r="K5" s="174" t="s">
        <v>364</v>
      </c>
      <c r="L5" s="175" t="s">
        <v>6</v>
      </c>
      <c r="M5" s="174" t="s">
        <v>365</v>
      </c>
      <c r="N5" s="175" t="s">
        <v>6</v>
      </c>
      <c r="O5" s="224" t="s">
        <v>59</v>
      </c>
      <c r="P5" s="225" t="s">
        <v>6</v>
      </c>
      <c r="Q5" s="224" t="s">
        <v>58</v>
      </c>
      <c r="R5" s="225" t="s">
        <v>6</v>
      </c>
      <c r="S5" s="224" t="s">
        <v>364</v>
      </c>
      <c r="T5" s="225" t="s">
        <v>6</v>
      </c>
      <c r="U5" s="224" t="s">
        <v>365</v>
      </c>
      <c r="V5" s="225" t="s">
        <v>6</v>
      </c>
      <c r="W5" s="224" t="s">
        <v>366</v>
      </c>
      <c r="X5" s="225" t="s">
        <v>6</v>
      </c>
      <c r="Y5" s="178" t="s">
        <v>393</v>
      </c>
      <c r="Z5" s="179" t="s">
        <v>6</v>
      </c>
      <c r="AA5" s="178" t="s">
        <v>394</v>
      </c>
      <c r="AB5" s="179" t="s">
        <v>6</v>
      </c>
      <c r="AC5" s="180"/>
      <c r="AD5" s="181" t="s">
        <v>6</v>
      </c>
      <c r="AE5" s="180"/>
      <c r="AF5" s="181" t="s">
        <v>6</v>
      </c>
      <c r="AG5" s="198"/>
      <c r="AH5" s="199"/>
      <c r="AI5" s="198"/>
      <c r="AJ5" s="199"/>
      <c r="AK5" s="191"/>
    </row>
    <row r="6" spans="1:37" s="47" customFormat="1" ht="13.25" customHeight="1">
      <c r="A6" s="60">
        <v>1</v>
      </c>
      <c r="B6" s="66" t="s">
        <v>60</v>
      </c>
      <c r="C6" s="60" t="s">
        <v>15</v>
      </c>
      <c r="D6" s="32">
        <f t="shared" ref="D6:D21" si="0">E6+F6</f>
        <v>75</v>
      </c>
      <c r="E6" s="33">
        <f>SUM(H6+P6+R6)</f>
        <v>75</v>
      </c>
      <c r="F6" s="196"/>
      <c r="G6" s="182">
        <v>1</v>
      </c>
      <c r="H6" s="216">
        <v>25</v>
      </c>
      <c r="I6" s="182">
        <v>3</v>
      </c>
      <c r="J6" s="182">
        <v>17</v>
      </c>
      <c r="K6" s="182">
        <v>8</v>
      </c>
      <c r="L6" s="182">
        <v>11</v>
      </c>
      <c r="M6" s="182">
        <v>1</v>
      </c>
      <c r="N6" s="182">
        <v>16</v>
      </c>
      <c r="O6" s="219">
        <v>1</v>
      </c>
      <c r="P6" s="222">
        <v>25</v>
      </c>
      <c r="Q6" s="118">
        <v>1</v>
      </c>
      <c r="R6" s="222">
        <v>25</v>
      </c>
      <c r="S6" s="118">
        <v>1</v>
      </c>
      <c r="T6" s="118">
        <v>25</v>
      </c>
      <c r="U6" s="118">
        <v>1</v>
      </c>
      <c r="V6" s="118">
        <v>16</v>
      </c>
      <c r="W6" s="118">
        <v>3</v>
      </c>
      <c r="X6" s="118">
        <v>9</v>
      </c>
      <c r="Y6" s="35"/>
      <c r="Z6" s="35"/>
      <c r="AA6" s="35"/>
      <c r="AB6" s="188"/>
      <c r="AC6" s="105"/>
      <c r="AD6" s="105"/>
      <c r="AE6" s="105"/>
      <c r="AF6" s="105"/>
      <c r="AG6" s="101"/>
      <c r="AH6" s="101"/>
      <c r="AI6" s="101"/>
      <c r="AJ6" s="101"/>
      <c r="AK6" s="192"/>
    </row>
    <row r="7" spans="1:37" s="44" customFormat="1" ht="12" customHeight="1">
      <c r="A7" s="60">
        <v>2</v>
      </c>
      <c r="B7" s="66" t="s">
        <v>61</v>
      </c>
      <c r="C7" s="60" t="s">
        <v>15</v>
      </c>
      <c r="D7" s="32">
        <f t="shared" si="0"/>
        <v>59</v>
      </c>
      <c r="E7" s="33">
        <f>SUM(H7+J7+R7)</f>
        <v>59</v>
      </c>
      <c r="F7" s="196"/>
      <c r="G7" s="182">
        <v>3</v>
      </c>
      <c r="H7" s="216">
        <v>17</v>
      </c>
      <c r="I7" s="182">
        <v>1</v>
      </c>
      <c r="J7" s="216">
        <v>25</v>
      </c>
      <c r="K7" s="182"/>
      <c r="L7" s="182"/>
      <c r="M7" s="182" t="s">
        <v>367</v>
      </c>
      <c r="N7" s="182">
        <v>10</v>
      </c>
      <c r="O7" s="219">
        <v>9</v>
      </c>
      <c r="P7" s="118">
        <v>10</v>
      </c>
      <c r="Q7" s="118">
        <v>3</v>
      </c>
      <c r="R7" s="222">
        <v>17</v>
      </c>
      <c r="S7" s="118">
        <v>4</v>
      </c>
      <c r="T7" s="118">
        <v>15</v>
      </c>
      <c r="U7" s="118" t="s">
        <v>375</v>
      </c>
      <c r="V7" s="118">
        <v>7</v>
      </c>
      <c r="W7" s="118" t="s">
        <v>375</v>
      </c>
      <c r="X7" s="118">
        <v>6</v>
      </c>
      <c r="Y7" s="35"/>
      <c r="Z7" s="35"/>
      <c r="AA7" s="35"/>
      <c r="AB7" s="188"/>
      <c r="AC7" s="105"/>
      <c r="AD7" s="105"/>
      <c r="AE7" s="105"/>
      <c r="AF7" s="105"/>
      <c r="AG7" s="101"/>
      <c r="AH7" s="101"/>
      <c r="AI7" s="101"/>
      <c r="AJ7" s="101"/>
      <c r="AK7" s="191"/>
    </row>
    <row r="8" spans="1:37" s="44" customFormat="1" ht="12" customHeight="1">
      <c r="A8" s="60">
        <v>3</v>
      </c>
      <c r="B8" s="66" t="s">
        <v>62</v>
      </c>
      <c r="C8" s="60" t="s">
        <v>15</v>
      </c>
      <c r="D8" s="32">
        <f t="shared" si="0"/>
        <v>58</v>
      </c>
      <c r="E8" s="33">
        <f>SUM(L8+N8+T8)</f>
        <v>58</v>
      </c>
      <c r="F8" s="196"/>
      <c r="G8" s="182">
        <v>9</v>
      </c>
      <c r="H8" s="182">
        <v>10</v>
      </c>
      <c r="I8" s="182">
        <v>4</v>
      </c>
      <c r="J8" s="182">
        <v>15</v>
      </c>
      <c r="K8" s="182">
        <v>1</v>
      </c>
      <c r="L8" s="216">
        <v>25</v>
      </c>
      <c r="M8" s="182">
        <v>1</v>
      </c>
      <c r="N8" s="216">
        <v>16</v>
      </c>
      <c r="O8" s="219">
        <v>5</v>
      </c>
      <c r="P8" s="118">
        <v>14</v>
      </c>
      <c r="Q8" s="118">
        <v>5</v>
      </c>
      <c r="R8" s="118">
        <v>14</v>
      </c>
      <c r="S8" s="118">
        <v>3</v>
      </c>
      <c r="T8" s="222">
        <v>17</v>
      </c>
      <c r="U8" s="118">
        <v>1</v>
      </c>
      <c r="V8" s="118">
        <v>16</v>
      </c>
      <c r="W8" s="118">
        <v>3</v>
      </c>
      <c r="X8" s="118">
        <v>9</v>
      </c>
      <c r="Y8" s="35"/>
      <c r="Z8" s="35"/>
      <c r="AA8" s="35"/>
      <c r="AB8" s="188"/>
      <c r="AC8" s="105"/>
      <c r="AD8" s="105"/>
      <c r="AE8" s="105"/>
      <c r="AF8" s="105"/>
      <c r="AG8" s="101"/>
      <c r="AH8" s="101"/>
      <c r="AI8" s="101"/>
      <c r="AJ8" s="101"/>
      <c r="AK8" s="192"/>
    </row>
    <row r="9" spans="1:37" s="44" customFormat="1" ht="12" customHeight="1">
      <c r="A9" s="60">
        <v>4</v>
      </c>
      <c r="B9" s="66" t="s">
        <v>234</v>
      </c>
      <c r="C9" s="160" t="s">
        <v>74</v>
      </c>
      <c r="D9" s="53">
        <f t="shared" si="0"/>
        <v>41</v>
      </c>
      <c r="E9" s="33">
        <f>SUM(J9+L9+T9)</f>
        <v>41</v>
      </c>
      <c r="F9" s="196"/>
      <c r="G9" s="182">
        <v>13</v>
      </c>
      <c r="H9" s="182">
        <v>6</v>
      </c>
      <c r="I9" s="182">
        <v>6</v>
      </c>
      <c r="J9" s="216">
        <v>13</v>
      </c>
      <c r="K9" s="182">
        <v>4</v>
      </c>
      <c r="L9" s="216">
        <v>15</v>
      </c>
      <c r="M9" s="182">
        <v>3</v>
      </c>
      <c r="N9" s="182">
        <v>10</v>
      </c>
      <c r="O9" s="219">
        <v>13</v>
      </c>
      <c r="P9" s="118">
        <v>6</v>
      </c>
      <c r="Q9" s="118">
        <v>7</v>
      </c>
      <c r="R9" s="118">
        <v>12</v>
      </c>
      <c r="S9" s="118">
        <v>6</v>
      </c>
      <c r="T9" s="222">
        <v>13</v>
      </c>
      <c r="U9" s="118">
        <v>3</v>
      </c>
      <c r="V9" s="118">
        <v>10</v>
      </c>
      <c r="W9" s="118">
        <v>2</v>
      </c>
      <c r="X9" s="118">
        <v>12</v>
      </c>
      <c r="Y9" s="35"/>
      <c r="Z9" s="35"/>
      <c r="AA9" s="35"/>
      <c r="AB9" s="188"/>
      <c r="AC9" s="105"/>
      <c r="AD9" s="105"/>
      <c r="AE9" s="105"/>
      <c r="AF9" s="105"/>
      <c r="AG9" s="101"/>
      <c r="AH9" s="101"/>
      <c r="AI9" s="101"/>
      <c r="AJ9" s="101"/>
      <c r="AK9" s="192"/>
    </row>
    <row r="10" spans="1:37" ht="12" customHeight="1">
      <c r="A10" s="60">
        <v>5</v>
      </c>
      <c r="B10" s="61" t="s">
        <v>181</v>
      </c>
      <c r="C10" s="61" t="s">
        <v>74</v>
      </c>
      <c r="D10" s="32">
        <f t="shared" si="0"/>
        <v>38</v>
      </c>
      <c r="E10" s="33">
        <f>SUM(H10+J10+P10)</f>
        <v>38</v>
      </c>
      <c r="F10" s="196"/>
      <c r="G10" s="182">
        <v>5</v>
      </c>
      <c r="H10" s="216">
        <v>14</v>
      </c>
      <c r="I10" s="182">
        <v>8</v>
      </c>
      <c r="J10" s="216">
        <v>11</v>
      </c>
      <c r="K10" s="182">
        <v>9</v>
      </c>
      <c r="L10" s="182">
        <v>10</v>
      </c>
      <c r="M10" s="182"/>
      <c r="N10" s="182"/>
      <c r="O10" s="219">
        <v>6</v>
      </c>
      <c r="P10" s="222">
        <v>13</v>
      </c>
      <c r="Q10" s="118"/>
      <c r="R10" s="118"/>
      <c r="S10" s="118">
        <v>15</v>
      </c>
      <c r="T10" s="118">
        <v>4</v>
      </c>
      <c r="U10" s="118"/>
      <c r="V10" s="118"/>
      <c r="W10" s="118"/>
      <c r="X10" s="118"/>
      <c r="Y10" s="35"/>
      <c r="Z10" s="35"/>
      <c r="AA10" s="35"/>
      <c r="AB10" s="188"/>
      <c r="AC10" s="105"/>
      <c r="AD10" s="105"/>
      <c r="AE10" s="105"/>
      <c r="AF10" s="105"/>
      <c r="AG10" s="101"/>
      <c r="AH10" s="101"/>
      <c r="AI10" s="101"/>
      <c r="AJ10" s="101"/>
      <c r="AK10" s="192"/>
    </row>
    <row r="11" spans="1:37" ht="13.25" customHeight="1">
      <c r="A11" s="60">
        <v>6</v>
      </c>
      <c r="B11" s="66" t="s">
        <v>67</v>
      </c>
      <c r="C11" s="60" t="s">
        <v>70</v>
      </c>
      <c r="D11" s="32">
        <f t="shared" si="0"/>
        <v>36</v>
      </c>
      <c r="E11" s="33">
        <f>SUM(H11+P11+R11)</f>
        <v>36</v>
      </c>
      <c r="F11" s="196"/>
      <c r="G11" s="182">
        <v>8</v>
      </c>
      <c r="H11" s="216">
        <v>11</v>
      </c>
      <c r="I11" s="182">
        <v>12</v>
      </c>
      <c r="J11" s="182">
        <v>7</v>
      </c>
      <c r="K11" s="182">
        <v>13</v>
      </c>
      <c r="L11" s="182">
        <v>6</v>
      </c>
      <c r="M11" s="182">
        <v>8</v>
      </c>
      <c r="N11" s="182">
        <v>4</v>
      </c>
      <c r="O11" s="219">
        <v>4</v>
      </c>
      <c r="P11" s="222">
        <v>15</v>
      </c>
      <c r="Q11" s="118">
        <v>9</v>
      </c>
      <c r="R11" s="222">
        <v>10</v>
      </c>
      <c r="S11" s="118">
        <v>13</v>
      </c>
      <c r="T11" s="118">
        <v>6</v>
      </c>
      <c r="U11" s="118"/>
      <c r="V11" s="118"/>
      <c r="W11" s="118"/>
      <c r="X11" s="118"/>
      <c r="Y11" s="35"/>
      <c r="Z11" s="35"/>
      <c r="AA11" s="35"/>
      <c r="AB11" s="188"/>
      <c r="AC11" s="105"/>
      <c r="AD11" s="105"/>
      <c r="AE11" s="105"/>
      <c r="AF11" s="105"/>
      <c r="AG11" s="101"/>
      <c r="AH11" s="101"/>
      <c r="AI11" s="101"/>
      <c r="AJ11" s="101"/>
      <c r="AK11" s="192"/>
    </row>
    <row r="12" spans="1:37" ht="13.25" customHeight="1">
      <c r="A12" s="60">
        <v>7</v>
      </c>
      <c r="B12" s="8" t="s">
        <v>235</v>
      </c>
      <c r="C12" s="8" t="s">
        <v>74</v>
      </c>
      <c r="D12" s="32">
        <f t="shared" si="0"/>
        <v>32</v>
      </c>
      <c r="E12" s="33">
        <f>SUM(N12+V12+X12)</f>
        <v>32</v>
      </c>
      <c r="F12" s="196"/>
      <c r="G12" s="182">
        <v>14</v>
      </c>
      <c r="H12" s="182">
        <v>5</v>
      </c>
      <c r="I12" s="182">
        <v>13</v>
      </c>
      <c r="J12" s="182">
        <v>6</v>
      </c>
      <c r="K12" s="182">
        <v>11</v>
      </c>
      <c r="L12" s="182">
        <v>8</v>
      </c>
      <c r="M12" s="182">
        <v>3</v>
      </c>
      <c r="N12" s="216">
        <v>10</v>
      </c>
      <c r="O12" s="219">
        <v>16</v>
      </c>
      <c r="P12" s="118">
        <v>3</v>
      </c>
      <c r="Q12" s="118">
        <v>14</v>
      </c>
      <c r="R12" s="118">
        <v>5</v>
      </c>
      <c r="S12" s="118">
        <v>12</v>
      </c>
      <c r="T12" s="118">
        <v>7</v>
      </c>
      <c r="U12" s="118">
        <v>3</v>
      </c>
      <c r="V12" s="222">
        <v>10</v>
      </c>
      <c r="W12" s="118">
        <v>2</v>
      </c>
      <c r="X12" s="222">
        <v>12</v>
      </c>
      <c r="Y12" s="35"/>
      <c r="Z12" s="35"/>
      <c r="AA12" s="35" t="s">
        <v>126</v>
      </c>
      <c r="AB12" s="188"/>
      <c r="AC12" s="105"/>
      <c r="AD12" s="105"/>
      <c r="AE12" s="105"/>
      <c r="AF12" s="105"/>
      <c r="AG12" s="101"/>
      <c r="AH12" s="101"/>
      <c r="AI12" s="101"/>
      <c r="AJ12" s="101"/>
      <c r="AK12" s="192"/>
    </row>
    <row r="13" spans="1:37" ht="13">
      <c r="A13" s="60">
        <v>8</v>
      </c>
      <c r="B13" s="61" t="s">
        <v>81</v>
      </c>
      <c r="C13" s="61" t="s">
        <v>32</v>
      </c>
      <c r="D13" s="32">
        <f t="shared" si="0"/>
        <v>28</v>
      </c>
      <c r="E13" s="33">
        <f>SUM(J13+L13+T13)</f>
        <v>28</v>
      </c>
      <c r="F13" s="196"/>
      <c r="G13" s="182">
        <v>18</v>
      </c>
      <c r="H13" s="182">
        <v>1</v>
      </c>
      <c r="I13" s="182">
        <v>9</v>
      </c>
      <c r="J13" s="216">
        <v>10</v>
      </c>
      <c r="K13" s="182">
        <v>10</v>
      </c>
      <c r="L13" s="216">
        <v>9</v>
      </c>
      <c r="M13" s="182">
        <v>4</v>
      </c>
      <c r="N13" s="182">
        <v>8</v>
      </c>
      <c r="O13" s="219"/>
      <c r="P13" s="118"/>
      <c r="Q13" s="118">
        <v>12</v>
      </c>
      <c r="R13" s="118">
        <v>7</v>
      </c>
      <c r="S13" s="118">
        <v>10</v>
      </c>
      <c r="T13" s="222">
        <v>9</v>
      </c>
      <c r="U13" s="118">
        <v>7</v>
      </c>
      <c r="V13" s="118">
        <v>5</v>
      </c>
      <c r="W13" s="118">
        <v>5</v>
      </c>
      <c r="X13" s="118">
        <v>6</v>
      </c>
      <c r="Y13" s="35"/>
      <c r="Z13" s="35"/>
      <c r="AA13" s="35"/>
      <c r="AB13" s="188"/>
      <c r="AC13" s="105"/>
      <c r="AD13" s="105"/>
      <c r="AE13" s="105"/>
      <c r="AF13" s="105"/>
      <c r="AG13" s="101"/>
      <c r="AH13" s="101"/>
      <c r="AI13" s="101"/>
      <c r="AJ13" s="101"/>
      <c r="AK13" s="192"/>
    </row>
    <row r="14" spans="1:37" ht="13">
      <c r="A14" s="60">
        <v>9</v>
      </c>
      <c r="B14" s="66" t="s">
        <v>72</v>
      </c>
      <c r="C14" s="60" t="s">
        <v>15</v>
      </c>
      <c r="D14" s="32">
        <f t="shared" si="0"/>
        <v>21</v>
      </c>
      <c r="E14" s="33">
        <f>SUM(L14+R14+T14)</f>
        <v>21</v>
      </c>
      <c r="F14" s="196"/>
      <c r="G14" s="182">
        <v>15</v>
      </c>
      <c r="H14" s="182">
        <v>4</v>
      </c>
      <c r="I14" s="182">
        <v>15</v>
      </c>
      <c r="J14" s="182">
        <v>4</v>
      </c>
      <c r="K14" s="182">
        <v>14</v>
      </c>
      <c r="L14" s="216">
        <v>5</v>
      </c>
      <c r="M14" s="182"/>
      <c r="N14" s="182"/>
      <c r="O14" s="219">
        <v>18</v>
      </c>
      <c r="P14" s="118">
        <v>1</v>
      </c>
      <c r="Q14" s="118">
        <v>11</v>
      </c>
      <c r="R14" s="222">
        <v>8</v>
      </c>
      <c r="S14" s="118">
        <v>11</v>
      </c>
      <c r="T14" s="222">
        <v>8</v>
      </c>
      <c r="U14" s="118">
        <v>9</v>
      </c>
      <c r="V14" s="118">
        <v>3</v>
      </c>
      <c r="W14" s="118">
        <v>7</v>
      </c>
      <c r="X14" s="118">
        <v>4</v>
      </c>
      <c r="Y14" s="35"/>
      <c r="Z14" s="35"/>
      <c r="AA14" s="35"/>
      <c r="AB14" s="188"/>
      <c r="AC14" s="105"/>
      <c r="AD14" s="105"/>
      <c r="AE14" s="105"/>
      <c r="AF14" s="105"/>
      <c r="AG14" s="101"/>
      <c r="AH14" s="101"/>
      <c r="AI14" s="101"/>
      <c r="AJ14" s="101"/>
      <c r="AK14" s="192"/>
    </row>
    <row r="15" spans="1:37" ht="13">
      <c r="A15" s="60">
        <v>10</v>
      </c>
      <c r="B15" s="66" t="s">
        <v>65</v>
      </c>
      <c r="C15" s="60" t="s">
        <v>70</v>
      </c>
      <c r="D15" s="32">
        <f t="shared" si="0"/>
        <v>19</v>
      </c>
      <c r="E15" s="33">
        <f>SUM(H15+J15+L15)</f>
        <v>19</v>
      </c>
      <c r="F15" s="196"/>
      <c r="G15" s="182">
        <v>12</v>
      </c>
      <c r="H15" s="216">
        <v>7</v>
      </c>
      <c r="I15" s="182">
        <v>14</v>
      </c>
      <c r="J15" s="216">
        <v>5</v>
      </c>
      <c r="K15" s="182">
        <v>12</v>
      </c>
      <c r="L15" s="216">
        <v>7</v>
      </c>
      <c r="M15" s="182">
        <v>7</v>
      </c>
      <c r="N15" s="182">
        <v>5</v>
      </c>
      <c r="O15" s="219">
        <v>17</v>
      </c>
      <c r="P15" s="118">
        <v>2</v>
      </c>
      <c r="Q15" s="118">
        <v>17</v>
      </c>
      <c r="R15" s="118">
        <v>2</v>
      </c>
      <c r="S15" s="118">
        <v>17</v>
      </c>
      <c r="T15" s="118">
        <v>2</v>
      </c>
      <c r="U15" s="118">
        <v>8</v>
      </c>
      <c r="V15" s="118">
        <v>4</v>
      </c>
      <c r="W15" s="118">
        <v>8</v>
      </c>
      <c r="X15" s="118">
        <v>3</v>
      </c>
      <c r="Y15" s="35"/>
      <c r="Z15" s="35"/>
      <c r="AA15" s="35"/>
      <c r="AB15" s="188"/>
      <c r="AC15" s="105"/>
      <c r="AD15" s="105"/>
      <c r="AE15" s="105"/>
      <c r="AF15" s="105"/>
      <c r="AG15" s="101"/>
      <c r="AH15" s="101"/>
      <c r="AI15" s="101"/>
      <c r="AJ15" s="101"/>
      <c r="AK15" s="192"/>
    </row>
    <row r="16" spans="1:37" ht="13">
      <c r="A16" s="60">
        <v>11</v>
      </c>
      <c r="B16" s="42" t="s">
        <v>79</v>
      </c>
      <c r="C16" s="43" t="s">
        <v>77</v>
      </c>
      <c r="D16" s="32">
        <f t="shared" si="0"/>
        <v>19</v>
      </c>
      <c r="E16" s="33">
        <f>SUM(N16+V16+X16)</f>
        <v>19</v>
      </c>
      <c r="F16" s="196"/>
      <c r="G16" s="182"/>
      <c r="H16" s="182"/>
      <c r="I16" s="182"/>
      <c r="J16" s="182"/>
      <c r="K16" s="182"/>
      <c r="L16" s="182"/>
      <c r="M16" s="182">
        <v>4</v>
      </c>
      <c r="N16" s="216">
        <v>8</v>
      </c>
      <c r="O16" s="219"/>
      <c r="P16" s="118"/>
      <c r="Q16" s="118"/>
      <c r="R16" s="118"/>
      <c r="S16" s="118"/>
      <c r="T16" s="118"/>
      <c r="U16" s="118">
        <v>7</v>
      </c>
      <c r="V16" s="222">
        <v>5</v>
      </c>
      <c r="W16" s="118">
        <v>5</v>
      </c>
      <c r="X16" s="222">
        <v>6</v>
      </c>
      <c r="Y16" s="35"/>
      <c r="Z16" s="35"/>
      <c r="AA16" s="35"/>
      <c r="AB16" s="188"/>
      <c r="AC16" s="105"/>
      <c r="AD16" s="105"/>
      <c r="AE16" s="105"/>
      <c r="AF16" s="105"/>
      <c r="AG16" s="101"/>
      <c r="AH16" s="101"/>
      <c r="AI16" s="101"/>
      <c r="AJ16" s="101"/>
      <c r="AK16" s="192"/>
    </row>
    <row r="17" spans="1:37" ht="13">
      <c r="A17" s="60">
        <v>12</v>
      </c>
      <c r="B17" s="66" t="s">
        <v>69</v>
      </c>
      <c r="C17" s="60" t="s">
        <v>70</v>
      </c>
      <c r="D17" s="32">
        <f t="shared" si="0"/>
        <v>13</v>
      </c>
      <c r="E17" s="33">
        <f>SUM(N17+P17+T17)</f>
        <v>13</v>
      </c>
      <c r="F17" s="196"/>
      <c r="G17" s="182">
        <v>17</v>
      </c>
      <c r="H17" s="182">
        <v>2</v>
      </c>
      <c r="I17" s="182">
        <v>17</v>
      </c>
      <c r="J17" s="182">
        <v>2</v>
      </c>
      <c r="K17" s="182"/>
      <c r="L17" s="182"/>
      <c r="M17" s="182">
        <v>8</v>
      </c>
      <c r="N17" s="216">
        <v>4</v>
      </c>
      <c r="O17" s="219">
        <v>15</v>
      </c>
      <c r="P17" s="222">
        <v>4</v>
      </c>
      <c r="Q17" s="118">
        <v>15</v>
      </c>
      <c r="R17" s="118">
        <v>4</v>
      </c>
      <c r="S17" s="118">
        <v>14</v>
      </c>
      <c r="T17" s="222">
        <v>5</v>
      </c>
      <c r="U17" s="118"/>
      <c r="V17" s="118"/>
      <c r="W17" s="118"/>
      <c r="X17" s="118"/>
      <c r="Y17" s="35"/>
      <c r="Z17" s="35"/>
      <c r="AA17" s="35"/>
      <c r="AB17" s="188"/>
      <c r="AC17" s="105"/>
      <c r="AD17" s="105"/>
      <c r="AE17" s="105"/>
      <c r="AF17" s="105"/>
      <c r="AG17" s="101"/>
      <c r="AH17" s="101"/>
      <c r="AI17" s="101"/>
      <c r="AJ17" s="101"/>
      <c r="AK17" s="192"/>
    </row>
    <row r="18" spans="1:37" ht="13">
      <c r="A18" s="60">
        <v>13</v>
      </c>
      <c r="B18" s="42" t="s">
        <v>249</v>
      </c>
      <c r="C18" s="43" t="s">
        <v>75</v>
      </c>
      <c r="D18" s="32">
        <f t="shared" si="0"/>
        <v>12</v>
      </c>
      <c r="E18" s="33">
        <f>SUM(N18+V18+X18)</f>
        <v>12</v>
      </c>
      <c r="F18" s="196"/>
      <c r="G18" s="182"/>
      <c r="H18" s="182"/>
      <c r="I18" s="182"/>
      <c r="J18" s="182"/>
      <c r="K18" s="182"/>
      <c r="L18" s="182"/>
      <c r="M18" s="182">
        <v>7</v>
      </c>
      <c r="N18" s="216">
        <v>5</v>
      </c>
      <c r="O18" s="219"/>
      <c r="P18" s="118"/>
      <c r="Q18" s="118"/>
      <c r="R18" s="118"/>
      <c r="S18" s="118"/>
      <c r="T18" s="118"/>
      <c r="U18" s="118">
        <v>8</v>
      </c>
      <c r="V18" s="222">
        <v>4</v>
      </c>
      <c r="W18" s="118">
        <v>8</v>
      </c>
      <c r="X18" s="222">
        <v>3</v>
      </c>
      <c r="Y18" s="35"/>
      <c r="Z18" s="35"/>
      <c r="AA18" s="35"/>
      <c r="AB18" s="188"/>
      <c r="AC18" s="105"/>
      <c r="AD18" s="105"/>
      <c r="AE18" s="105"/>
      <c r="AF18" s="105"/>
      <c r="AG18" s="101"/>
      <c r="AH18" s="101"/>
      <c r="AI18" s="101"/>
      <c r="AJ18" s="101"/>
      <c r="AK18" s="192"/>
    </row>
    <row r="19" spans="1:37" ht="13">
      <c r="A19" s="60">
        <v>14</v>
      </c>
      <c r="B19" s="66" t="s">
        <v>182</v>
      </c>
      <c r="C19" s="60" t="s">
        <v>15</v>
      </c>
      <c r="D19" s="50">
        <f t="shared" si="0"/>
        <v>11</v>
      </c>
      <c r="E19" s="33">
        <f>SUM(L19+V19+X19)</f>
        <v>11</v>
      </c>
      <c r="F19" s="204"/>
      <c r="G19" s="182"/>
      <c r="H19" s="182"/>
      <c r="I19" s="182"/>
      <c r="J19" s="182"/>
      <c r="K19" s="182">
        <v>15</v>
      </c>
      <c r="L19" s="216">
        <v>4</v>
      </c>
      <c r="M19" s="182"/>
      <c r="N19" s="182"/>
      <c r="O19" s="220"/>
      <c r="P19" s="147"/>
      <c r="Q19" s="147"/>
      <c r="R19" s="147"/>
      <c r="S19" s="147"/>
      <c r="T19" s="147"/>
      <c r="U19" s="147">
        <v>9</v>
      </c>
      <c r="V19" s="231">
        <v>3</v>
      </c>
      <c r="W19" s="147">
        <v>7</v>
      </c>
      <c r="X19" s="231">
        <v>4</v>
      </c>
      <c r="Y19" s="99"/>
      <c r="Z19" s="99"/>
      <c r="AA19" s="99"/>
      <c r="AB19" s="205"/>
      <c r="AC19" s="206"/>
      <c r="AD19" s="206"/>
      <c r="AE19" s="206"/>
      <c r="AF19" s="206"/>
      <c r="AG19" s="101"/>
      <c r="AH19" s="101"/>
      <c r="AI19" s="101"/>
      <c r="AJ19" s="101"/>
      <c r="AK19" s="192"/>
    </row>
    <row r="20" spans="1:37" ht="13">
      <c r="A20" s="60">
        <v>15</v>
      </c>
      <c r="B20" s="159" t="s">
        <v>236</v>
      </c>
      <c r="C20" s="202" t="s">
        <v>108</v>
      </c>
      <c r="D20" s="32">
        <f t="shared" si="0"/>
        <v>11</v>
      </c>
      <c r="E20" s="96">
        <v>11</v>
      </c>
      <c r="F20" s="218"/>
      <c r="G20" s="182"/>
      <c r="H20" s="182"/>
      <c r="I20" s="182"/>
      <c r="J20" s="182"/>
      <c r="K20" s="182"/>
      <c r="L20" s="182"/>
      <c r="M20" s="182"/>
      <c r="N20" s="182"/>
      <c r="O20" s="221">
        <v>8</v>
      </c>
      <c r="P20" s="232">
        <v>11</v>
      </c>
      <c r="Q20" s="148"/>
      <c r="R20" s="148"/>
      <c r="S20" s="148"/>
      <c r="T20" s="148"/>
      <c r="U20" s="148"/>
      <c r="V20" s="148"/>
      <c r="W20" s="148"/>
      <c r="X20" s="148"/>
      <c r="Y20" s="104"/>
      <c r="Z20" s="104"/>
      <c r="AA20" s="104"/>
      <c r="AB20" s="104"/>
      <c r="AC20" s="105"/>
      <c r="AD20" s="105"/>
      <c r="AE20" s="105"/>
      <c r="AF20" s="105"/>
      <c r="AG20" s="101"/>
      <c r="AH20" s="101"/>
      <c r="AI20" s="101"/>
      <c r="AJ20" s="101"/>
      <c r="AK20" s="192"/>
    </row>
    <row r="21" spans="1:37" ht="13">
      <c r="A21" s="60">
        <v>16</v>
      </c>
      <c r="B21" s="114" t="s">
        <v>76</v>
      </c>
      <c r="C21" s="203" t="s">
        <v>77</v>
      </c>
      <c r="D21" s="32">
        <f t="shared" si="0"/>
        <v>11</v>
      </c>
      <c r="E21" s="96">
        <f>SUM(H21+N21+P21)</f>
        <v>11</v>
      </c>
      <c r="F21" s="218"/>
      <c r="G21" s="182">
        <v>16</v>
      </c>
      <c r="H21" s="216">
        <v>3</v>
      </c>
      <c r="I21" s="182"/>
      <c r="J21" s="182"/>
      <c r="K21" s="182"/>
      <c r="L21" s="182"/>
      <c r="M21" s="182">
        <v>9</v>
      </c>
      <c r="N21" s="216">
        <v>3</v>
      </c>
      <c r="O21" s="221">
        <v>14</v>
      </c>
      <c r="P21" s="232">
        <v>5</v>
      </c>
      <c r="Q21" s="148">
        <v>16</v>
      </c>
      <c r="R21" s="148">
        <v>3</v>
      </c>
      <c r="S21" s="148"/>
      <c r="T21" s="148"/>
      <c r="U21" s="148">
        <v>10</v>
      </c>
      <c r="V21" s="148">
        <v>2</v>
      </c>
      <c r="W21" s="148">
        <v>10</v>
      </c>
      <c r="X21" s="148">
        <v>1</v>
      </c>
      <c r="Y21" s="104"/>
      <c r="Z21" s="104"/>
      <c r="AA21" s="104"/>
      <c r="AB21" s="104"/>
      <c r="AC21" s="105"/>
      <c r="AD21" s="105"/>
      <c r="AE21" s="105"/>
      <c r="AF21" s="105"/>
      <c r="AG21" s="101"/>
      <c r="AH21" s="101"/>
      <c r="AI21" s="101"/>
      <c r="AJ21" s="101"/>
      <c r="AK21" s="192"/>
    </row>
    <row r="22" spans="1:37" ht="13">
      <c r="A22" s="60"/>
      <c r="B22" s="114"/>
      <c r="C22" s="203"/>
      <c r="D22" s="64"/>
      <c r="E22" s="96"/>
      <c r="F22" s="218"/>
      <c r="G22" s="182"/>
      <c r="H22" s="182"/>
      <c r="I22" s="182"/>
      <c r="J22" s="182"/>
      <c r="K22" s="182"/>
      <c r="L22" s="182"/>
      <c r="M22" s="182"/>
      <c r="N22" s="182"/>
      <c r="O22" s="221"/>
      <c r="P22" s="148"/>
      <c r="Q22" s="148"/>
      <c r="R22" s="148"/>
      <c r="S22" s="148"/>
      <c r="T22" s="148"/>
      <c r="U22" s="148"/>
      <c r="V22" s="148"/>
      <c r="W22" s="148"/>
      <c r="X22" s="148"/>
      <c r="Y22" s="104"/>
      <c r="Z22" s="104"/>
      <c r="AA22" s="104"/>
      <c r="AB22" s="104"/>
      <c r="AC22" s="105"/>
      <c r="AD22" s="105"/>
      <c r="AE22" s="105"/>
      <c r="AF22" s="105"/>
      <c r="AG22" s="101"/>
      <c r="AH22" s="101"/>
      <c r="AI22" s="101"/>
      <c r="AJ22" s="101"/>
      <c r="AK22" s="192"/>
    </row>
  </sheetData>
  <sheetProtection selectLockedCells="1" selectUnlockedCells="1"/>
  <mergeCells count="5">
    <mergeCell ref="AG3:AJ3"/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3:AH24"/>
  <sheetViews>
    <sheetView zoomScaleNormal="100" workbookViewId="0">
      <pane xSplit="3" topLeftCell="D1" activePane="topRight" state="frozen"/>
      <selection pane="topRight" activeCell="AA19" sqref="AA19:AH21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81640625" style="1" customWidth="1"/>
    <col min="11" max="11" width="9.08984375" style="1"/>
    <col min="12" max="12" width="4.08984375" style="1" customWidth="1"/>
    <col min="13" max="13" width="9.08984375" style="1"/>
    <col min="14" max="14" width="4.453125" style="1" customWidth="1"/>
    <col min="15" max="15" width="9.08984375" style="1"/>
    <col min="16" max="16" width="4.1796875" style="1" customWidth="1"/>
    <col min="17" max="17" width="9.08984375" style="1"/>
    <col min="18" max="18" width="3.81640625" style="1" customWidth="1"/>
    <col min="19" max="19" width="9.08984375" style="1" customWidth="1"/>
    <col min="20" max="20" width="3.36328125" style="1" customWidth="1"/>
    <col min="21" max="21" width="9.08984375" style="1"/>
    <col min="22" max="22" width="3.6328125" style="1" customWidth="1"/>
    <col min="23" max="23" width="9.08984375" style="1"/>
    <col min="24" max="24" width="3.453125" style="1" customWidth="1"/>
    <col min="25" max="25" width="9.08984375" style="1"/>
    <col min="26" max="26" width="3.90625" style="1" customWidth="1"/>
    <col min="27" max="27" width="9.08984375" style="1"/>
    <col min="28" max="28" width="4.1796875" style="1" customWidth="1"/>
    <col min="29" max="29" width="9.08984375" style="1"/>
    <col min="30" max="30" width="3.81640625" style="1" customWidth="1"/>
    <col min="31" max="31" width="9.08984375" style="1"/>
    <col min="32" max="32" width="4.36328125" style="1" customWidth="1"/>
    <col min="33" max="33" width="9.08984375" style="1"/>
    <col min="34" max="34" width="3.81640625" style="1" customWidth="1"/>
    <col min="35" max="16384" width="9.08984375" style="1"/>
  </cols>
  <sheetData>
    <row r="3" spans="1:34" ht="13" thickBot="1"/>
    <row r="4" spans="1:34" ht="13.5" thickBot="1">
      <c r="A4" s="8"/>
      <c r="B4" s="73" t="s">
        <v>270</v>
      </c>
      <c r="C4" s="4"/>
      <c r="D4" s="6"/>
      <c r="E4" s="6"/>
      <c r="F4" s="6"/>
      <c r="G4" s="263" t="s">
        <v>258</v>
      </c>
      <c r="H4" s="270"/>
      <c r="I4" s="270"/>
      <c r="J4" s="270"/>
      <c r="K4" s="270"/>
      <c r="L4" s="270"/>
      <c r="M4" s="270"/>
      <c r="N4" s="270"/>
      <c r="O4" s="270"/>
      <c r="P4" s="271"/>
      <c r="Q4" s="265" t="s">
        <v>260</v>
      </c>
      <c r="R4" s="266"/>
      <c r="S4" s="266"/>
      <c r="T4" s="266"/>
      <c r="U4" s="266"/>
      <c r="V4" s="266"/>
      <c r="W4" s="266"/>
      <c r="X4" s="266"/>
      <c r="Y4" s="266"/>
      <c r="Z4" s="273"/>
      <c r="AA4" s="265" t="s">
        <v>261</v>
      </c>
      <c r="AB4" s="266"/>
      <c r="AC4" s="266"/>
      <c r="AD4" s="273"/>
      <c r="AE4" s="267" t="s">
        <v>262</v>
      </c>
      <c r="AF4" s="268"/>
      <c r="AG4" s="268"/>
      <c r="AH4" s="269"/>
    </row>
    <row r="5" spans="1:34" ht="13">
      <c r="A5" s="8"/>
      <c r="B5" s="55" t="s">
        <v>264</v>
      </c>
      <c r="C5" s="45"/>
      <c r="D5" s="12" t="s">
        <v>0</v>
      </c>
      <c r="E5" s="12" t="s">
        <v>1</v>
      </c>
      <c r="F5" s="12" t="s">
        <v>2</v>
      </c>
      <c r="G5" s="18" t="s">
        <v>3</v>
      </c>
      <c r="H5" s="19"/>
      <c r="I5" s="19" t="s">
        <v>3</v>
      </c>
      <c r="J5" s="19"/>
      <c r="K5" s="19" t="s">
        <v>3</v>
      </c>
      <c r="L5" s="19"/>
      <c r="M5" s="19" t="s">
        <v>3</v>
      </c>
      <c r="N5" s="19"/>
      <c r="O5" s="19" t="s">
        <v>3</v>
      </c>
      <c r="P5" s="19"/>
      <c r="Q5" s="165" t="s">
        <v>3</v>
      </c>
      <c r="R5" s="166"/>
      <c r="S5" s="165" t="s">
        <v>3</v>
      </c>
      <c r="T5" s="165"/>
      <c r="U5" s="165" t="s">
        <v>3</v>
      </c>
      <c r="V5" s="167"/>
      <c r="W5" s="165" t="s">
        <v>3</v>
      </c>
      <c r="X5" s="167"/>
      <c r="Y5" s="165" t="s">
        <v>3</v>
      </c>
      <c r="Z5" s="167"/>
      <c r="AA5" s="168" t="s">
        <v>3</v>
      </c>
      <c r="AB5" s="169"/>
      <c r="AC5" s="170" t="s">
        <v>3</v>
      </c>
      <c r="AD5" s="169"/>
      <c r="AE5" s="171" t="s">
        <v>3</v>
      </c>
      <c r="AF5" s="172"/>
      <c r="AG5" s="172" t="s">
        <v>3</v>
      </c>
      <c r="AH5" s="173"/>
    </row>
    <row r="6" spans="1:34" ht="14">
      <c r="A6" s="20"/>
      <c r="B6" s="23" t="s">
        <v>4</v>
      </c>
      <c r="C6" s="24" t="s">
        <v>5</v>
      </c>
      <c r="D6" s="24" t="s">
        <v>6</v>
      </c>
      <c r="E6" s="24" t="s">
        <v>6</v>
      </c>
      <c r="F6" s="24" t="s">
        <v>6</v>
      </c>
      <c r="G6" s="27" t="s">
        <v>59</v>
      </c>
      <c r="H6" s="28" t="s">
        <v>6</v>
      </c>
      <c r="I6" s="29" t="s">
        <v>58</v>
      </c>
      <c r="J6" s="28" t="s">
        <v>6</v>
      </c>
      <c r="K6" s="29" t="s">
        <v>364</v>
      </c>
      <c r="L6" s="28" t="s">
        <v>6</v>
      </c>
      <c r="M6" s="29" t="s">
        <v>365</v>
      </c>
      <c r="N6" s="30" t="s">
        <v>6</v>
      </c>
      <c r="O6" s="29" t="s">
        <v>366</v>
      </c>
      <c r="P6" s="30" t="s">
        <v>6</v>
      </c>
      <c r="Q6" s="224" t="s">
        <v>59</v>
      </c>
      <c r="R6" s="225" t="s">
        <v>6</v>
      </c>
      <c r="S6" s="224" t="s">
        <v>58</v>
      </c>
      <c r="T6" s="225" t="s">
        <v>6</v>
      </c>
      <c r="U6" s="224" t="s">
        <v>364</v>
      </c>
      <c r="V6" s="225" t="s">
        <v>6</v>
      </c>
      <c r="W6" s="224" t="s">
        <v>365</v>
      </c>
      <c r="X6" s="225" t="s">
        <v>6</v>
      </c>
      <c r="Y6" s="224" t="s">
        <v>366</v>
      </c>
      <c r="Z6" s="225" t="s">
        <v>6</v>
      </c>
      <c r="AA6" s="178" t="s">
        <v>7</v>
      </c>
      <c r="AB6" s="179" t="s">
        <v>6</v>
      </c>
      <c r="AC6" s="178" t="s">
        <v>8</v>
      </c>
      <c r="AD6" s="179" t="s">
        <v>6</v>
      </c>
      <c r="AE6" s="180"/>
      <c r="AF6" s="181" t="s">
        <v>6</v>
      </c>
      <c r="AG6" s="180"/>
      <c r="AH6" s="181" t="s">
        <v>6</v>
      </c>
    </row>
    <row r="7" spans="1:34" s="44" customFormat="1" ht="12" customHeight="1">
      <c r="A7" s="60">
        <v>1</v>
      </c>
      <c r="B7" s="66" t="s">
        <v>128</v>
      </c>
      <c r="C7" s="85" t="s">
        <v>74</v>
      </c>
      <c r="D7" s="150">
        <f t="shared" ref="D7:D15" si="0">E7+F7</f>
        <v>42</v>
      </c>
      <c r="E7" s="33">
        <f>SUM(H7+J7+R7)</f>
        <v>42</v>
      </c>
      <c r="F7" s="46"/>
      <c r="G7" s="117">
        <v>2</v>
      </c>
      <c r="H7" s="217">
        <v>14</v>
      </c>
      <c r="I7" s="117">
        <v>2</v>
      </c>
      <c r="J7" s="217">
        <v>14</v>
      </c>
      <c r="K7" s="117">
        <v>2</v>
      </c>
      <c r="L7" s="117">
        <v>13</v>
      </c>
      <c r="M7" s="117">
        <v>2</v>
      </c>
      <c r="N7" s="117">
        <v>7</v>
      </c>
      <c r="O7" s="117">
        <v>2</v>
      </c>
      <c r="P7" s="117">
        <v>7</v>
      </c>
      <c r="Q7" s="118">
        <v>2</v>
      </c>
      <c r="R7" s="222">
        <v>14</v>
      </c>
      <c r="S7" s="118">
        <v>2</v>
      </c>
      <c r="T7" s="118">
        <v>14</v>
      </c>
      <c r="U7" s="118">
        <v>2</v>
      </c>
      <c r="V7" s="118">
        <v>12</v>
      </c>
      <c r="W7" s="118">
        <v>1</v>
      </c>
      <c r="X7" s="118">
        <v>10</v>
      </c>
      <c r="Y7" s="118">
        <v>1</v>
      </c>
      <c r="Z7" s="118">
        <v>9</v>
      </c>
      <c r="AA7" s="35"/>
      <c r="AB7" s="35"/>
      <c r="AC7" s="35"/>
      <c r="AD7" s="188"/>
      <c r="AE7" s="105"/>
      <c r="AF7" s="105"/>
      <c r="AG7" s="105"/>
      <c r="AH7" s="105"/>
    </row>
    <row r="8" spans="1:34" s="44" customFormat="1" ht="12" customHeight="1">
      <c r="A8" s="60">
        <v>2</v>
      </c>
      <c r="B8" s="66" t="s">
        <v>125</v>
      </c>
      <c r="C8" s="85" t="s">
        <v>15</v>
      </c>
      <c r="D8" s="150">
        <f t="shared" si="0"/>
        <v>30</v>
      </c>
      <c r="E8" s="33">
        <f>SUM(H8+J8+N8)</f>
        <v>30</v>
      </c>
      <c r="F8" s="46"/>
      <c r="G8" s="117">
        <v>3</v>
      </c>
      <c r="H8" s="217">
        <v>10</v>
      </c>
      <c r="I8" s="117">
        <v>3</v>
      </c>
      <c r="J8" s="217">
        <v>10</v>
      </c>
      <c r="K8" s="117"/>
      <c r="L8" s="117"/>
      <c r="M8" s="117">
        <v>1</v>
      </c>
      <c r="N8" s="217">
        <v>10</v>
      </c>
      <c r="O8" s="117">
        <v>1</v>
      </c>
      <c r="P8" s="117">
        <v>10</v>
      </c>
      <c r="Q8" s="118">
        <v>4</v>
      </c>
      <c r="R8" s="118">
        <v>8</v>
      </c>
      <c r="S8" s="118">
        <v>4</v>
      </c>
      <c r="T8" s="118">
        <v>8</v>
      </c>
      <c r="U8" s="118">
        <v>4</v>
      </c>
      <c r="V8" s="118">
        <v>6</v>
      </c>
      <c r="W8" s="118">
        <v>2</v>
      </c>
      <c r="X8" s="118">
        <v>7</v>
      </c>
      <c r="Y8" s="118">
        <v>2</v>
      </c>
      <c r="Z8" s="118">
        <v>6</v>
      </c>
      <c r="AA8" s="35"/>
      <c r="AB8" s="35"/>
      <c r="AC8" s="35"/>
      <c r="AD8" s="188"/>
      <c r="AE8" s="105"/>
      <c r="AF8" s="105"/>
      <c r="AG8" s="105"/>
      <c r="AH8" s="105"/>
    </row>
    <row r="9" spans="1:34" s="44" customFormat="1" ht="12" customHeight="1">
      <c r="A9" s="60">
        <v>3</v>
      </c>
      <c r="B9" s="66" t="s">
        <v>127</v>
      </c>
      <c r="C9" s="85" t="s">
        <v>98</v>
      </c>
      <c r="D9" s="150">
        <f t="shared" si="0"/>
        <v>22</v>
      </c>
      <c r="E9" s="33">
        <f>SUM(H9+J9+L9)</f>
        <v>22</v>
      </c>
      <c r="F9" s="46"/>
      <c r="G9" s="117">
        <v>4</v>
      </c>
      <c r="H9" s="217">
        <v>8</v>
      </c>
      <c r="I9" s="117">
        <v>5</v>
      </c>
      <c r="J9" s="217">
        <v>7</v>
      </c>
      <c r="K9" s="117">
        <v>4</v>
      </c>
      <c r="L9" s="217">
        <v>7</v>
      </c>
      <c r="M9" s="117"/>
      <c r="N9" s="117"/>
      <c r="O9" s="117"/>
      <c r="P9" s="117"/>
      <c r="Q9" s="118">
        <v>5</v>
      </c>
      <c r="R9" s="118">
        <v>7</v>
      </c>
      <c r="S9" s="118">
        <v>5</v>
      </c>
      <c r="T9" s="118">
        <v>7</v>
      </c>
      <c r="U9" s="118">
        <v>6</v>
      </c>
      <c r="V9" s="118">
        <v>4</v>
      </c>
      <c r="W9" s="118"/>
      <c r="X9" s="118"/>
      <c r="Y9" s="118"/>
      <c r="Z9" s="118"/>
      <c r="AA9" s="35"/>
      <c r="AB9" s="35"/>
      <c r="AC9" s="35"/>
      <c r="AD9" s="188"/>
      <c r="AE9" s="105"/>
      <c r="AF9" s="105"/>
      <c r="AG9" s="105"/>
      <c r="AH9" s="105"/>
    </row>
    <row r="10" spans="1:34" s="44" customFormat="1" ht="12" customHeight="1">
      <c r="A10" s="60">
        <v>4</v>
      </c>
      <c r="B10" s="71" t="s">
        <v>129</v>
      </c>
      <c r="C10" s="85" t="s">
        <v>66</v>
      </c>
      <c r="D10" s="150">
        <f t="shared" si="0"/>
        <v>18</v>
      </c>
      <c r="E10" s="33">
        <f>SUM(J10+L10+T10)</f>
        <v>18</v>
      </c>
      <c r="F10" s="46"/>
      <c r="G10" s="117">
        <v>7</v>
      </c>
      <c r="H10" s="117">
        <v>5</v>
      </c>
      <c r="I10" s="117">
        <v>6</v>
      </c>
      <c r="J10" s="217">
        <v>6</v>
      </c>
      <c r="K10" s="117">
        <v>5</v>
      </c>
      <c r="L10" s="217">
        <v>6</v>
      </c>
      <c r="M10" s="117">
        <v>4</v>
      </c>
      <c r="N10" s="117">
        <v>2</v>
      </c>
      <c r="O10" s="117">
        <v>3</v>
      </c>
      <c r="P10" s="117">
        <v>4</v>
      </c>
      <c r="Q10" s="118">
        <v>8</v>
      </c>
      <c r="R10" s="118">
        <v>4</v>
      </c>
      <c r="S10" s="118">
        <v>6</v>
      </c>
      <c r="T10" s="222">
        <v>6</v>
      </c>
      <c r="U10" s="118">
        <v>5</v>
      </c>
      <c r="V10" s="118">
        <v>5</v>
      </c>
      <c r="W10" s="118">
        <v>3</v>
      </c>
      <c r="X10" s="118">
        <v>4</v>
      </c>
      <c r="Y10" s="118">
        <v>3</v>
      </c>
      <c r="Z10" s="118">
        <v>3</v>
      </c>
      <c r="AA10" s="35"/>
      <c r="AB10" s="35"/>
      <c r="AC10" s="35"/>
      <c r="AD10" s="188"/>
      <c r="AE10" s="105"/>
      <c r="AF10" s="105"/>
      <c r="AG10" s="105"/>
      <c r="AH10" s="105"/>
    </row>
    <row r="11" spans="1:34" s="47" customFormat="1" ht="13.25" customHeight="1">
      <c r="A11" s="60">
        <v>5</v>
      </c>
      <c r="B11" s="66" t="s">
        <v>130</v>
      </c>
      <c r="C11" s="85" t="s">
        <v>84</v>
      </c>
      <c r="D11" s="150">
        <f t="shared" si="0"/>
        <v>17</v>
      </c>
      <c r="E11" s="33">
        <f>SUM(H11+J11+R11)</f>
        <v>17</v>
      </c>
      <c r="F11" s="46"/>
      <c r="G11" s="117">
        <v>6</v>
      </c>
      <c r="H11" s="217">
        <v>6</v>
      </c>
      <c r="I11" s="117">
        <v>7</v>
      </c>
      <c r="J11" s="217">
        <v>5</v>
      </c>
      <c r="K11" s="117">
        <v>6</v>
      </c>
      <c r="L11" s="117">
        <v>5</v>
      </c>
      <c r="M11" s="117">
        <v>3</v>
      </c>
      <c r="N11" s="117">
        <v>4</v>
      </c>
      <c r="O11" s="117">
        <v>4</v>
      </c>
      <c r="P11" s="117">
        <v>3</v>
      </c>
      <c r="Q11" s="118">
        <v>6</v>
      </c>
      <c r="R11" s="222">
        <v>6</v>
      </c>
      <c r="S11" s="118">
        <v>7</v>
      </c>
      <c r="T11" s="118">
        <v>5</v>
      </c>
      <c r="U11" s="118">
        <v>7</v>
      </c>
      <c r="V11" s="118">
        <v>3</v>
      </c>
      <c r="W11" s="118">
        <v>4</v>
      </c>
      <c r="X11" s="118">
        <v>2</v>
      </c>
      <c r="Y11" s="118">
        <v>4</v>
      </c>
      <c r="Z11" s="118">
        <v>1</v>
      </c>
      <c r="AA11" s="35"/>
      <c r="AB11" s="35"/>
      <c r="AC11" s="35"/>
      <c r="AD11" s="188"/>
      <c r="AE11" s="105"/>
      <c r="AF11" s="105"/>
      <c r="AG11" s="105"/>
      <c r="AH11" s="105"/>
    </row>
    <row r="12" spans="1:34" s="47" customFormat="1" ht="13.25" customHeight="1">
      <c r="A12" s="60">
        <v>6</v>
      </c>
      <c r="B12" s="66" t="s">
        <v>131</v>
      </c>
      <c r="C12" s="85" t="s">
        <v>77</v>
      </c>
      <c r="D12" s="150">
        <f t="shared" si="0"/>
        <v>13</v>
      </c>
      <c r="E12" s="33">
        <f>SUM(H12+J12+R12)</f>
        <v>13</v>
      </c>
      <c r="F12" s="46"/>
      <c r="G12" s="117">
        <v>8</v>
      </c>
      <c r="H12" s="217">
        <v>4</v>
      </c>
      <c r="I12" s="117">
        <v>8</v>
      </c>
      <c r="J12" s="217">
        <v>4</v>
      </c>
      <c r="K12" s="117">
        <v>7</v>
      </c>
      <c r="L12" s="117">
        <v>4</v>
      </c>
      <c r="M12" s="117">
        <v>3</v>
      </c>
      <c r="N12" s="117">
        <v>4</v>
      </c>
      <c r="O12" s="117">
        <v>4</v>
      </c>
      <c r="P12" s="117">
        <v>3</v>
      </c>
      <c r="Q12" s="118">
        <v>7</v>
      </c>
      <c r="R12" s="222">
        <v>5</v>
      </c>
      <c r="S12" s="118">
        <v>8</v>
      </c>
      <c r="T12" s="118">
        <v>4</v>
      </c>
      <c r="U12" s="118"/>
      <c r="V12" s="118"/>
      <c r="W12" s="118">
        <v>4</v>
      </c>
      <c r="X12" s="118">
        <v>2</v>
      </c>
      <c r="Y12" s="118">
        <v>4</v>
      </c>
      <c r="Z12" s="118">
        <v>1</v>
      </c>
      <c r="AA12" s="35"/>
      <c r="AB12" s="35"/>
      <c r="AC12" s="35"/>
      <c r="AD12" s="188"/>
      <c r="AE12" s="105"/>
      <c r="AF12" s="105"/>
      <c r="AG12" s="105"/>
      <c r="AH12" s="105"/>
    </row>
    <row r="13" spans="1:34" s="47" customFormat="1" ht="13.25" customHeight="1">
      <c r="A13" s="60">
        <v>7</v>
      </c>
      <c r="B13" s="66" t="s">
        <v>132</v>
      </c>
      <c r="C13" s="149" t="s">
        <v>49</v>
      </c>
      <c r="D13" s="150">
        <f t="shared" si="0"/>
        <v>11</v>
      </c>
      <c r="E13" s="33">
        <f>SUM(H13+P13+X13)</f>
        <v>11</v>
      </c>
      <c r="F13" s="46"/>
      <c r="G13" s="117">
        <v>9</v>
      </c>
      <c r="H13" s="217">
        <v>3</v>
      </c>
      <c r="I13" s="117">
        <v>9</v>
      </c>
      <c r="J13" s="117">
        <v>3</v>
      </c>
      <c r="K13" s="117">
        <v>8</v>
      </c>
      <c r="L13" s="117">
        <v>3</v>
      </c>
      <c r="M13" s="117">
        <v>4</v>
      </c>
      <c r="N13" s="117">
        <v>2</v>
      </c>
      <c r="O13" s="117">
        <v>3</v>
      </c>
      <c r="P13" s="217">
        <v>4</v>
      </c>
      <c r="Q13" s="118">
        <v>9</v>
      </c>
      <c r="R13" s="118">
        <v>3</v>
      </c>
      <c r="S13" s="118">
        <v>9</v>
      </c>
      <c r="T13" s="118">
        <v>3</v>
      </c>
      <c r="U13" s="118">
        <v>8</v>
      </c>
      <c r="V13" s="118">
        <v>2</v>
      </c>
      <c r="W13" s="118">
        <v>3</v>
      </c>
      <c r="X13" s="222">
        <v>4</v>
      </c>
      <c r="Y13" s="118">
        <v>3</v>
      </c>
      <c r="Z13" s="118">
        <v>3</v>
      </c>
      <c r="AA13" s="35"/>
      <c r="AB13" s="35"/>
      <c r="AC13" s="35"/>
      <c r="AD13" s="188"/>
      <c r="AE13" s="105"/>
      <c r="AF13" s="105"/>
      <c r="AG13" s="105"/>
      <c r="AH13" s="105"/>
    </row>
    <row r="14" spans="1:34" ht="12" customHeight="1">
      <c r="A14" s="60">
        <v>8</v>
      </c>
      <c r="B14" s="226" t="s">
        <v>303</v>
      </c>
      <c r="C14" s="228" t="s">
        <v>70</v>
      </c>
      <c r="D14" s="50">
        <f t="shared" si="0"/>
        <v>6</v>
      </c>
      <c r="E14" s="33">
        <v>6</v>
      </c>
      <c r="F14" s="34"/>
      <c r="G14" s="117"/>
      <c r="H14" s="117"/>
      <c r="I14" s="117">
        <v>11</v>
      </c>
      <c r="J14" s="117">
        <v>1</v>
      </c>
      <c r="K14" s="117">
        <v>9</v>
      </c>
      <c r="L14" s="217">
        <v>2</v>
      </c>
      <c r="M14" s="117">
        <v>5</v>
      </c>
      <c r="N14" s="117">
        <v>1</v>
      </c>
      <c r="O14" s="117"/>
      <c r="P14" s="117"/>
      <c r="Q14" s="118">
        <v>10</v>
      </c>
      <c r="R14" s="222">
        <v>2</v>
      </c>
      <c r="S14" s="118">
        <v>10</v>
      </c>
      <c r="T14" s="222">
        <v>2</v>
      </c>
      <c r="U14" s="118">
        <v>9</v>
      </c>
      <c r="V14" s="118">
        <v>1</v>
      </c>
      <c r="W14" s="118">
        <v>5</v>
      </c>
      <c r="X14" s="118">
        <v>1</v>
      </c>
      <c r="Y14" s="118"/>
      <c r="Z14" s="118"/>
      <c r="AA14" s="35"/>
      <c r="AB14" s="35"/>
      <c r="AC14" s="35"/>
      <c r="AD14" s="188"/>
      <c r="AE14" s="105"/>
      <c r="AF14" s="105"/>
      <c r="AG14" s="105"/>
      <c r="AH14" s="105"/>
    </row>
    <row r="15" spans="1:34" ht="13">
      <c r="A15" s="60">
        <v>9</v>
      </c>
      <c r="B15" s="227" t="s">
        <v>133</v>
      </c>
      <c r="C15" s="229" t="s">
        <v>75</v>
      </c>
      <c r="D15" s="50">
        <f t="shared" si="0"/>
        <v>5</v>
      </c>
      <c r="E15" s="33">
        <v>5</v>
      </c>
      <c r="F15" s="152"/>
      <c r="G15" s="117">
        <v>10</v>
      </c>
      <c r="H15" s="217">
        <v>2</v>
      </c>
      <c r="I15" s="117">
        <v>10</v>
      </c>
      <c r="J15" s="217">
        <v>2</v>
      </c>
      <c r="K15" s="117">
        <v>10</v>
      </c>
      <c r="L15" s="217">
        <v>1</v>
      </c>
      <c r="M15" s="117">
        <v>5</v>
      </c>
      <c r="N15" s="117">
        <v>1</v>
      </c>
      <c r="O15" s="117">
        <v>5</v>
      </c>
      <c r="P15" s="117">
        <v>1</v>
      </c>
      <c r="Q15" s="118">
        <v>11</v>
      </c>
      <c r="R15" s="118">
        <v>1</v>
      </c>
      <c r="S15" s="118">
        <v>11</v>
      </c>
      <c r="T15" s="118">
        <v>1</v>
      </c>
      <c r="U15" s="118"/>
      <c r="V15" s="118"/>
      <c r="W15" s="118">
        <v>5</v>
      </c>
      <c r="X15" s="118">
        <v>1</v>
      </c>
      <c r="Y15" s="118"/>
      <c r="Z15" s="118"/>
      <c r="AA15" s="35"/>
      <c r="AB15" s="35"/>
      <c r="AC15" s="35"/>
      <c r="AD15" s="188"/>
      <c r="AE15" s="105"/>
      <c r="AF15" s="105"/>
      <c r="AG15" s="105"/>
      <c r="AH15" s="105"/>
    </row>
    <row r="16" spans="1:34" ht="13">
      <c r="A16" s="75"/>
      <c r="B16" s="74"/>
      <c r="C16" s="95"/>
      <c r="D16" s="64"/>
      <c r="E16" s="96"/>
      <c r="F16" s="8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35"/>
      <c r="AB16" s="35"/>
      <c r="AC16" s="35"/>
      <c r="AD16" s="188"/>
      <c r="AE16" s="105"/>
      <c r="AF16" s="105"/>
      <c r="AG16" s="105"/>
      <c r="AH16" s="105"/>
    </row>
    <row r="18" spans="1:34" ht="13" thickBot="1"/>
    <row r="19" spans="1:34" ht="13.25" customHeight="1" thickBot="1">
      <c r="A19" s="59"/>
      <c r="B19" s="73" t="s">
        <v>219</v>
      </c>
      <c r="C19" s="6"/>
      <c r="D19" s="6"/>
      <c r="E19" s="6"/>
      <c r="F19" s="6"/>
      <c r="G19" s="263" t="s">
        <v>258</v>
      </c>
      <c r="H19" s="270"/>
      <c r="I19" s="270"/>
      <c r="J19" s="270"/>
      <c r="K19" s="270"/>
      <c r="L19" s="270"/>
      <c r="M19" s="270"/>
      <c r="N19" s="270"/>
      <c r="O19" s="270"/>
      <c r="P19" s="271"/>
      <c r="Q19" s="265" t="s">
        <v>260</v>
      </c>
      <c r="R19" s="266"/>
      <c r="S19" s="266"/>
      <c r="T19" s="266"/>
      <c r="U19" s="266"/>
      <c r="V19" s="266"/>
      <c r="W19" s="266"/>
      <c r="X19" s="266"/>
      <c r="Y19" s="266"/>
      <c r="Z19" s="273"/>
      <c r="AA19" s="265" t="s">
        <v>261</v>
      </c>
      <c r="AB19" s="266"/>
      <c r="AC19" s="266"/>
      <c r="AD19" s="273"/>
      <c r="AE19" s="267" t="s">
        <v>262</v>
      </c>
      <c r="AF19" s="268"/>
      <c r="AG19" s="268"/>
      <c r="AH19" s="269"/>
    </row>
    <row r="20" spans="1:34" ht="13.25" customHeight="1">
      <c r="A20" s="201"/>
      <c r="B20" s="55" t="s">
        <v>264</v>
      </c>
      <c r="C20" s="40"/>
      <c r="D20" s="41" t="s">
        <v>0</v>
      </c>
      <c r="E20" s="41" t="s">
        <v>1</v>
      </c>
      <c r="F20" s="41" t="s">
        <v>2</v>
      </c>
      <c r="G20" s="18" t="s">
        <v>3</v>
      </c>
      <c r="H20" s="19"/>
      <c r="I20" s="19" t="s">
        <v>3</v>
      </c>
      <c r="J20" s="19"/>
      <c r="K20" s="19" t="s">
        <v>3</v>
      </c>
      <c r="L20" s="19"/>
      <c r="M20" s="19" t="s">
        <v>3</v>
      </c>
      <c r="N20" s="19"/>
      <c r="O20" s="19" t="s">
        <v>3</v>
      </c>
      <c r="P20" s="19"/>
      <c r="Q20" s="14" t="s">
        <v>3</v>
      </c>
      <c r="R20" s="15"/>
      <c r="S20" s="14" t="s">
        <v>3</v>
      </c>
      <c r="T20" s="14"/>
      <c r="U20" s="14" t="s">
        <v>3</v>
      </c>
      <c r="V20" s="16"/>
      <c r="W20" s="14" t="s">
        <v>3</v>
      </c>
      <c r="X20" s="16"/>
      <c r="Y20" s="14" t="s">
        <v>3</v>
      </c>
      <c r="Z20" s="16"/>
      <c r="AA20" s="168" t="s">
        <v>3</v>
      </c>
      <c r="AB20" s="169"/>
      <c r="AC20" s="170" t="s">
        <v>3</v>
      </c>
      <c r="AD20" s="169"/>
      <c r="AE20" s="171" t="s">
        <v>3</v>
      </c>
      <c r="AF20" s="172"/>
      <c r="AG20" s="172" t="s">
        <v>3</v>
      </c>
      <c r="AH20" s="173"/>
    </row>
    <row r="21" spans="1:34" s="31" customFormat="1" ht="13.25" customHeight="1">
      <c r="A21" s="20"/>
      <c r="B21" s="21" t="s">
        <v>4</v>
      </c>
      <c r="C21" s="22" t="s">
        <v>5</v>
      </c>
      <c r="D21" s="22" t="s">
        <v>6</v>
      </c>
      <c r="E21" s="22" t="s">
        <v>6</v>
      </c>
      <c r="F21" s="22" t="s">
        <v>6</v>
      </c>
      <c r="G21" s="27" t="s">
        <v>59</v>
      </c>
      <c r="H21" s="28" t="s">
        <v>6</v>
      </c>
      <c r="I21" s="29" t="s">
        <v>58</v>
      </c>
      <c r="J21" s="28" t="s">
        <v>6</v>
      </c>
      <c r="K21" s="29" t="s">
        <v>364</v>
      </c>
      <c r="L21" s="28" t="s">
        <v>6</v>
      </c>
      <c r="M21" s="29" t="s">
        <v>365</v>
      </c>
      <c r="N21" s="30" t="s">
        <v>6</v>
      </c>
      <c r="O21" s="29" t="s">
        <v>366</v>
      </c>
      <c r="P21" s="30" t="s">
        <v>6</v>
      </c>
      <c r="Q21" s="224" t="s">
        <v>59</v>
      </c>
      <c r="R21" s="225" t="s">
        <v>6</v>
      </c>
      <c r="S21" s="224" t="s">
        <v>58</v>
      </c>
      <c r="T21" s="225" t="s">
        <v>6</v>
      </c>
      <c r="U21" s="224" t="s">
        <v>364</v>
      </c>
      <c r="V21" s="225" t="s">
        <v>6</v>
      </c>
      <c r="W21" s="224" t="s">
        <v>365</v>
      </c>
      <c r="X21" s="225" t="s">
        <v>6</v>
      </c>
      <c r="Y21" s="224" t="s">
        <v>366</v>
      </c>
      <c r="Z21" s="225" t="s">
        <v>6</v>
      </c>
      <c r="AA21" s="178" t="s">
        <v>7</v>
      </c>
      <c r="AB21" s="179" t="s">
        <v>6</v>
      </c>
      <c r="AC21" s="178" t="s">
        <v>8</v>
      </c>
      <c r="AD21" s="179" t="s">
        <v>6</v>
      </c>
      <c r="AE21" s="180"/>
      <c r="AF21" s="181" t="s">
        <v>6</v>
      </c>
      <c r="AG21" s="180"/>
      <c r="AH21" s="181" t="s">
        <v>6</v>
      </c>
    </row>
    <row r="22" spans="1:34" ht="13">
      <c r="A22" s="60">
        <v>1</v>
      </c>
      <c r="B22" s="65" t="s">
        <v>159</v>
      </c>
      <c r="C22" s="60" t="s">
        <v>15</v>
      </c>
      <c r="D22" s="64">
        <f>E22+F22</f>
        <v>54</v>
      </c>
      <c r="E22" s="63">
        <f>SUM(H22+J22+R22)</f>
        <v>54</v>
      </c>
      <c r="F22" s="34"/>
      <c r="G22" s="117">
        <v>1</v>
      </c>
      <c r="H22" s="217">
        <v>18</v>
      </c>
      <c r="I22" s="117">
        <v>1</v>
      </c>
      <c r="J22" s="217">
        <v>18</v>
      </c>
      <c r="K22" s="117">
        <v>1</v>
      </c>
      <c r="L22" s="117">
        <v>17</v>
      </c>
      <c r="M22" s="117"/>
      <c r="N22" s="117"/>
      <c r="O22" s="117"/>
      <c r="P22" s="117"/>
      <c r="Q22" s="118">
        <v>1</v>
      </c>
      <c r="R22" s="222">
        <v>18</v>
      </c>
      <c r="S22" s="118">
        <v>1</v>
      </c>
      <c r="T22" s="118">
        <v>18</v>
      </c>
      <c r="U22" s="118">
        <v>1</v>
      </c>
      <c r="V22" s="118">
        <v>16</v>
      </c>
      <c r="W22" s="118"/>
      <c r="X22" s="118"/>
      <c r="Y22" s="118"/>
      <c r="Z22" s="118"/>
      <c r="AA22" s="35"/>
      <c r="AB22" s="35"/>
      <c r="AC22" s="35"/>
      <c r="AD22" s="188"/>
      <c r="AE22" s="105"/>
      <c r="AF22" s="105"/>
      <c r="AG22" s="105"/>
      <c r="AH22" s="105"/>
    </row>
    <row r="23" spans="1:34" ht="13">
      <c r="A23" s="60">
        <v>2</v>
      </c>
      <c r="B23" s="65" t="s">
        <v>160</v>
      </c>
      <c r="C23" s="60" t="s">
        <v>51</v>
      </c>
      <c r="D23" s="64">
        <f>E23+F23</f>
        <v>30</v>
      </c>
      <c r="E23" s="63">
        <v>30</v>
      </c>
      <c r="F23" s="34"/>
      <c r="G23" s="117">
        <v>5</v>
      </c>
      <c r="H23" s="117">
        <v>7</v>
      </c>
      <c r="I23" s="117">
        <v>4</v>
      </c>
      <c r="J23" s="117">
        <v>8</v>
      </c>
      <c r="K23" s="117">
        <v>3</v>
      </c>
      <c r="L23" s="117">
        <v>9</v>
      </c>
      <c r="M23" s="117">
        <v>2</v>
      </c>
      <c r="N23" s="117">
        <v>7</v>
      </c>
      <c r="O23" s="117">
        <v>2</v>
      </c>
      <c r="P23" s="117">
        <v>7</v>
      </c>
      <c r="Q23" s="118">
        <v>3</v>
      </c>
      <c r="R23" s="222">
        <v>10</v>
      </c>
      <c r="S23" s="118">
        <v>3</v>
      </c>
      <c r="T23" s="222">
        <v>10</v>
      </c>
      <c r="U23" s="118">
        <v>3</v>
      </c>
      <c r="V23" s="118">
        <v>8</v>
      </c>
      <c r="W23" s="118">
        <v>1</v>
      </c>
      <c r="X23" s="222">
        <v>10</v>
      </c>
      <c r="Y23" s="118">
        <v>1</v>
      </c>
      <c r="Z23" s="118">
        <v>9</v>
      </c>
      <c r="AA23" s="35"/>
      <c r="AB23" s="35"/>
      <c r="AC23" s="35"/>
      <c r="AD23" s="188"/>
      <c r="AE23" s="105"/>
      <c r="AF23" s="105"/>
      <c r="AG23" s="105"/>
      <c r="AH23" s="105"/>
    </row>
    <row r="24" spans="1:34" s="47" customFormat="1" ht="13.25" customHeight="1">
      <c r="A24" s="60"/>
      <c r="B24" s="78"/>
      <c r="C24" s="88"/>
      <c r="D24" s="64"/>
      <c r="E24" s="63"/>
      <c r="F24" s="34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35"/>
      <c r="AB24" s="35"/>
      <c r="AC24" s="35"/>
      <c r="AD24" s="188"/>
      <c r="AE24" s="105"/>
      <c r="AF24" s="105"/>
      <c r="AG24" s="105"/>
      <c r="AH24" s="105"/>
    </row>
  </sheetData>
  <sheetProtection selectLockedCells="1" selectUnlockedCells="1"/>
  <sortState ref="A7:AH15">
    <sortCondition descending="1" ref="D7:D15"/>
  </sortState>
  <mergeCells count="8">
    <mergeCell ref="G4:P4"/>
    <mergeCell ref="Q4:Z4"/>
    <mergeCell ref="AA4:AD4"/>
    <mergeCell ref="AE4:AH4"/>
    <mergeCell ref="G19:P19"/>
    <mergeCell ref="Q19:Z19"/>
    <mergeCell ref="AA19:AD19"/>
    <mergeCell ref="AE19:AH19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4:AH10"/>
  <sheetViews>
    <sheetView zoomScaleNormal="100" workbookViewId="0">
      <pane xSplit="3" topLeftCell="D1" activePane="topRight" state="frozen"/>
      <selection pane="topRight" activeCell="L22" sqref="L22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9.08984375" style="1" customWidth="1"/>
    <col min="8" max="8" width="3.6328125" style="1" customWidth="1"/>
    <col min="9" max="9" width="9.08984375" style="1"/>
    <col min="10" max="10" width="4.81640625" style="1" customWidth="1"/>
    <col min="11" max="11" width="9.08984375" style="1"/>
    <col min="12" max="12" width="4.08984375" style="1" customWidth="1"/>
    <col min="13" max="13" width="9.08984375" style="1"/>
    <col min="14" max="14" width="4.453125" style="1" customWidth="1"/>
    <col min="15" max="15" width="9.08984375" style="1"/>
    <col min="16" max="16" width="4.1796875" style="1" customWidth="1"/>
    <col min="17" max="17" width="9.08984375" style="1"/>
    <col min="18" max="18" width="3.81640625" style="1" customWidth="1"/>
    <col min="19" max="19" width="9.08984375" style="1" customWidth="1"/>
    <col min="20" max="20" width="3.36328125" style="1" customWidth="1"/>
    <col min="21" max="21" width="9.08984375" style="1"/>
    <col min="22" max="22" width="3.6328125" style="1" customWidth="1"/>
    <col min="23" max="23" width="9.08984375" style="1"/>
    <col min="24" max="24" width="3.453125" style="1" customWidth="1"/>
    <col min="25" max="25" width="9.08984375" style="1"/>
    <col min="26" max="26" width="3.90625" style="1" customWidth="1"/>
    <col min="27" max="27" width="9.08984375" style="1"/>
    <col min="28" max="28" width="4.1796875" style="1" customWidth="1"/>
    <col min="29" max="29" width="9.08984375" style="1"/>
    <col min="30" max="30" width="3.81640625" style="1" customWidth="1"/>
    <col min="31" max="31" width="9.08984375" style="1"/>
    <col min="32" max="32" width="4.36328125" style="1" customWidth="1"/>
    <col min="33" max="33" width="9.08984375" style="1"/>
    <col min="34" max="34" width="3.81640625" style="1" customWidth="1"/>
    <col min="35" max="16384" width="9.08984375" style="1"/>
  </cols>
  <sheetData>
    <row r="4" spans="1:34" ht="13" thickBot="1"/>
    <row r="5" spans="1:34" ht="13.25" customHeight="1" thickBot="1">
      <c r="A5" s="59"/>
      <c r="B5" s="73" t="s">
        <v>219</v>
      </c>
      <c r="C5" s="6"/>
      <c r="D5" s="6"/>
      <c r="E5" s="6"/>
      <c r="F5" s="6"/>
      <c r="G5" s="263" t="s">
        <v>258</v>
      </c>
      <c r="H5" s="270"/>
      <c r="I5" s="270"/>
      <c r="J5" s="270"/>
      <c r="K5" s="270"/>
      <c r="L5" s="270"/>
      <c r="M5" s="270"/>
      <c r="N5" s="270"/>
      <c r="O5" s="270"/>
      <c r="P5" s="271"/>
      <c r="Q5" s="265" t="s">
        <v>260</v>
      </c>
      <c r="R5" s="266"/>
      <c r="S5" s="266"/>
      <c r="T5" s="266"/>
      <c r="U5" s="266"/>
      <c r="V5" s="266"/>
      <c r="W5" s="266"/>
      <c r="X5" s="266"/>
      <c r="Y5" s="266"/>
      <c r="Z5" s="273"/>
      <c r="AA5" s="265" t="s">
        <v>261</v>
      </c>
      <c r="AB5" s="266"/>
      <c r="AC5" s="266"/>
      <c r="AD5" s="273"/>
      <c r="AE5" s="267" t="s">
        <v>262</v>
      </c>
      <c r="AF5" s="268"/>
      <c r="AG5" s="268"/>
      <c r="AH5" s="269"/>
    </row>
    <row r="6" spans="1:34" ht="13.25" customHeight="1">
      <c r="A6" s="201"/>
      <c r="B6" s="55" t="s">
        <v>264</v>
      </c>
      <c r="C6" s="40"/>
      <c r="D6" s="41" t="s">
        <v>0</v>
      </c>
      <c r="E6" s="41" t="s">
        <v>1</v>
      </c>
      <c r="F6" s="41" t="s">
        <v>2</v>
      </c>
      <c r="G6" s="18" t="s">
        <v>3</v>
      </c>
      <c r="H6" s="19"/>
      <c r="I6" s="19" t="s">
        <v>3</v>
      </c>
      <c r="J6" s="19"/>
      <c r="K6" s="19" t="s">
        <v>3</v>
      </c>
      <c r="L6" s="19"/>
      <c r="M6" s="19" t="s">
        <v>3</v>
      </c>
      <c r="N6" s="19"/>
      <c r="O6" s="19" t="s">
        <v>3</v>
      </c>
      <c r="P6" s="19"/>
      <c r="Q6" s="14" t="s">
        <v>3</v>
      </c>
      <c r="R6" s="15"/>
      <c r="S6" s="14" t="s">
        <v>3</v>
      </c>
      <c r="T6" s="14"/>
      <c r="U6" s="14" t="s">
        <v>3</v>
      </c>
      <c r="V6" s="16"/>
      <c r="W6" s="14" t="s">
        <v>3</v>
      </c>
      <c r="X6" s="16"/>
      <c r="Y6" s="14" t="s">
        <v>3</v>
      </c>
      <c r="Z6" s="16"/>
      <c r="AA6" s="168" t="s">
        <v>3</v>
      </c>
      <c r="AB6" s="169"/>
      <c r="AC6" s="170" t="s">
        <v>3</v>
      </c>
      <c r="AD6" s="169"/>
      <c r="AE6" s="171" t="s">
        <v>3</v>
      </c>
      <c r="AF6" s="172"/>
      <c r="AG6" s="172" t="s">
        <v>3</v>
      </c>
      <c r="AH6" s="173"/>
    </row>
    <row r="7" spans="1:34" s="31" customFormat="1" ht="13.25" customHeight="1">
      <c r="A7" s="20"/>
      <c r="B7" s="21" t="s">
        <v>4</v>
      </c>
      <c r="C7" s="22" t="s">
        <v>5</v>
      </c>
      <c r="D7" s="22" t="s">
        <v>6</v>
      </c>
      <c r="E7" s="22" t="s">
        <v>6</v>
      </c>
      <c r="F7" s="22" t="s">
        <v>6</v>
      </c>
      <c r="G7" s="27" t="s">
        <v>59</v>
      </c>
      <c r="H7" s="28" t="s">
        <v>6</v>
      </c>
      <c r="I7" s="29" t="s">
        <v>58</v>
      </c>
      <c r="J7" s="28" t="s">
        <v>6</v>
      </c>
      <c r="K7" s="29" t="s">
        <v>364</v>
      </c>
      <c r="L7" s="28" t="s">
        <v>6</v>
      </c>
      <c r="M7" s="29" t="s">
        <v>365</v>
      </c>
      <c r="N7" s="30" t="s">
        <v>6</v>
      </c>
      <c r="O7" s="29" t="s">
        <v>366</v>
      </c>
      <c r="P7" s="30" t="s">
        <v>6</v>
      </c>
      <c r="Q7" s="224" t="s">
        <v>59</v>
      </c>
      <c r="R7" s="225" t="s">
        <v>6</v>
      </c>
      <c r="S7" s="224" t="s">
        <v>58</v>
      </c>
      <c r="T7" s="225" t="s">
        <v>6</v>
      </c>
      <c r="U7" s="224" t="s">
        <v>364</v>
      </c>
      <c r="V7" s="225" t="s">
        <v>6</v>
      </c>
      <c r="W7" s="224" t="s">
        <v>365</v>
      </c>
      <c r="X7" s="225" t="s">
        <v>6</v>
      </c>
      <c r="Y7" s="224" t="s">
        <v>366</v>
      </c>
      <c r="Z7" s="225" t="s">
        <v>6</v>
      </c>
      <c r="AA7" s="178" t="s">
        <v>393</v>
      </c>
      <c r="AB7" s="179" t="s">
        <v>6</v>
      </c>
      <c r="AC7" s="178" t="s">
        <v>394</v>
      </c>
      <c r="AD7" s="179" t="s">
        <v>6</v>
      </c>
      <c r="AE7" s="180"/>
      <c r="AF7" s="181" t="s">
        <v>6</v>
      </c>
      <c r="AG7" s="180"/>
      <c r="AH7" s="181" t="s">
        <v>6</v>
      </c>
    </row>
    <row r="8" spans="1:34" ht="13">
      <c r="A8" s="60">
        <v>1</v>
      </c>
      <c r="B8" s="65" t="s">
        <v>159</v>
      </c>
      <c r="C8" s="60" t="s">
        <v>15</v>
      </c>
      <c r="D8" s="64">
        <f>E8+F8</f>
        <v>54</v>
      </c>
      <c r="E8" s="63">
        <f>SUM(H8+J8+R8)</f>
        <v>54</v>
      </c>
      <c r="F8" s="34"/>
      <c r="G8" s="117">
        <v>1</v>
      </c>
      <c r="H8" s="217">
        <v>18</v>
      </c>
      <c r="I8" s="117">
        <v>1</v>
      </c>
      <c r="J8" s="217">
        <v>18</v>
      </c>
      <c r="K8" s="117">
        <v>1</v>
      </c>
      <c r="L8" s="117">
        <v>17</v>
      </c>
      <c r="M8" s="117"/>
      <c r="N8" s="117"/>
      <c r="O8" s="117"/>
      <c r="P8" s="117"/>
      <c r="Q8" s="118">
        <v>1</v>
      </c>
      <c r="R8" s="222">
        <v>18</v>
      </c>
      <c r="S8" s="118">
        <v>1</v>
      </c>
      <c r="T8" s="118">
        <v>18</v>
      </c>
      <c r="U8" s="118">
        <v>1</v>
      </c>
      <c r="V8" s="118">
        <v>16</v>
      </c>
      <c r="W8" s="118"/>
      <c r="X8" s="118"/>
      <c r="Y8" s="118"/>
      <c r="Z8" s="118"/>
      <c r="AA8" s="35"/>
      <c r="AB8" s="35"/>
      <c r="AC8" s="35"/>
      <c r="AD8" s="188"/>
      <c r="AE8" s="105"/>
      <c r="AF8" s="105"/>
      <c r="AG8" s="105"/>
      <c r="AH8" s="105"/>
    </row>
    <row r="9" spans="1:34" ht="13">
      <c r="A9" s="60">
        <v>2</v>
      </c>
      <c r="B9" s="65" t="s">
        <v>160</v>
      </c>
      <c r="C9" s="60" t="s">
        <v>51</v>
      </c>
      <c r="D9" s="64">
        <f>E9+F9</f>
        <v>30</v>
      </c>
      <c r="E9" s="63">
        <v>30</v>
      </c>
      <c r="F9" s="34"/>
      <c r="G9" s="117">
        <v>5</v>
      </c>
      <c r="H9" s="117">
        <v>7</v>
      </c>
      <c r="I9" s="117">
        <v>4</v>
      </c>
      <c r="J9" s="117">
        <v>8</v>
      </c>
      <c r="K9" s="117">
        <v>3</v>
      </c>
      <c r="L9" s="117">
        <v>9</v>
      </c>
      <c r="M9" s="117">
        <v>2</v>
      </c>
      <c r="N9" s="117">
        <v>7</v>
      </c>
      <c r="O9" s="117">
        <v>2</v>
      </c>
      <c r="P9" s="117">
        <v>7</v>
      </c>
      <c r="Q9" s="118">
        <v>3</v>
      </c>
      <c r="R9" s="222">
        <v>10</v>
      </c>
      <c r="S9" s="118">
        <v>3</v>
      </c>
      <c r="T9" s="222">
        <v>10</v>
      </c>
      <c r="U9" s="118">
        <v>3</v>
      </c>
      <c r="V9" s="118">
        <v>8</v>
      </c>
      <c r="W9" s="118">
        <v>1</v>
      </c>
      <c r="X9" s="222">
        <v>10</v>
      </c>
      <c r="Y9" s="118">
        <v>1</v>
      </c>
      <c r="Z9" s="118">
        <v>9</v>
      </c>
      <c r="AA9" s="35"/>
      <c r="AB9" s="35"/>
      <c r="AC9" s="35"/>
      <c r="AD9" s="188"/>
      <c r="AE9" s="105"/>
      <c r="AF9" s="105"/>
      <c r="AG9" s="105"/>
      <c r="AH9" s="105"/>
    </row>
    <row r="10" spans="1:34" s="47" customFormat="1" ht="13.25" customHeight="1">
      <c r="A10" s="60"/>
      <c r="B10" s="78"/>
      <c r="C10" s="88"/>
      <c r="D10" s="64"/>
      <c r="E10" s="63"/>
      <c r="F10" s="34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35"/>
      <c r="AB10" s="35"/>
      <c r="AC10" s="35"/>
      <c r="AD10" s="188"/>
      <c r="AE10" s="105"/>
      <c r="AF10" s="105"/>
      <c r="AG10" s="105"/>
      <c r="AH10" s="105"/>
    </row>
  </sheetData>
  <sheetProtection selectLockedCells="1" selectUnlockedCells="1"/>
  <mergeCells count="4">
    <mergeCell ref="G5:P5"/>
    <mergeCell ref="Q5:Z5"/>
    <mergeCell ref="AA5:AD5"/>
    <mergeCell ref="AE5:AH5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V26"/>
  <sheetViews>
    <sheetView workbookViewId="0">
      <pane xSplit="3" topLeftCell="D1" activePane="topRight" state="frozen"/>
      <selection pane="topRight" activeCell="R31" sqref="R31"/>
    </sheetView>
  </sheetViews>
  <sheetFormatPr defaultColWidth="9.08984375" defaultRowHeight="12.5"/>
  <cols>
    <col min="1" max="1" width="3.6328125" style="7" customWidth="1"/>
    <col min="2" max="2" width="26.36328125" style="7" customWidth="1"/>
    <col min="3" max="6" width="4.6328125" style="7" customWidth="1"/>
    <col min="7" max="7" width="9.08984375" style="1"/>
    <col min="8" max="8" width="3.6328125" style="1" customWidth="1"/>
    <col min="9" max="9" width="9.08984375" style="1"/>
    <col min="10" max="10" width="4.36328125" style="1" customWidth="1"/>
    <col min="11" max="11" width="9.08984375" style="1"/>
    <col min="12" max="12" width="4.1796875" style="1" customWidth="1"/>
    <col min="13" max="13" width="9.08984375" style="1"/>
    <col min="14" max="14" width="4.1796875" style="1" customWidth="1"/>
    <col min="15" max="15" width="9.08984375" style="1"/>
    <col min="16" max="16" width="4.453125" style="1" customWidth="1"/>
    <col min="17" max="17" width="9.08984375" style="1"/>
    <col min="18" max="18" width="4.36328125" style="1" customWidth="1"/>
    <col min="19" max="19" width="9.08984375" style="1"/>
    <col min="20" max="20" width="4.08984375" style="1" customWidth="1"/>
    <col min="21" max="21" width="9.08984375" style="1"/>
    <col min="22" max="22" width="4" style="1" customWidth="1"/>
    <col min="23" max="16384" width="9.08984375" style="7"/>
  </cols>
  <sheetData>
    <row r="2" spans="1:22" ht="13" thickBot="1"/>
    <row r="3" spans="1:22" ht="13.5" thickBot="1">
      <c r="A3" s="109"/>
      <c r="B3" s="110" t="s">
        <v>345</v>
      </c>
      <c r="C3" s="106"/>
      <c r="D3" s="54"/>
      <c r="E3" s="54"/>
      <c r="F3" s="54"/>
      <c r="G3" s="278" t="s">
        <v>258</v>
      </c>
      <c r="H3" s="279"/>
      <c r="I3" s="279"/>
      <c r="J3" s="279"/>
      <c r="K3" s="280" t="s">
        <v>260</v>
      </c>
      <c r="L3" s="281"/>
      <c r="M3" s="281"/>
      <c r="N3" s="282"/>
      <c r="O3" s="265" t="s">
        <v>261</v>
      </c>
      <c r="P3" s="266"/>
      <c r="Q3" s="266"/>
      <c r="R3" s="273"/>
      <c r="S3" s="267" t="s">
        <v>262</v>
      </c>
      <c r="T3" s="268"/>
      <c r="U3" s="268"/>
      <c r="V3" s="269"/>
    </row>
    <row r="4" spans="1:22" ht="13">
      <c r="A4" s="109"/>
      <c r="B4" s="111" t="s">
        <v>379</v>
      </c>
      <c r="C4" s="107"/>
      <c r="D4" s="56" t="s">
        <v>0</v>
      </c>
      <c r="E4" s="56" t="s">
        <v>1</v>
      </c>
      <c r="F4" s="56" t="s">
        <v>2</v>
      </c>
      <c r="G4" s="18" t="s">
        <v>3</v>
      </c>
      <c r="H4" s="19"/>
      <c r="I4" s="19" t="s">
        <v>3</v>
      </c>
      <c r="J4" s="19"/>
      <c r="K4" s="14" t="s">
        <v>3</v>
      </c>
      <c r="L4" s="15"/>
      <c r="M4" s="14" t="s">
        <v>3</v>
      </c>
      <c r="N4" s="14"/>
      <c r="O4" s="168" t="s">
        <v>3</v>
      </c>
      <c r="P4" s="169"/>
      <c r="Q4" s="170" t="s">
        <v>3</v>
      </c>
      <c r="R4" s="169"/>
      <c r="S4" s="171" t="s">
        <v>3</v>
      </c>
      <c r="T4" s="172"/>
      <c r="U4" s="172" t="s">
        <v>3</v>
      </c>
      <c r="V4" s="173"/>
    </row>
    <row r="5" spans="1:22" s="31" customFormat="1" ht="13.25" customHeight="1">
      <c r="A5" s="110"/>
      <c r="B5" s="112" t="s">
        <v>4</v>
      </c>
      <c r="C5" s="57" t="s">
        <v>5</v>
      </c>
      <c r="D5" s="58" t="s">
        <v>6</v>
      </c>
      <c r="E5" s="58" t="s">
        <v>6</v>
      </c>
      <c r="F5" s="58" t="s">
        <v>6</v>
      </c>
      <c r="G5" s="27" t="s">
        <v>59</v>
      </c>
      <c r="H5" s="28" t="s">
        <v>6</v>
      </c>
      <c r="I5" s="29" t="s">
        <v>58</v>
      </c>
      <c r="J5" s="28" t="s">
        <v>6</v>
      </c>
      <c r="K5" s="89" t="s">
        <v>59</v>
      </c>
      <c r="L5" s="90" t="s">
        <v>6</v>
      </c>
      <c r="M5" s="89" t="s">
        <v>58</v>
      </c>
      <c r="N5" s="90" t="s">
        <v>6</v>
      </c>
      <c r="O5" s="178" t="s">
        <v>393</v>
      </c>
      <c r="P5" s="179" t="s">
        <v>6</v>
      </c>
      <c r="Q5" s="178" t="s">
        <v>394</v>
      </c>
      <c r="R5" s="179" t="s">
        <v>6</v>
      </c>
      <c r="S5" s="180"/>
      <c r="T5" s="181" t="s">
        <v>6</v>
      </c>
      <c r="U5" s="180"/>
      <c r="V5" s="181" t="s">
        <v>6</v>
      </c>
    </row>
    <row r="6" spans="1:22" ht="13.25" customHeight="1">
      <c r="A6" s="108">
        <v>1</v>
      </c>
      <c r="B6" s="208" t="s">
        <v>169</v>
      </c>
      <c r="C6" s="60" t="s">
        <v>51</v>
      </c>
      <c r="D6" s="32"/>
      <c r="E6" s="33">
        <f>SUM(J6+L6+N6)</f>
        <v>72</v>
      </c>
      <c r="F6" s="34"/>
      <c r="G6" s="117">
        <v>1</v>
      </c>
      <c r="H6" s="117">
        <v>23</v>
      </c>
      <c r="I6" s="117">
        <v>1</v>
      </c>
      <c r="J6" s="217">
        <v>24</v>
      </c>
      <c r="K6" s="118">
        <v>1</v>
      </c>
      <c r="L6" s="222">
        <v>24</v>
      </c>
      <c r="M6" s="118">
        <v>1</v>
      </c>
      <c r="N6" s="222">
        <v>24</v>
      </c>
      <c r="O6" s="35"/>
      <c r="P6" s="35"/>
      <c r="Q6" s="35"/>
      <c r="R6" s="188"/>
      <c r="S6" s="105"/>
      <c r="T6" s="105"/>
      <c r="U6" s="105"/>
      <c r="V6" s="105"/>
    </row>
    <row r="7" spans="1:22" ht="13.25" customHeight="1">
      <c r="A7" s="60">
        <v>2</v>
      </c>
      <c r="B7" s="77" t="s">
        <v>177</v>
      </c>
      <c r="C7" s="60" t="s">
        <v>57</v>
      </c>
      <c r="D7" s="32"/>
      <c r="E7" s="33">
        <f>SUM(H7+J7+L7)</f>
        <v>49</v>
      </c>
      <c r="F7" s="34"/>
      <c r="G7" s="117">
        <v>4</v>
      </c>
      <c r="H7" s="217">
        <v>13</v>
      </c>
      <c r="I7" s="117">
        <v>2</v>
      </c>
      <c r="J7" s="217">
        <v>20</v>
      </c>
      <c r="K7" s="118">
        <v>3</v>
      </c>
      <c r="L7" s="222">
        <v>16</v>
      </c>
      <c r="M7" s="118">
        <v>6</v>
      </c>
      <c r="N7" s="118">
        <v>12</v>
      </c>
      <c r="O7" s="35"/>
      <c r="P7" s="35"/>
      <c r="Q7" s="35" t="s">
        <v>126</v>
      </c>
      <c r="R7" s="188"/>
      <c r="S7" s="105"/>
      <c r="T7" s="105"/>
      <c r="U7" s="105"/>
      <c r="V7" s="105"/>
    </row>
    <row r="8" spans="1:22" ht="13.25" customHeight="1">
      <c r="A8" s="108">
        <v>3</v>
      </c>
      <c r="B8" s="77" t="s">
        <v>176</v>
      </c>
      <c r="C8" s="60" t="s">
        <v>57</v>
      </c>
      <c r="D8" s="32"/>
      <c r="E8" s="33">
        <f>SUM(J8+L8+N8)</f>
        <v>46</v>
      </c>
      <c r="F8" s="34"/>
      <c r="G8" s="117">
        <v>6</v>
      </c>
      <c r="H8" s="117">
        <v>11</v>
      </c>
      <c r="I8" s="117">
        <v>5</v>
      </c>
      <c r="J8" s="217">
        <v>13</v>
      </c>
      <c r="K8" s="118">
        <v>5</v>
      </c>
      <c r="L8" s="222">
        <v>13</v>
      </c>
      <c r="M8" s="118">
        <v>2</v>
      </c>
      <c r="N8" s="222">
        <v>20</v>
      </c>
      <c r="O8" s="35"/>
      <c r="P8" s="35"/>
      <c r="Q8" s="35"/>
      <c r="R8" s="188"/>
      <c r="S8" s="105"/>
      <c r="T8" s="105"/>
      <c r="U8" s="105"/>
      <c r="V8" s="105"/>
    </row>
    <row r="9" spans="1:22" ht="13.25" customHeight="1">
      <c r="A9" s="60">
        <v>4</v>
      </c>
      <c r="B9" s="77" t="s">
        <v>173</v>
      </c>
      <c r="C9" s="60" t="s">
        <v>64</v>
      </c>
      <c r="D9" s="32"/>
      <c r="E9" s="33">
        <f>SUM(H9+J9+L9)</f>
        <v>45</v>
      </c>
      <c r="F9" s="34"/>
      <c r="G9" s="117">
        <v>2</v>
      </c>
      <c r="H9" s="217">
        <v>19</v>
      </c>
      <c r="I9" s="117">
        <v>6</v>
      </c>
      <c r="J9" s="217">
        <v>12</v>
      </c>
      <c r="K9" s="118">
        <v>4</v>
      </c>
      <c r="L9" s="222">
        <v>14</v>
      </c>
      <c r="M9" s="118">
        <v>8</v>
      </c>
      <c r="N9" s="118">
        <v>10</v>
      </c>
      <c r="O9" s="35"/>
      <c r="P9" s="35"/>
      <c r="Q9" s="35"/>
      <c r="R9" s="188"/>
      <c r="S9" s="105"/>
      <c r="T9" s="105"/>
      <c r="U9" s="105"/>
      <c r="V9" s="105"/>
    </row>
    <row r="10" spans="1:22" ht="13.25" customHeight="1">
      <c r="A10" s="108">
        <v>5</v>
      </c>
      <c r="B10" s="208" t="s">
        <v>171</v>
      </c>
      <c r="C10" s="60" t="s">
        <v>25</v>
      </c>
      <c r="D10" s="32"/>
      <c r="E10" s="33">
        <f>SUM(H10+L10+N10)</f>
        <v>45</v>
      </c>
      <c r="F10" s="34"/>
      <c r="G10" s="117">
        <v>8</v>
      </c>
      <c r="H10" s="217">
        <v>9</v>
      </c>
      <c r="I10" s="117">
        <v>10</v>
      </c>
      <c r="J10" s="117">
        <v>8</v>
      </c>
      <c r="K10" s="118">
        <v>2</v>
      </c>
      <c r="L10" s="222">
        <v>20</v>
      </c>
      <c r="M10" s="118">
        <v>3</v>
      </c>
      <c r="N10" s="222">
        <v>16</v>
      </c>
      <c r="O10" s="35"/>
      <c r="P10" s="35"/>
      <c r="Q10" s="35"/>
      <c r="R10" s="188"/>
      <c r="S10" s="105"/>
      <c r="T10" s="105"/>
      <c r="U10" s="105"/>
      <c r="V10" s="105"/>
    </row>
    <row r="11" spans="1:22" ht="13.25" customHeight="1">
      <c r="A11" s="60">
        <v>6</v>
      </c>
      <c r="B11" s="77" t="s">
        <v>174</v>
      </c>
      <c r="C11" s="60" t="s">
        <v>84</v>
      </c>
      <c r="D11" s="32"/>
      <c r="E11" s="33">
        <f>SUM(H11+J11+N11)</f>
        <v>40</v>
      </c>
      <c r="F11" s="34"/>
      <c r="G11" s="117">
        <v>3</v>
      </c>
      <c r="H11" s="217">
        <v>15</v>
      </c>
      <c r="I11" s="117">
        <v>4</v>
      </c>
      <c r="J11" s="217">
        <v>14</v>
      </c>
      <c r="K11" s="118">
        <v>9</v>
      </c>
      <c r="L11" s="118">
        <v>9</v>
      </c>
      <c r="M11" s="118">
        <v>7</v>
      </c>
      <c r="N11" s="222">
        <v>11</v>
      </c>
      <c r="O11" s="35"/>
      <c r="P11" s="35"/>
      <c r="Q11" s="35"/>
      <c r="R11" s="188"/>
      <c r="S11" s="105"/>
      <c r="T11" s="105"/>
      <c r="U11" s="105"/>
      <c r="V11" s="105"/>
    </row>
    <row r="12" spans="1:22" ht="13.25" customHeight="1">
      <c r="A12" s="108">
        <v>7</v>
      </c>
      <c r="B12" s="77" t="s">
        <v>178</v>
      </c>
      <c r="C12" s="60" t="s">
        <v>84</v>
      </c>
      <c r="D12" s="32"/>
      <c r="E12" s="33">
        <f>SUM(H12+J12+N12)</f>
        <v>36</v>
      </c>
      <c r="F12" s="34"/>
      <c r="G12" s="117">
        <v>5</v>
      </c>
      <c r="H12" s="217">
        <v>12</v>
      </c>
      <c r="I12" s="117">
        <v>7</v>
      </c>
      <c r="J12" s="217">
        <v>11</v>
      </c>
      <c r="K12" s="118">
        <v>7</v>
      </c>
      <c r="L12" s="118">
        <v>11</v>
      </c>
      <c r="M12" s="118">
        <v>5</v>
      </c>
      <c r="N12" s="222">
        <v>13</v>
      </c>
      <c r="O12" s="35"/>
      <c r="P12" s="35"/>
      <c r="Q12" s="35"/>
      <c r="R12" s="188"/>
      <c r="S12" s="105"/>
      <c r="T12" s="105"/>
      <c r="U12" s="105"/>
      <c r="V12" s="105"/>
    </row>
    <row r="13" spans="1:22" ht="13.25" customHeight="1">
      <c r="A13" s="60">
        <v>8</v>
      </c>
      <c r="B13" s="77" t="s">
        <v>50</v>
      </c>
      <c r="C13" s="60" t="s">
        <v>51</v>
      </c>
      <c r="D13" s="32"/>
      <c r="E13" s="33">
        <f>SUM(J13+L13+N13)</f>
        <v>35</v>
      </c>
      <c r="F13" s="34"/>
      <c r="G13" s="117">
        <v>9</v>
      </c>
      <c r="H13" s="117">
        <v>8</v>
      </c>
      <c r="I13" s="117">
        <v>9</v>
      </c>
      <c r="J13" s="217">
        <v>9</v>
      </c>
      <c r="K13" s="118">
        <v>6</v>
      </c>
      <c r="L13" s="222">
        <v>12</v>
      </c>
      <c r="M13" s="118">
        <v>4</v>
      </c>
      <c r="N13" s="222">
        <v>14</v>
      </c>
      <c r="O13" s="35"/>
      <c r="P13" s="35"/>
      <c r="Q13" s="35"/>
      <c r="R13" s="188"/>
      <c r="S13" s="105"/>
      <c r="T13" s="105"/>
      <c r="U13" s="105"/>
      <c r="V13" s="105"/>
    </row>
    <row r="14" spans="1:22" ht="13.25" customHeight="1">
      <c r="A14" s="108">
        <v>9</v>
      </c>
      <c r="B14" s="77" t="s">
        <v>238</v>
      </c>
      <c r="C14" s="60" t="s">
        <v>40</v>
      </c>
      <c r="D14" s="32"/>
      <c r="E14" s="33">
        <f>SUM(J14+L14+N14)</f>
        <v>24</v>
      </c>
      <c r="F14" s="34"/>
      <c r="G14" s="117">
        <v>10</v>
      </c>
      <c r="H14" s="117">
        <v>7</v>
      </c>
      <c r="I14" s="117">
        <v>11</v>
      </c>
      <c r="J14" s="217">
        <v>7</v>
      </c>
      <c r="K14" s="118">
        <v>10</v>
      </c>
      <c r="L14" s="222">
        <v>8</v>
      </c>
      <c r="M14" s="118">
        <v>9</v>
      </c>
      <c r="N14" s="222">
        <v>9</v>
      </c>
      <c r="O14" s="35"/>
      <c r="P14" s="35"/>
      <c r="Q14" s="35"/>
      <c r="R14" s="188"/>
      <c r="S14" s="105"/>
      <c r="T14" s="105"/>
      <c r="U14" s="105"/>
      <c r="V14" s="105"/>
    </row>
    <row r="15" spans="1:22" ht="13.25" customHeight="1">
      <c r="A15" s="60">
        <v>10</v>
      </c>
      <c r="B15" s="77" t="s">
        <v>186</v>
      </c>
      <c r="C15" s="60" t="s">
        <v>15</v>
      </c>
      <c r="D15" s="32"/>
      <c r="E15" s="33">
        <f>SUM(J15+L15+N15)</f>
        <v>23</v>
      </c>
      <c r="F15" s="34"/>
      <c r="G15" s="117">
        <v>11</v>
      </c>
      <c r="H15" s="117">
        <v>6</v>
      </c>
      <c r="I15" s="117">
        <v>8</v>
      </c>
      <c r="J15" s="217">
        <v>10</v>
      </c>
      <c r="K15" s="118">
        <v>12</v>
      </c>
      <c r="L15" s="222">
        <v>6</v>
      </c>
      <c r="M15" s="118">
        <v>11</v>
      </c>
      <c r="N15" s="222">
        <v>7</v>
      </c>
      <c r="O15" s="35"/>
      <c r="P15" s="35"/>
      <c r="Q15" s="35"/>
      <c r="R15" s="188"/>
      <c r="S15" s="105"/>
      <c r="T15" s="105"/>
      <c r="U15" s="105"/>
      <c r="V15" s="105"/>
    </row>
    <row r="16" spans="1:22" ht="13.25" customHeight="1">
      <c r="A16" s="108">
        <v>11</v>
      </c>
      <c r="B16" s="77" t="s">
        <v>172</v>
      </c>
      <c r="C16" s="60" t="s">
        <v>77</v>
      </c>
      <c r="D16" s="32"/>
      <c r="E16" s="33">
        <f>SUM(J16+L16+N16)</f>
        <v>22</v>
      </c>
      <c r="F16" s="34"/>
      <c r="G16" s="117">
        <v>13</v>
      </c>
      <c r="H16" s="117">
        <v>4</v>
      </c>
      <c r="I16" s="117">
        <v>14</v>
      </c>
      <c r="J16" s="217">
        <v>4</v>
      </c>
      <c r="K16" s="118">
        <v>8</v>
      </c>
      <c r="L16" s="222">
        <v>10</v>
      </c>
      <c r="M16" s="118">
        <v>10</v>
      </c>
      <c r="N16" s="222">
        <v>8</v>
      </c>
      <c r="O16" s="35"/>
      <c r="P16" s="35"/>
      <c r="Q16" s="35"/>
      <c r="R16" s="188"/>
      <c r="S16" s="105"/>
      <c r="T16" s="105"/>
      <c r="U16" s="105"/>
      <c r="V16" s="105"/>
    </row>
    <row r="17" spans="1:22" ht="13.25" customHeight="1">
      <c r="A17" s="60">
        <v>12</v>
      </c>
      <c r="B17" s="97" t="s">
        <v>237</v>
      </c>
      <c r="C17" s="93" t="s">
        <v>77</v>
      </c>
      <c r="D17" s="50"/>
      <c r="E17" s="33">
        <f>SUM(H17+J17+N17)</f>
        <v>17</v>
      </c>
      <c r="F17" s="34"/>
      <c r="G17" s="117">
        <v>12</v>
      </c>
      <c r="H17" s="217">
        <v>5</v>
      </c>
      <c r="I17" s="117">
        <v>12</v>
      </c>
      <c r="J17" s="217">
        <v>6</v>
      </c>
      <c r="K17" s="118">
        <v>14</v>
      </c>
      <c r="L17" s="118">
        <v>4</v>
      </c>
      <c r="M17" s="118">
        <v>12</v>
      </c>
      <c r="N17" s="222">
        <v>6</v>
      </c>
      <c r="O17" s="35"/>
      <c r="P17" s="35"/>
      <c r="Q17" s="35"/>
      <c r="R17" s="188"/>
      <c r="S17" s="105"/>
      <c r="T17" s="105"/>
      <c r="U17" s="105"/>
      <c r="V17" s="105"/>
    </row>
    <row r="18" spans="1:22" ht="13.25" customHeight="1">
      <c r="A18" s="108">
        <v>13</v>
      </c>
      <c r="B18" s="97" t="s">
        <v>175</v>
      </c>
      <c r="C18" s="93" t="s">
        <v>23</v>
      </c>
      <c r="D18" s="32"/>
      <c r="E18" s="33">
        <f>SUM(J18+L18+N18)</f>
        <v>15</v>
      </c>
      <c r="F18" s="34"/>
      <c r="G18" s="117">
        <v>14</v>
      </c>
      <c r="H18" s="117">
        <v>3</v>
      </c>
      <c r="I18" s="117">
        <v>15</v>
      </c>
      <c r="J18" s="217">
        <v>3</v>
      </c>
      <c r="K18" s="147">
        <v>11</v>
      </c>
      <c r="L18" s="231">
        <v>7</v>
      </c>
      <c r="M18" s="147">
        <v>13</v>
      </c>
      <c r="N18" s="231">
        <v>5</v>
      </c>
      <c r="O18" s="35"/>
      <c r="P18" s="35"/>
      <c r="Q18" s="35"/>
      <c r="R18" s="188"/>
      <c r="S18" s="105"/>
      <c r="T18" s="105"/>
      <c r="U18" s="105"/>
      <c r="V18" s="105"/>
    </row>
    <row r="19" spans="1:22" ht="13.25" customHeight="1">
      <c r="A19" s="60">
        <v>14</v>
      </c>
      <c r="B19" s="102" t="s">
        <v>370</v>
      </c>
      <c r="C19" s="93" t="s">
        <v>15</v>
      </c>
      <c r="D19" s="50"/>
      <c r="E19" s="33">
        <f>SUM(J19+L19+N19)</f>
        <v>14</v>
      </c>
      <c r="F19" s="34"/>
      <c r="G19" s="117">
        <v>15</v>
      </c>
      <c r="H19" s="117">
        <v>3</v>
      </c>
      <c r="I19" s="117">
        <v>13</v>
      </c>
      <c r="J19" s="233">
        <v>5</v>
      </c>
      <c r="K19" s="148">
        <v>13</v>
      </c>
      <c r="L19" s="232">
        <v>5</v>
      </c>
      <c r="M19" s="148">
        <v>14</v>
      </c>
      <c r="N19" s="232">
        <v>4</v>
      </c>
      <c r="O19" s="209"/>
      <c r="P19" s="35"/>
      <c r="Q19" s="35"/>
      <c r="R19" s="188"/>
      <c r="S19" s="105"/>
      <c r="T19" s="105"/>
      <c r="U19" s="105"/>
      <c r="V19" s="105"/>
    </row>
    <row r="20" spans="1:22" ht="13.25" customHeight="1">
      <c r="A20" s="108">
        <v>15</v>
      </c>
      <c r="B20" s="103" t="s">
        <v>369</v>
      </c>
      <c r="C20" s="75" t="s">
        <v>51</v>
      </c>
      <c r="D20" s="64"/>
      <c r="E20" s="33">
        <f>SUM(J20+L20+N20)</f>
        <v>7</v>
      </c>
      <c r="F20" s="87"/>
      <c r="G20" s="182">
        <v>16</v>
      </c>
      <c r="H20" s="182">
        <v>1</v>
      </c>
      <c r="I20" s="145">
        <v>17</v>
      </c>
      <c r="J20" s="233">
        <v>1</v>
      </c>
      <c r="K20" s="148">
        <v>15</v>
      </c>
      <c r="L20" s="232">
        <v>3</v>
      </c>
      <c r="M20" s="148">
        <v>15</v>
      </c>
      <c r="N20" s="232">
        <v>3</v>
      </c>
      <c r="O20" s="209"/>
      <c r="P20" s="35"/>
      <c r="Q20" s="35"/>
      <c r="R20" s="188"/>
      <c r="S20" s="105"/>
      <c r="T20" s="105"/>
      <c r="U20" s="105"/>
      <c r="V20" s="105"/>
    </row>
    <row r="21" spans="1:22" ht="13.25" customHeight="1">
      <c r="A21" s="60">
        <v>16</v>
      </c>
      <c r="B21" s="237" t="s">
        <v>378</v>
      </c>
      <c r="C21" s="238" t="s">
        <v>84</v>
      </c>
      <c r="D21" s="239"/>
      <c r="E21" s="115">
        <v>2</v>
      </c>
      <c r="F21" s="240"/>
      <c r="G21" s="241"/>
      <c r="H21" s="241"/>
      <c r="I21" s="146"/>
      <c r="J21" s="255"/>
      <c r="K21" s="242">
        <v>17</v>
      </c>
      <c r="L21" s="243">
        <v>1</v>
      </c>
      <c r="M21" s="242">
        <v>17</v>
      </c>
      <c r="N21" s="243">
        <v>1</v>
      </c>
      <c r="O21" s="244"/>
      <c r="P21" s="99"/>
      <c r="Q21" s="99"/>
      <c r="R21" s="205"/>
      <c r="S21" s="105"/>
      <c r="T21" s="105"/>
      <c r="U21" s="105"/>
      <c r="V21" s="105"/>
    </row>
    <row r="22" spans="1:22" ht="13.25" customHeight="1">
      <c r="A22" s="75"/>
      <c r="B22" s="103"/>
      <c r="C22" s="75"/>
      <c r="D22" s="234"/>
      <c r="E22" s="254"/>
      <c r="F22" s="235"/>
      <c r="G22" s="75"/>
      <c r="H22" s="75"/>
      <c r="I22" s="75"/>
      <c r="J22" s="75"/>
      <c r="K22" s="236"/>
      <c r="L22" s="236"/>
      <c r="M22" s="236"/>
      <c r="N22" s="236"/>
      <c r="O22" s="236"/>
      <c r="P22" s="236"/>
      <c r="Q22" s="236"/>
      <c r="R22" s="256"/>
      <c r="S22" s="236"/>
      <c r="T22" s="236"/>
      <c r="U22" s="236"/>
      <c r="V22" s="236"/>
    </row>
    <row r="23" spans="1:22" ht="13.25" customHeight="1">
      <c r="A23" s="75"/>
      <c r="B23" s="103"/>
      <c r="C23" s="75"/>
      <c r="D23" s="234"/>
      <c r="E23" s="254"/>
      <c r="F23" s="235"/>
      <c r="G23" s="75"/>
      <c r="H23" s="75"/>
      <c r="I23" s="75"/>
      <c r="J23" s="75"/>
      <c r="K23" s="236"/>
      <c r="L23" s="236"/>
      <c r="M23" s="236"/>
      <c r="N23" s="236"/>
      <c r="O23" s="236"/>
      <c r="P23" s="236"/>
      <c r="Q23" s="236"/>
      <c r="R23" s="256"/>
      <c r="S23" s="236"/>
      <c r="T23" s="236"/>
      <c r="U23" s="236"/>
      <c r="V23" s="236"/>
    </row>
    <row r="24" spans="1:22" ht="13.25" customHeight="1">
      <c r="A24" s="108"/>
      <c r="B24" s="245" t="s">
        <v>170</v>
      </c>
      <c r="C24" s="155" t="s">
        <v>77</v>
      </c>
      <c r="D24" s="246"/>
      <c r="E24" s="247">
        <v>26</v>
      </c>
      <c r="F24" s="248"/>
      <c r="G24" s="249">
        <v>7</v>
      </c>
      <c r="H24" s="250">
        <v>10</v>
      </c>
      <c r="I24" s="251">
        <v>3</v>
      </c>
      <c r="J24" s="252">
        <v>16</v>
      </c>
      <c r="K24" s="253"/>
      <c r="L24" s="253"/>
      <c r="M24" s="253"/>
      <c r="N24" s="253"/>
      <c r="O24" s="209"/>
      <c r="P24" s="35"/>
      <c r="Q24" s="35"/>
      <c r="R24" s="188"/>
      <c r="S24" s="105"/>
      <c r="T24" s="105"/>
      <c r="U24" s="105"/>
      <c r="V24" s="105"/>
    </row>
    <row r="25" spans="1:22" ht="13.25" customHeight="1">
      <c r="A25" s="75"/>
      <c r="B25" s="103" t="s">
        <v>368</v>
      </c>
      <c r="C25" s="75" t="s">
        <v>83</v>
      </c>
      <c r="D25" s="64"/>
      <c r="E25" s="96">
        <v>6</v>
      </c>
      <c r="F25" s="87"/>
      <c r="G25" s="182"/>
      <c r="H25" s="182"/>
      <c r="I25" s="145">
        <v>16</v>
      </c>
      <c r="J25" s="217">
        <v>2</v>
      </c>
      <c r="K25" s="148">
        <v>16</v>
      </c>
      <c r="L25" s="232">
        <v>2</v>
      </c>
      <c r="M25" s="148">
        <v>16</v>
      </c>
      <c r="N25" s="232">
        <v>2</v>
      </c>
      <c r="O25" s="35"/>
      <c r="P25" s="35"/>
      <c r="Q25" s="35"/>
      <c r="R25" s="188"/>
      <c r="S25" s="105"/>
      <c r="T25" s="105"/>
      <c r="U25" s="105"/>
      <c r="V25" s="105"/>
    </row>
    <row r="26" spans="1:22" s="100" customFormat="1">
      <c r="G26" s="98" t="s">
        <v>126</v>
      </c>
      <c r="H26" s="98"/>
      <c r="I26" s="98"/>
      <c r="J26" s="98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</row>
  </sheetData>
  <sheetProtection selectLockedCells="1" selectUnlockedCells="1"/>
  <sortState ref="A6:X21">
    <sortCondition descending="1" ref="E6:E21"/>
  </sortState>
  <mergeCells count="4">
    <mergeCell ref="O3:R3"/>
    <mergeCell ref="S3:V3"/>
    <mergeCell ref="G3:J3"/>
    <mergeCell ref="K3:N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Z27"/>
  <sheetViews>
    <sheetView workbookViewId="0">
      <pane xSplit="3" topLeftCell="D1" activePane="topRight" state="frozen"/>
      <selection pane="topRight" activeCell="B29" sqref="B29"/>
    </sheetView>
  </sheetViews>
  <sheetFormatPr defaultColWidth="9.089843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7.6328125" customWidth="1"/>
    <col min="12" max="12" width="3.6328125" customWidth="1"/>
    <col min="13" max="13" width="8.08984375" style="1" customWidth="1"/>
    <col min="14" max="14" width="3.6328125" style="2" customWidth="1"/>
    <col min="15" max="15" width="7.6328125" style="1" customWidth="1"/>
    <col min="16" max="16" width="3.6328125" style="1" customWidth="1"/>
    <col min="17" max="17" width="7.6328125" style="1" customWidth="1"/>
    <col min="18" max="18" width="3.6328125" style="1" customWidth="1"/>
    <col min="19" max="19" width="7.6328125" customWidth="1"/>
    <col min="20" max="20" width="3.6328125" customWidth="1"/>
    <col min="21" max="21" width="8.1796875" customWidth="1"/>
    <col min="22" max="22" width="3.6328125" customWidth="1"/>
    <col min="23" max="23" width="7.6328125" style="1" customWidth="1"/>
    <col min="24" max="24" width="3.6328125" style="1" customWidth="1"/>
    <col min="25" max="25" width="7.6328125" style="1" customWidth="1"/>
    <col min="26" max="26" width="3.6328125" style="1" customWidth="1"/>
    <col min="27" max="16384" width="9.08984375" style="1"/>
  </cols>
  <sheetData>
    <row r="2" spans="1:26" ht="13" thickBot="1"/>
    <row r="3" spans="1:26" s="7" customFormat="1" ht="13.5" thickBot="1">
      <c r="A3" s="3"/>
      <c r="B3" s="73" t="s">
        <v>259</v>
      </c>
      <c r="C3" s="4"/>
      <c r="D3" s="5"/>
      <c r="E3" s="6"/>
      <c r="F3" s="6"/>
      <c r="G3" s="263" t="s">
        <v>258</v>
      </c>
      <c r="H3" s="270"/>
      <c r="I3" s="270"/>
      <c r="J3" s="270"/>
      <c r="K3" s="270"/>
      <c r="L3" s="271"/>
      <c r="M3" s="263" t="s">
        <v>260</v>
      </c>
      <c r="N3" s="270"/>
      <c r="O3" s="270"/>
      <c r="P3" s="270"/>
      <c r="Q3" s="270"/>
      <c r="R3" s="272"/>
      <c r="S3" s="265" t="s">
        <v>261</v>
      </c>
      <c r="T3" s="266"/>
      <c r="U3" s="266"/>
      <c r="V3" s="273"/>
      <c r="W3" s="267" t="s">
        <v>262</v>
      </c>
      <c r="X3" s="268"/>
      <c r="Y3" s="268"/>
      <c r="Z3" s="269"/>
    </row>
    <row r="4" spans="1:26" ht="13">
      <c r="A4" s="8"/>
      <c r="B4" s="9" t="s">
        <v>257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64" t="s">
        <v>3</v>
      </c>
      <c r="L4" s="164"/>
      <c r="M4" s="165" t="s">
        <v>3</v>
      </c>
      <c r="N4" s="166"/>
      <c r="O4" s="165" t="s">
        <v>3</v>
      </c>
      <c r="P4" s="165"/>
      <c r="Q4" s="165" t="s">
        <v>3</v>
      </c>
      <c r="R4" s="167"/>
      <c r="S4" s="168" t="s">
        <v>3</v>
      </c>
      <c r="T4" s="169"/>
      <c r="U4" s="170" t="s">
        <v>3</v>
      </c>
      <c r="V4" s="169"/>
      <c r="W4" s="171" t="s">
        <v>3</v>
      </c>
      <c r="X4" s="172"/>
      <c r="Y4" s="172" t="s">
        <v>3</v>
      </c>
      <c r="Z4" s="173"/>
    </row>
    <row r="5" spans="1:26" s="31" customFormat="1" ht="12" customHeight="1">
      <c r="A5" s="20"/>
      <c r="B5" s="21" t="s">
        <v>188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30" t="s">
        <v>6</v>
      </c>
      <c r="K5" s="174" t="s">
        <v>12</v>
      </c>
      <c r="L5" s="175" t="s">
        <v>6</v>
      </c>
      <c r="M5" s="176" t="s">
        <v>9</v>
      </c>
      <c r="N5" s="177" t="s">
        <v>6</v>
      </c>
      <c r="O5" s="176" t="s">
        <v>10</v>
      </c>
      <c r="P5" s="177" t="s">
        <v>6</v>
      </c>
      <c r="Q5" s="176" t="s">
        <v>12</v>
      </c>
      <c r="R5" s="177" t="s">
        <v>6</v>
      </c>
      <c r="S5" s="178" t="s">
        <v>7</v>
      </c>
      <c r="T5" s="179" t="s">
        <v>6</v>
      </c>
      <c r="U5" s="178" t="s">
        <v>8</v>
      </c>
      <c r="V5" s="179" t="s">
        <v>6</v>
      </c>
      <c r="W5" s="180"/>
      <c r="X5" s="181" t="s">
        <v>6</v>
      </c>
      <c r="Y5" s="180"/>
      <c r="Z5" s="181" t="s">
        <v>6</v>
      </c>
    </row>
    <row r="6" spans="1:26" s="31" customFormat="1" ht="13.25" customHeight="1">
      <c r="A6" s="60">
        <v>1</v>
      </c>
      <c r="B6" s="71" t="s">
        <v>192</v>
      </c>
      <c r="C6" s="60" t="s">
        <v>89</v>
      </c>
      <c r="D6" s="32">
        <f t="shared" ref="D6:D27" si="0">SUM(E6+F6)</f>
        <v>50</v>
      </c>
      <c r="E6" s="33">
        <f>SUM(H6+J6)</f>
        <v>50</v>
      </c>
      <c r="F6" s="72"/>
      <c r="G6" s="117">
        <v>1</v>
      </c>
      <c r="H6" s="217">
        <v>25</v>
      </c>
      <c r="I6" s="117">
        <v>1</v>
      </c>
      <c r="J6" s="233">
        <v>25</v>
      </c>
      <c r="K6" s="182">
        <v>6</v>
      </c>
      <c r="L6" s="182">
        <v>6</v>
      </c>
      <c r="M6" s="148">
        <v>1</v>
      </c>
      <c r="N6" s="148">
        <v>25</v>
      </c>
      <c r="O6" s="148">
        <v>9</v>
      </c>
      <c r="P6" s="148">
        <v>10</v>
      </c>
      <c r="Q6" s="148">
        <v>6</v>
      </c>
      <c r="R6" s="148">
        <v>6</v>
      </c>
      <c r="S6" s="104"/>
      <c r="T6" s="104"/>
      <c r="U6" s="104"/>
      <c r="V6" s="104"/>
      <c r="W6" s="105"/>
      <c r="X6" s="105"/>
      <c r="Y6" s="105"/>
      <c r="Z6" s="105"/>
    </row>
    <row r="7" spans="1:26" s="31" customFormat="1" ht="13.25" customHeight="1">
      <c r="A7" s="60">
        <v>2</v>
      </c>
      <c r="B7" s="71" t="s">
        <v>193</v>
      </c>
      <c r="C7" s="60" t="s">
        <v>34</v>
      </c>
      <c r="D7" s="32">
        <f t="shared" si="0"/>
        <v>42</v>
      </c>
      <c r="E7" s="33">
        <f>SUM(H7+J7)</f>
        <v>42</v>
      </c>
      <c r="F7" s="72"/>
      <c r="G7" s="117">
        <v>2</v>
      </c>
      <c r="H7" s="217">
        <v>21</v>
      </c>
      <c r="I7" s="117">
        <v>2</v>
      </c>
      <c r="J7" s="233">
        <v>21</v>
      </c>
      <c r="K7" s="182">
        <v>1</v>
      </c>
      <c r="L7" s="182">
        <v>16</v>
      </c>
      <c r="M7" s="148">
        <v>2</v>
      </c>
      <c r="N7" s="148">
        <v>21</v>
      </c>
      <c r="O7" s="148">
        <v>2</v>
      </c>
      <c r="P7" s="148">
        <v>21</v>
      </c>
      <c r="Q7" s="148">
        <v>1</v>
      </c>
      <c r="R7" s="148">
        <v>16</v>
      </c>
      <c r="S7" s="104"/>
      <c r="T7" s="104"/>
      <c r="U7" s="104"/>
      <c r="V7" s="104"/>
      <c r="W7" s="105"/>
      <c r="X7" s="105"/>
      <c r="Y7" s="105"/>
      <c r="Z7" s="105"/>
    </row>
    <row r="8" spans="1:26" s="31" customFormat="1" ht="13.25" customHeight="1">
      <c r="A8" s="60">
        <v>3</v>
      </c>
      <c r="B8" s="71" t="s">
        <v>196</v>
      </c>
      <c r="C8" s="60" t="s">
        <v>158</v>
      </c>
      <c r="D8" s="32">
        <f t="shared" si="0"/>
        <v>42</v>
      </c>
      <c r="E8" s="33">
        <f>SUM(P8+J8)</f>
        <v>42</v>
      </c>
      <c r="F8" s="72"/>
      <c r="G8" s="117">
        <v>6</v>
      </c>
      <c r="H8" s="117">
        <v>13</v>
      </c>
      <c r="I8" s="117">
        <v>3</v>
      </c>
      <c r="J8" s="233">
        <v>17</v>
      </c>
      <c r="K8" s="182">
        <v>4</v>
      </c>
      <c r="L8" s="182">
        <v>8</v>
      </c>
      <c r="M8" s="148">
        <v>3</v>
      </c>
      <c r="N8" s="148">
        <v>17</v>
      </c>
      <c r="O8" s="148">
        <v>1</v>
      </c>
      <c r="P8" s="232">
        <v>25</v>
      </c>
      <c r="Q8" s="148">
        <v>3</v>
      </c>
      <c r="R8" s="148">
        <v>10</v>
      </c>
      <c r="S8" s="104"/>
      <c r="T8" s="104"/>
      <c r="U8" s="104"/>
      <c r="V8" s="104"/>
      <c r="W8" s="105"/>
      <c r="X8" s="105"/>
      <c r="Y8" s="105"/>
      <c r="Z8" s="105"/>
    </row>
    <row r="9" spans="1:26" s="31" customFormat="1" ht="13.25" customHeight="1">
      <c r="A9" s="60">
        <v>4</v>
      </c>
      <c r="B9" s="71" t="s">
        <v>194</v>
      </c>
      <c r="C9" s="60" t="s">
        <v>34</v>
      </c>
      <c r="D9" s="32">
        <f t="shared" si="0"/>
        <v>32</v>
      </c>
      <c r="E9" s="33">
        <f>SUM(L9+R9)</f>
        <v>32</v>
      </c>
      <c r="F9" s="72"/>
      <c r="G9" s="117">
        <v>12</v>
      </c>
      <c r="H9" s="117">
        <v>7</v>
      </c>
      <c r="I9" s="117">
        <v>12</v>
      </c>
      <c r="J9" s="163">
        <v>7</v>
      </c>
      <c r="K9" s="182">
        <v>1</v>
      </c>
      <c r="L9" s="216">
        <v>16</v>
      </c>
      <c r="M9" s="148">
        <v>9</v>
      </c>
      <c r="N9" s="148">
        <v>10</v>
      </c>
      <c r="O9" s="148">
        <v>10</v>
      </c>
      <c r="P9" s="148">
        <v>9</v>
      </c>
      <c r="Q9" s="148">
        <v>1</v>
      </c>
      <c r="R9" s="232">
        <v>16</v>
      </c>
      <c r="S9" s="104"/>
      <c r="T9" s="104"/>
      <c r="U9" s="104"/>
      <c r="V9" s="104"/>
      <c r="W9" s="105"/>
      <c r="X9" s="105"/>
      <c r="Y9" s="105"/>
      <c r="Z9" s="105"/>
    </row>
    <row r="10" spans="1:26" s="31" customFormat="1" ht="13.25" customHeight="1">
      <c r="A10" s="60">
        <v>5</v>
      </c>
      <c r="B10" s="37" t="s">
        <v>199</v>
      </c>
      <c r="C10" s="36" t="s">
        <v>49</v>
      </c>
      <c r="D10" s="32">
        <f t="shared" si="0"/>
        <v>32</v>
      </c>
      <c r="E10" s="33">
        <f>SUM(H10+N10)</f>
        <v>32</v>
      </c>
      <c r="F10" s="72"/>
      <c r="G10" s="117">
        <v>3</v>
      </c>
      <c r="H10" s="217">
        <v>17</v>
      </c>
      <c r="I10" s="117">
        <v>6</v>
      </c>
      <c r="J10" s="163">
        <v>13</v>
      </c>
      <c r="K10" s="182">
        <v>4</v>
      </c>
      <c r="L10" s="182">
        <v>8</v>
      </c>
      <c r="M10" s="148">
        <v>4</v>
      </c>
      <c r="N10" s="232">
        <v>15</v>
      </c>
      <c r="O10" s="148">
        <v>5</v>
      </c>
      <c r="P10" s="148">
        <v>14</v>
      </c>
      <c r="Q10" s="148">
        <v>3</v>
      </c>
      <c r="R10" s="148">
        <v>10</v>
      </c>
      <c r="S10" s="104"/>
      <c r="T10" s="104"/>
      <c r="U10" s="104"/>
      <c r="V10" s="104"/>
      <c r="W10" s="105"/>
      <c r="X10" s="105"/>
      <c r="Y10" s="105"/>
      <c r="Z10" s="105"/>
    </row>
    <row r="11" spans="1:26" s="31" customFormat="1" ht="13.25" customHeight="1">
      <c r="A11" s="60">
        <v>6</v>
      </c>
      <c r="B11" s="37" t="s">
        <v>242</v>
      </c>
      <c r="C11" s="60" t="s">
        <v>34</v>
      </c>
      <c r="D11" s="32">
        <f t="shared" si="0"/>
        <v>31</v>
      </c>
      <c r="E11" s="33">
        <f>SUM(J11+P11)</f>
        <v>31</v>
      </c>
      <c r="F11" s="72"/>
      <c r="G11" s="117">
        <v>10</v>
      </c>
      <c r="H11" s="117">
        <v>9</v>
      </c>
      <c r="I11" s="117">
        <v>5</v>
      </c>
      <c r="J11" s="233">
        <v>14</v>
      </c>
      <c r="K11" s="182">
        <v>10</v>
      </c>
      <c r="L11" s="182">
        <v>2</v>
      </c>
      <c r="M11" s="148">
        <v>7</v>
      </c>
      <c r="N11" s="148">
        <v>12</v>
      </c>
      <c r="O11" s="148">
        <v>3</v>
      </c>
      <c r="P11" s="232">
        <v>17</v>
      </c>
      <c r="Q11" s="148">
        <v>11</v>
      </c>
      <c r="R11" s="148">
        <v>1</v>
      </c>
      <c r="S11" s="104"/>
      <c r="T11" s="104"/>
      <c r="U11" s="104"/>
      <c r="V11" s="104"/>
      <c r="W11" s="105"/>
      <c r="X11" s="105"/>
      <c r="Y11" s="105"/>
      <c r="Z11" s="105"/>
    </row>
    <row r="12" spans="1:26" s="31" customFormat="1" ht="13.25" customHeight="1">
      <c r="A12" s="60">
        <v>7</v>
      </c>
      <c r="B12" s="258" t="s">
        <v>202</v>
      </c>
      <c r="C12" s="259" t="s">
        <v>47</v>
      </c>
      <c r="D12" s="32">
        <f t="shared" si="0"/>
        <v>30</v>
      </c>
      <c r="E12" s="33">
        <f>SUM(J12+P12)</f>
        <v>30</v>
      </c>
      <c r="F12" s="72"/>
      <c r="G12" s="117">
        <v>5</v>
      </c>
      <c r="H12" s="117">
        <v>14</v>
      </c>
      <c r="I12" s="117">
        <v>4</v>
      </c>
      <c r="J12" s="233">
        <v>15</v>
      </c>
      <c r="K12" s="182">
        <v>11</v>
      </c>
      <c r="L12" s="182">
        <v>1</v>
      </c>
      <c r="M12" s="148">
        <v>5</v>
      </c>
      <c r="N12" s="148">
        <v>14</v>
      </c>
      <c r="O12" s="148">
        <v>4</v>
      </c>
      <c r="P12" s="232">
        <v>15</v>
      </c>
      <c r="Q12" s="148">
        <v>5</v>
      </c>
      <c r="R12" s="148">
        <v>7</v>
      </c>
      <c r="S12" s="104"/>
      <c r="T12" s="104"/>
      <c r="U12" s="104"/>
      <c r="V12" s="104"/>
      <c r="W12" s="105"/>
      <c r="X12" s="105"/>
      <c r="Y12" s="105"/>
      <c r="Z12" s="105"/>
    </row>
    <row r="13" spans="1:26" s="31" customFormat="1" ht="13.25" customHeight="1">
      <c r="A13" s="60">
        <v>8</v>
      </c>
      <c r="B13" s="37" t="s">
        <v>292</v>
      </c>
      <c r="C13" s="36" t="s">
        <v>15</v>
      </c>
      <c r="D13" s="32">
        <f t="shared" si="0"/>
        <v>28</v>
      </c>
      <c r="E13" s="33">
        <f>SUM(H13+N13)</f>
        <v>28</v>
      </c>
      <c r="F13" s="72"/>
      <c r="G13" s="117">
        <v>4</v>
      </c>
      <c r="H13" s="217">
        <v>15</v>
      </c>
      <c r="I13" s="117">
        <v>8</v>
      </c>
      <c r="J13" s="163">
        <v>11</v>
      </c>
      <c r="K13" s="182">
        <v>8</v>
      </c>
      <c r="L13" s="182">
        <v>4</v>
      </c>
      <c r="M13" s="148">
        <v>6</v>
      </c>
      <c r="N13" s="232">
        <v>13</v>
      </c>
      <c r="O13" s="148">
        <v>6</v>
      </c>
      <c r="P13" s="148">
        <v>13</v>
      </c>
      <c r="Q13" s="148">
        <v>9</v>
      </c>
      <c r="R13" s="148">
        <v>3</v>
      </c>
      <c r="S13" s="104"/>
      <c r="T13" s="104"/>
      <c r="U13" s="104"/>
      <c r="V13" s="104"/>
      <c r="W13" s="105"/>
      <c r="X13" s="105"/>
      <c r="Y13" s="105"/>
      <c r="Z13" s="105"/>
    </row>
    <row r="14" spans="1:26" s="31" customFormat="1" ht="13.25" customHeight="1">
      <c r="A14" s="60">
        <v>9</v>
      </c>
      <c r="B14" s="71" t="s">
        <v>197</v>
      </c>
      <c r="C14" s="60" t="s">
        <v>32</v>
      </c>
      <c r="D14" s="32">
        <f t="shared" si="0"/>
        <v>24</v>
      </c>
      <c r="E14" s="33">
        <f>SUM(J14+P14)</f>
        <v>24</v>
      </c>
      <c r="F14" s="72"/>
      <c r="G14" s="117">
        <v>8</v>
      </c>
      <c r="H14" s="117">
        <v>11</v>
      </c>
      <c r="I14" s="117">
        <v>7</v>
      </c>
      <c r="J14" s="233">
        <v>12</v>
      </c>
      <c r="K14" s="182">
        <v>7</v>
      </c>
      <c r="L14" s="182">
        <v>5</v>
      </c>
      <c r="M14" s="148">
        <v>8</v>
      </c>
      <c r="N14" s="148">
        <v>11</v>
      </c>
      <c r="O14" s="148">
        <v>7</v>
      </c>
      <c r="P14" s="232">
        <v>12</v>
      </c>
      <c r="Q14" s="148">
        <v>10</v>
      </c>
      <c r="R14" s="148">
        <v>2</v>
      </c>
      <c r="S14" s="104"/>
      <c r="T14" s="104"/>
      <c r="U14" s="104"/>
      <c r="V14" s="104"/>
      <c r="W14" s="105"/>
      <c r="X14" s="105"/>
      <c r="Y14" s="105"/>
      <c r="Z14" s="105"/>
    </row>
    <row r="15" spans="1:26" s="31" customFormat="1" ht="13.25" customHeight="1">
      <c r="A15" s="60">
        <v>10</v>
      </c>
      <c r="B15" s="37" t="s">
        <v>293</v>
      </c>
      <c r="C15" s="36" t="s">
        <v>15</v>
      </c>
      <c r="D15" s="32">
        <f t="shared" si="0"/>
        <v>21</v>
      </c>
      <c r="E15" s="33">
        <f>SUM(J15+P15)</f>
        <v>21</v>
      </c>
      <c r="F15" s="72"/>
      <c r="G15" s="117">
        <v>11</v>
      </c>
      <c r="H15" s="117">
        <v>8</v>
      </c>
      <c r="I15" s="117">
        <v>9</v>
      </c>
      <c r="J15" s="233">
        <v>10</v>
      </c>
      <c r="K15" s="182">
        <v>8</v>
      </c>
      <c r="L15" s="182">
        <v>4</v>
      </c>
      <c r="M15" s="148"/>
      <c r="N15" s="148"/>
      <c r="O15" s="148">
        <v>8</v>
      </c>
      <c r="P15" s="232">
        <v>11</v>
      </c>
      <c r="Q15" s="148">
        <v>9</v>
      </c>
      <c r="R15" s="148">
        <v>3</v>
      </c>
      <c r="S15" s="104"/>
      <c r="T15" s="104"/>
      <c r="U15" s="104"/>
      <c r="V15" s="104"/>
      <c r="W15" s="105"/>
      <c r="X15" s="105"/>
      <c r="Y15" s="105"/>
      <c r="Z15" s="105"/>
    </row>
    <row r="16" spans="1:26" s="31" customFormat="1" ht="13.25" customHeight="1">
      <c r="A16" s="60">
        <v>11</v>
      </c>
      <c r="B16" s="74" t="s">
        <v>294</v>
      </c>
      <c r="C16" s="95" t="s">
        <v>106</v>
      </c>
      <c r="D16" s="32">
        <f t="shared" si="0"/>
        <v>21</v>
      </c>
      <c r="E16" s="33">
        <f>SUM(H16+J16)</f>
        <v>21</v>
      </c>
      <c r="F16" s="72"/>
      <c r="G16" s="117">
        <v>7</v>
      </c>
      <c r="H16" s="217">
        <v>12</v>
      </c>
      <c r="I16" s="117">
        <v>10</v>
      </c>
      <c r="J16" s="233">
        <v>9</v>
      </c>
      <c r="K16" s="182">
        <v>11</v>
      </c>
      <c r="L16" s="182">
        <v>1</v>
      </c>
      <c r="M16" s="148">
        <v>11</v>
      </c>
      <c r="N16" s="148">
        <v>8</v>
      </c>
      <c r="O16" s="148">
        <v>11</v>
      </c>
      <c r="P16" s="148">
        <v>8</v>
      </c>
      <c r="Q16" s="148">
        <v>5</v>
      </c>
      <c r="R16" s="148">
        <v>7</v>
      </c>
      <c r="S16" s="104"/>
      <c r="T16" s="104"/>
      <c r="U16" s="104"/>
      <c r="V16" s="104"/>
      <c r="W16" s="105"/>
      <c r="X16" s="105"/>
      <c r="Y16" s="105"/>
      <c r="Z16" s="105"/>
    </row>
    <row r="17" spans="1:26" s="31" customFormat="1" ht="13.25" customHeight="1">
      <c r="A17" s="60">
        <v>12</v>
      </c>
      <c r="B17" s="257" t="s">
        <v>244</v>
      </c>
      <c r="C17" s="93" t="s">
        <v>40</v>
      </c>
      <c r="D17" s="32">
        <f t="shared" si="0"/>
        <v>17</v>
      </c>
      <c r="E17" s="33">
        <f>SUM(H17+N17)</f>
        <v>17</v>
      </c>
      <c r="F17" s="72"/>
      <c r="G17" s="117">
        <v>9</v>
      </c>
      <c r="H17" s="217">
        <v>10</v>
      </c>
      <c r="I17" s="117">
        <v>13</v>
      </c>
      <c r="J17" s="163">
        <v>6</v>
      </c>
      <c r="K17" s="182">
        <v>7</v>
      </c>
      <c r="L17" s="182">
        <v>5</v>
      </c>
      <c r="M17" s="148">
        <v>12</v>
      </c>
      <c r="N17" s="232">
        <v>7</v>
      </c>
      <c r="O17" s="148">
        <v>18</v>
      </c>
      <c r="P17" s="148">
        <v>1</v>
      </c>
      <c r="Q17" s="148">
        <v>10</v>
      </c>
      <c r="R17" s="148">
        <v>2</v>
      </c>
      <c r="S17" s="104"/>
      <c r="T17" s="104"/>
      <c r="U17" s="104"/>
      <c r="V17" s="104"/>
      <c r="W17" s="105"/>
      <c r="X17" s="105"/>
      <c r="Y17" s="105"/>
      <c r="Z17" s="105"/>
    </row>
    <row r="18" spans="1:26" s="31" customFormat="1" ht="13.25" customHeight="1">
      <c r="A18" s="60">
        <v>13</v>
      </c>
      <c r="B18" s="74" t="s">
        <v>295</v>
      </c>
      <c r="C18" s="95" t="s">
        <v>54</v>
      </c>
      <c r="D18" s="32">
        <f t="shared" si="0"/>
        <v>15</v>
      </c>
      <c r="E18" s="33">
        <f>SUM(H18+N18)</f>
        <v>15</v>
      </c>
      <c r="F18" s="72"/>
      <c r="G18" s="117">
        <v>13</v>
      </c>
      <c r="H18" s="217">
        <v>6</v>
      </c>
      <c r="I18" s="117">
        <v>14</v>
      </c>
      <c r="J18" s="163">
        <v>5</v>
      </c>
      <c r="K18" s="182"/>
      <c r="L18" s="182"/>
      <c r="M18" s="148">
        <v>10</v>
      </c>
      <c r="N18" s="232">
        <v>9</v>
      </c>
      <c r="O18" s="148"/>
      <c r="P18" s="148"/>
      <c r="Q18" s="148"/>
      <c r="R18" s="148"/>
      <c r="S18" s="104"/>
      <c r="T18" s="104"/>
      <c r="U18" s="104"/>
      <c r="V18" s="104"/>
      <c r="W18" s="105"/>
      <c r="X18" s="105"/>
      <c r="Y18" s="105"/>
      <c r="Z18" s="105"/>
    </row>
    <row r="19" spans="1:26" s="31" customFormat="1" ht="13.25" customHeight="1">
      <c r="A19" s="60">
        <v>14</v>
      </c>
      <c r="B19" s="74" t="s">
        <v>254</v>
      </c>
      <c r="C19" s="75" t="s">
        <v>49</v>
      </c>
      <c r="D19" s="32">
        <f t="shared" si="0"/>
        <v>14</v>
      </c>
      <c r="E19" s="33">
        <f>SUM(J19+P19)</f>
        <v>14</v>
      </c>
      <c r="F19" s="72"/>
      <c r="G19" s="117">
        <v>14</v>
      </c>
      <c r="H19" s="117">
        <v>5</v>
      </c>
      <c r="I19" s="117">
        <v>11</v>
      </c>
      <c r="J19" s="233">
        <v>8</v>
      </c>
      <c r="K19" s="182"/>
      <c r="L19" s="182"/>
      <c r="M19" s="148">
        <v>14</v>
      </c>
      <c r="N19" s="148">
        <v>5</v>
      </c>
      <c r="O19" s="148">
        <v>13</v>
      </c>
      <c r="P19" s="232">
        <v>6</v>
      </c>
      <c r="Q19" s="148"/>
      <c r="R19" s="148"/>
      <c r="S19" s="104"/>
      <c r="T19" s="104"/>
      <c r="U19" s="104"/>
      <c r="V19" s="104"/>
      <c r="W19" s="105"/>
      <c r="X19" s="105"/>
      <c r="Y19" s="105"/>
      <c r="Z19" s="105"/>
    </row>
    <row r="20" spans="1:26" s="31" customFormat="1" ht="13.25" customHeight="1">
      <c r="A20" s="60">
        <v>15</v>
      </c>
      <c r="B20" s="74" t="s">
        <v>296</v>
      </c>
      <c r="C20" s="95" t="s">
        <v>21</v>
      </c>
      <c r="D20" s="32">
        <f t="shared" si="0"/>
        <v>11</v>
      </c>
      <c r="E20" s="33">
        <f>SUM(N20+P20)</f>
        <v>11</v>
      </c>
      <c r="F20" s="72"/>
      <c r="G20" s="117">
        <v>16</v>
      </c>
      <c r="H20" s="117">
        <v>3</v>
      </c>
      <c r="I20" s="117">
        <v>15</v>
      </c>
      <c r="J20" s="163">
        <v>4</v>
      </c>
      <c r="K20" s="182"/>
      <c r="L20" s="182"/>
      <c r="M20" s="148">
        <v>13</v>
      </c>
      <c r="N20" s="232">
        <v>6</v>
      </c>
      <c r="O20" s="148">
        <v>14</v>
      </c>
      <c r="P20" s="232">
        <v>5</v>
      </c>
      <c r="Q20" s="148"/>
      <c r="R20" s="148"/>
      <c r="S20" s="104"/>
      <c r="T20" s="104"/>
      <c r="U20" s="104"/>
      <c r="V20" s="104"/>
      <c r="W20" s="105"/>
      <c r="X20" s="105"/>
      <c r="Y20" s="105"/>
      <c r="Z20" s="105"/>
    </row>
    <row r="21" spans="1:26" s="31" customFormat="1" ht="13.25" customHeight="1">
      <c r="A21" s="60">
        <v>16</v>
      </c>
      <c r="B21" s="103" t="s">
        <v>383</v>
      </c>
      <c r="C21" s="75" t="s">
        <v>47</v>
      </c>
      <c r="D21" s="32">
        <f t="shared" si="0"/>
        <v>10</v>
      </c>
      <c r="E21" s="33">
        <f>SUM(P21+R21)</f>
        <v>10</v>
      </c>
      <c r="F21" s="72"/>
      <c r="G21" s="117"/>
      <c r="H21" s="117"/>
      <c r="I21" s="117"/>
      <c r="J21" s="163"/>
      <c r="K21" s="182"/>
      <c r="L21" s="182"/>
      <c r="M21" s="148">
        <v>16</v>
      </c>
      <c r="N21" s="148">
        <v>3</v>
      </c>
      <c r="O21" s="148">
        <v>15</v>
      </c>
      <c r="P21" s="232">
        <v>4</v>
      </c>
      <c r="Q21" s="148">
        <v>6</v>
      </c>
      <c r="R21" s="232">
        <v>6</v>
      </c>
      <c r="S21" s="104"/>
      <c r="T21" s="104" t="s">
        <v>126</v>
      </c>
      <c r="U21" s="104"/>
      <c r="V21" s="104"/>
      <c r="W21" s="105"/>
      <c r="X21" s="105"/>
      <c r="Y21" s="105"/>
      <c r="Z21" s="105"/>
    </row>
    <row r="22" spans="1:26" ht="13">
      <c r="A22" s="60">
        <v>17</v>
      </c>
      <c r="B22" s="74" t="s">
        <v>200</v>
      </c>
      <c r="C22" s="95" t="s">
        <v>89</v>
      </c>
      <c r="D22" s="32">
        <f t="shared" si="0"/>
        <v>9</v>
      </c>
      <c r="E22" s="33">
        <v>9</v>
      </c>
      <c r="F22" s="72"/>
      <c r="G22" s="117">
        <v>17</v>
      </c>
      <c r="H22" s="117">
        <v>2</v>
      </c>
      <c r="I22" s="117">
        <v>16</v>
      </c>
      <c r="J22" s="233">
        <v>3</v>
      </c>
      <c r="K22" s="182">
        <v>6</v>
      </c>
      <c r="L22" s="216">
        <v>6</v>
      </c>
      <c r="M22" s="148"/>
      <c r="N22" s="148"/>
      <c r="O22" s="148">
        <v>17</v>
      </c>
      <c r="P22" s="148">
        <v>2</v>
      </c>
      <c r="Q22" s="148"/>
      <c r="R22" s="148"/>
      <c r="S22" s="104"/>
      <c r="T22" s="104"/>
      <c r="U22" s="104"/>
      <c r="V22" s="104"/>
      <c r="W22" s="105"/>
      <c r="X22" s="105"/>
      <c r="Y22" s="105"/>
      <c r="Z22" s="105"/>
    </row>
    <row r="23" spans="1:26" ht="13">
      <c r="A23" s="60">
        <v>18</v>
      </c>
      <c r="B23" s="103" t="s">
        <v>298</v>
      </c>
      <c r="C23" s="75" t="s">
        <v>104</v>
      </c>
      <c r="D23" s="32">
        <f t="shared" si="0"/>
        <v>8</v>
      </c>
      <c r="E23" s="33">
        <v>8</v>
      </c>
      <c r="F23" s="72"/>
      <c r="G23" s="117">
        <v>18</v>
      </c>
      <c r="H23" s="117">
        <v>1</v>
      </c>
      <c r="I23" s="117">
        <v>18</v>
      </c>
      <c r="J23" s="233">
        <v>1</v>
      </c>
      <c r="K23" s="182"/>
      <c r="L23" s="182"/>
      <c r="M23" s="148"/>
      <c r="N23" s="148"/>
      <c r="O23" s="148">
        <v>12</v>
      </c>
      <c r="P23" s="232">
        <v>7</v>
      </c>
      <c r="Q23" s="148"/>
      <c r="R23" s="148"/>
      <c r="S23" s="104"/>
      <c r="T23" s="104"/>
      <c r="U23" s="104"/>
      <c r="V23" s="104"/>
      <c r="W23" s="105"/>
      <c r="X23" s="105"/>
      <c r="Y23" s="105"/>
      <c r="Z23" s="105"/>
    </row>
    <row r="24" spans="1:26" ht="13">
      <c r="A24" s="60">
        <v>19</v>
      </c>
      <c r="B24" s="59" t="s">
        <v>297</v>
      </c>
      <c r="C24" s="59" t="s">
        <v>55</v>
      </c>
      <c r="D24" s="32">
        <f t="shared" si="0"/>
        <v>7</v>
      </c>
      <c r="E24" s="33">
        <v>7</v>
      </c>
      <c r="F24" s="72"/>
      <c r="G24" s="117">
        <v>15</v>
      </c>
      <c r="H24" s="217">
        <v>4</v>
      </c>
      <c r="I24" s="117">
        <v>17</v>
      </c>
      <c r="J24" s="163">
        <v>2</v>
      </c>
      <c r="K24" s="182"/>
      <c r="L24" s="182"/>
      <c r="M24" s="148">
        <v>17</v>
      </c>
      <c r="N24" s="148">
        <v>2</v>
      </c>
      <c r="O24" s="148">
        <v>16</v>
      </c>
      <c r="P24" s="232">
        <v>3</v>
      </c>
      <c r="Q24" s="148"/>
      <c r="R24" s="148"/>
      <c r="S24" s="104"/>
      <c r="T24" s="104"/>
      <c r="U24" s="104"/>
      <c r="V24" s="104"/>
      <c r="W24" s="105"/>
      <c r="X24" s="105"/>
      <c r="Y24" s="105"/>
      <c r="Z24" s="105"/>
    </row>
    <row r="25" spans="1:26" ht="13">
      <c r="A25" s="60">
        <v>20</v>
      </c>
      <c r="B25" s="103" t="s">
        <v>384</v>
      </c>
      <c r="C25" s="75" t="s">
        <v>34</v>
      </c>
      <c r="D25" s="32">
        <f t="shared" si="0"/>
        <v>4</v>
      </c>
      <c r="E25" s="33">
        <v>4</v>
      </c>
      <c r="F25" s="72"/>
      <c r="G25" s="117"/>
      <c r="H25" s="117"/>
      <c r="I25" s="117"/>
      <c r="J25" s="163"/>
      <c r="K25" s="182"/>
      <c r="L25" s="182"/>
      <c r="M25" s="148">
        <v>15</v>
      </c>
      <c r="N25" s="232">
        <v>4</v>
      </c>
      <c r="O25" s="148"/>
      <c r="P25" s="148"/>
      <c r="Q25" s="148"/>
      <c r="R25" s="148"/>
      <c r="S25" s="104"/>
      <c r="T25" s="104"/>
      <c r="U25" s="104"/>
      <c r="V25" s="104"/>
      <c r="W25" s="105"/>
      <c r="X25" s="105"/>
      <c r="Y25" s="105"/>
      <c r="Z25" s="105"/>
    </row>
    <row r="26" spans="1:26" ht="13">
      <c r="A26" s="60">
        <v>21</v>
      </c>
      <c r="B26" s="37" t="s">
        <v>243</v>
      </c>
      <c r="C26" s="60" t="s">
        <v>34</v>
      </c>
      <c r="D26" s="32">
        <f t="shared" si="0"/>
        <v>3</v>
      </c>
      <c r="E26" s="33">
        <v>3</v>
      </c>
      <c r="F26" s="72"/>
      <c r="G26" s="117"/>
      <c r="H26" s="117"/>
      <c r="I26" s="117"/>
      <c r="J26" s="163"/>
      <c r="K26" s="182">
        <v>10</v>
      </c>
      <c r="L26" s="216">
        <v>2</v>
      </c>
      <c r="M26" s="148"/>
      <c r="N26" s="148"/>
      <c r="O26" s="148"/>
      <c r="P26" s="148"/>
      <c r="Q26" s="148">
        <v>11</v>
      </c>
      <c r="R26" s="232">
        <v>1</v>
      </c>
      <c r="S26" s="104"/>
      <c r="T26" s="104"/>
      <c r="U26" s="104"/>
      <c r="V26" s="104"/>
      <c r="W26" s="105"/>
      <c r="X26" s="105"/>
      <c r="Y26" s="105"/>
      <c r="Z26" s="105"/>
    </row>
    <row r="27" spans="1:26" ht="13">
      <c r="A27" s="60">
        <v>22</v>
      </c>
      <c r="B27" s="103" t="s">
        <v>385</v>
      </c>
      <c r="C27" s="75" t="s">
        <v>363</v>
      </c>
      <c r="D27" s="32">
        <f t="shared" si="0"/>
        <v>1</v>
      </c>
      <c r="E27" s="33">
        <v>1</v>
      </c>
      <c r="F27" s="72"/>
      <c r="G27" s="117"/>
      <c r="H27" s="117"/>
      <c r="I27" s="117"/>
      <c r="J27" s="163"/>
      <c r="K27" s="182"/>
      <c r="L27" s="182"/>
      <c r="M27" s="148">
        <v>18</v>
      </c>
      <c r="N27" s="232">
        <v>1</v>
      </c>
      <c r="O27" s="148"/>
      <c r="P27" s="148"/>
      <c r="Q27" s="148"/>
      <c r="R27" s="148"/>
      <c r="S27" s="104"/>
      <c r="T27" s="104"/>
      <c r="U27" s="104"/>
      <c r="V27" s="104"/>
      <c r="W27" s="105"/>
      <c r="X27" s="105"/>
      <c r="Y27" s="105"/>
      <c r="Z27" s="105"/>
    </row>
  </sheetData>
  <sheetProtection selectLockedCells="1" selectUnlockedCells="1"/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3"/>
  <sheetViews>
    <sheetView workbookViewId="0">
      <pane xSplit="3" topLeftCell="D1" activePane="topRight" state="frozen"/>
      <selection pane="topRight" activeCell="B27" sqref="B27"/>
    </sheetView>
  </sheetViews>
  <sheetFormatPr defaultColWidth="9.089843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7.6328125" customWidth="1"/>
    <col min="12" max="12" width="3.6328125" customWidth="1"/>
    <col min="13" max="13" width="7.6328125" style="1" customWidth="1"/>
    <col min="14" max="14" width="3.6328125" style="1" customWidth="1"/>
    <col min="15" max="15" width="8.08984375" style="1" customWidth="1"/>
    <col min="16" max="16" width="3.54296875" style="1" customWidth="1"/>
    <col min="17" max="17" width="8" style="1" customWidth="1"/>
    <col min="18" max="18" width="4" style="1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6328125" customWidth="1"/>
    <col min="24" max="24" width="3.6328125" customWidth="1"/>
    <col min="25" max="25" width="8.1796875" customWidth="1"/>
    <col min="26" max="26" width="3.6328125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16384" width="9.08984375" style="1"/>
  </cols>
  <sheetData>
    <row r="2" spans="1:35" ht="13" thickBot="1"/>
    <row r="3" spans="1:35" s="7" customFormat="1" ht="13.5" thickBot="1">
      <c r="A3" s="3"/>
      <c r="B3" s="73" t="s">
        <v>265</v>
      </c>
      <c r="C3" s="4"/>
      <c r="D3" s="5"/>
      <c r="E3" s="6"/>
      <c r="F3" s="6"/>
      <c r="G3" s="263" t="s">
        <v>258</v>
      </c>
      <c r="H3" s="270"/>
      <c r="I3" s="270"/>
      <c r="J3" s="270"/>
      <c r="K3" s="270"/>
      <c r="L3" s="271"/>
      <c r="M3" s="263" t="s">
        <v>260</v>
      </c>
      <c r="N3" s="270"/>
      <c r="O3" s="270"/>
      <c r="P3" s="270"/>
      <c r="Q3" s="270"/>
      <c r="R3" s="270"/>
      <c r="S3" s="270"/>
      <c r="T3" s="270"/>
      <c r="U3" s="270"/>
      <c r="V3" s="272"/>
      <c r="W3" s="265" t="s">
        <v>261</v>
      </c>
      <c r="X3" s="266"/>
      <c r="Y3" s="266"/>
      <c r="Z3" s="162"/>
      <c r="AA3" s="267" t="s">
        <v>262</v>
      </c>
      <c r="AB3" s="268"/>
      <c r="AC3" s="268"/>
      <c r="AD3" s="269"/>
    </row>
    <row r="4" spans="1:35" ht="13">
      <c r="A4" s="8"/>
      <c r="B4" s="9" t="s">
        <v>264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4"/>
      <c r="O4" s="14" t="s">
        <v>3</v>
      </c>
      <c r="P4" s="16"/>
      <c r="Q4" s="14" t="s">
        <v>3</v>
      </c>
      <c r="R4" s="16"/>
      <c r="S4" s="14" t="s">
        <v>3</v>
      </c>
      <c r="T4" s="16"/>
      <c r="U4" s="14" t="s">
        <v>3</v>
      </c>
      <c r="V4" s="16"/>
      <c r="W4" s="168" t="s">
        <v>3</v>
      </c>
      <c r="X4" s="169"/>
      <c r="Y4" s="170" t="s">
        <v>3</v>
      </c>
      <c r="Z4" s="169"/>
      <c r="AA4" s="171" t="s">
        <v>3</v>
      </c>
      <c r="AB4" s="172"/>
      <c r="AC4" s="172" t="s">
        <v>3</v>
      </c>
      <c r="AD4" s="173"/>
    </row>
    <row r="5" spans="1:35" s="31" customFormat="1" ht="12" customHeight="1">
      <c r="A5" s="20"/>
      <c r="B5" s="21" t="s">
        <v>188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12</v>
      </c>
      <c r="L5" s="30" t="s">
        <v>6</v>
      </c>
      <c r="M5" s="89" t="s">
        <v>9</v>
      </c>
      <c r="N5" s="90" t="s">
        <v>6</v>
      </c>
      <c r="O5" s="89" t="s">
        <v>10</v>
      </c>
      <c r="P5" s="90" t="s">
        <v>6</v>
      </c>
      <c r="Q5" s="89" t="s">
        <v>13</v>
      </c>
      <c r="R5" s="90" t="s">
        <v>6</v>
      </c>
      <c r="S5" s="89" t="s">
        <v>11</v>
      </c>
      <c r="T5" s="90" t="s">
        <v>6</v>
      </c>
      <c r="U5" s="89" t="s">
        <v>12</v>
      </c>
      <c r="V5" s="90" t="s">
        <v>6</v>
      </c>
      <c r="W5" s="178" t="s">
        <v>7</v>
      </c>
      <c r="X5" s="179" t="s">
        <v>6</v>
      </c>
      <c r="Y5" s="178" t="s">
        <v>8</v>
      </c>
      <c r="Z5" s="179" t="s">
        <v>6</v>
      </c>
      <c r="AA5" s="180"/>
      <c r="AB5" s="181" t="s">
        <v>6</v>
      </c>
      <c r="AC5" s="180"/>
      <c r="AD5" s="181" t="s">
        <v>6</v>
      </c>
    </row>
    <row r="6" spans="1:35" ht="13">
      <c r="A6" s="60">
        <v>1</v>
      </c>
      <c r="B6" s="71" t="s">
        <v>43</v>
      </c>
      <c r="C6" s="36" t="s">
        <v>27</v>
      </c>
      <c r="D6" s="32">
        <f t="shared" ref="D6:D22" si="0">SUM(E6+F6)</f>
        <v>71</v>
      </c>
      <c r="E6" s="33">
        <f>SUM(J6+P6+R6)</f>
        <v>71</v>
      </c>
      <c r="F6" s="72"/>
      <c r="G6" s="117">
        <v>3</v>
      </c>
      <c r="H6" s="117">
        <v>17</v>
      </c>
      <c r="I6" s="117">
        <v>1</v>
      </c>
      <c r="J6" s="217">
        <v>25</v>
      </c>
      <c r="K6" s="117">
        <v>3</v>
      </c>
      <c r="L6" s="117">
        <v>10</v>
      </c>
      <c r="M6" s="118">
        <v>5</v>
      </c>
      <c r="N6" s="118">
        <v>14</v>
      </c>
      <c r="O6" s="118">
        <v>1</v>
      </c>
      <c r="P6" s="222">
        <v>25</v>
      </c>
      <c r="Q6" s="118">
        <v>2</v>
      </c>
      <c r="R6" s="222">
        <v>21</v>
      </c>
      <c r="S6" s="118">
        <v>2</v>
      </c>
      <c r="T6" s="118">
        <v>13</v>
      </c>
      <c r="U6" s="118">
        <v>2</v>
      </c>
      <c r="V6" s="185">
        <v>13</v>
      </c>
      <c r="W6" s="104"/>
      <c r="X6" s="104"/>
      <c r="Y6" s="104"/>
      <c r="Z6" s="104"/>
      <c r="AA6" s="105"/>
      <c r="AB6" s="105"/>
      <c r="AC6" s="105"/>
      <c r="AD6" s="105"/>
    </row>
    <row r="7" spans="1:35" s="31" customFormat="1" ht="13.25" customHeight="1">
      <c r="A7" s="60">
        <v>2</v>
      </c>
      <c r="B7" s="71" t="s">
        <v>48</v>
      </c>
      <c r="C7" s="8" t="s">
        <v>190</v>
      </c>
      <c r="D7" s="32">
        <f t="shared" si="0"/>
        <v>63</v>
      </c>
      <c r="E7" s="33">
        <f>SUM(H7+J7+N7)</f>
        <v>63</v>
      </c>
      <c r="F7" s="72"/>
      <c r="G7" s="117">
        <v>1</v>
      </c>
      <c r="H7" s="217">
        <v>25</v>
      </c>
      <c r="I7" s="117">
        <v>2</v>
      </c>
      <c r="J7" s="217">
        <v>21</v>
      </c>
      <c r="K7" s="117"/>
      <c r="L7" s="117"/>
      <c r="M7" s="118">
        <v>3</v>
      </c>
      <c r="N7" s="222">
        <v>17</v>
      </c>
      <c r="O7" s="118">
        <v>3</v>
      </c>
      <c r="P7" s="118">
        <v>17</v>
      </c>
      <c r="Q7" s="118">
        <v>6</v>
      </c>
      <c r="R7" s="118">
        <v>13</v>
      </c>
      <c r="S7" s="118"/>
      <c r="T7" s="118"/>
      <c r="U7" s="118"/>
      <c r="V7" s="185"/>
      <c r="W7" s="104"/>
      <c r="X7" s="104"/>
      <c r="Y7" s="104"/>
      <c r="Z7" s="104"/>
      <c r="AA7" s="105"/>
      <c r="AB7" s="105"/>
      <c r="AC7" s="105"/>
      <c r="AD7" s="105"/>
    </row>
    <row r="8" spans="1:35" ht="13">
      <c r="A8" s="60">
        <v>3</v>
      </c>
      <c r="B8" s="71" t="s">
        <v>26</v>
      </c>
      <c r="C8" s="60" t="s">
        <v>27</v>
      </c>
      <c r="D8" s="32">
        <f t="shared" si="0"/>
        <v>50</v>
      </c>
      <c r="E8" s="33">
        <f>SUM(H8+P8+R8)</f>
        <v>50</v>
      </c>
      <c r="F8" s="72"/>
      <c r="G8" s="117">
        <v>4</v>
      </c>
      <c r="H8" s="217">
        <v>15</v>
      </c>
      <c r="I8" s="117">
        <v>8</v>
      </c>
      <c r="J8" s="117">
        <v>11</v>
      </c>
      <c r="K8" s="117">
        <v>3</v>
      </c>
      <c r="L8" s="117">
        <v>10</v>
      </c>
      <c r="M8" s="118">
        <v>7</v>
      </c>
      <c r="N8" s="118">
        <v>12</v>
      </c>
      <c r="O8" s="118">
        <v>2</v>
      </c>
      <c r="P8" s="222">
        <v>21</v>
      </c>
      <c r="Q8" s="118">
        <v>5</v>
      </c>
      <c r="R8" s="222">
        <v>14</v>
      </c>
      <c r="S8" s="118">
        <v>2</v>
      </c>
      <c r="T8" s="118">
        <v>13</v>
      </c>
      <c r="U8" s="118">
        <v>2</v>
      </c>
      <c r="V8" s="185">
        <v>13</v>
      </c>
      <c r="W8" s="104"/>
      <c r="X8" s="104"/>
      <c r="Y8" s="104"/>
      <c r="Z8" s="104"/>
      <c r="AA8" s="105"/>
      <c r="AB8" s="105"/>
      <c r="AC8" s="105"/>
      <c r="AD8" s="105"/>
      <c r="AE8" s="31"/>
      <c r="AF8" s="31"/>
      <c r="AG8" s="31"/>
      <c r="AH8" s="31"/>
      <c r="AI8" s="31"/>
    </row>
    <row r="9" spans="1:35" s="31" customFormat="1" ht="13.25" customHeight="1">
      <c r="A9" s="60">
        <v>4</v>
      </c>
      <c r="B9" s="71" t="s">
        <v>191</v>
      </c>
      <c r="C9" s="36" t="s">
        <v>15</v>
      </c>
      <c r="D9" s="32">
        <f t="shared" si="0"/>
        <v>48</v>
      </c>
      <c r="E9" s="33">
        <f>SUM(L9+T9+V9)</f>
        <v>48</v>
      </c>
      <c r="F9" s="72"/>
      <c r="G9" s="117">
        <v>16</v>
      </c>
      <c r="H9" s="117">
        <v>3</v>
      </c>
      <c r="I9" s="117">
        <v>5</v>
      </c>
      <c r="J9" s="117">
        <v>14</v>
      </c>
      <c r="K9" s="117">
        <v>1</v>
      </c>
      <c r="L9" s="217">
        <v>16</v>
      </c>
      <c r="M9" s="118"/>
      <c r="N9" s="118"/>
      <c r="O9" s="118">
        <v>12</v>
      </c>
      <c r="P9" s="118">
        <v>7</v>
      </c>
      <c r="Q9" s="118">
        <v>11</v>
      </c>
      <c r="R9" s="118">
        <v>8</v>
      </c>
      <c r="S9" s="118">
        <v>1</v>
      </c>
      <c r="T9" s="222">
        <v>16</v>
      </c>
      <c r="U9" s="118">
        <v>1</v>
      </c>
      <c r="V9" s="223">
        <v>16</v>
      </c>
      <c r="W9" s="104"/>
      <c r="X9" s="104"/>
      <c r="Y9" s="104"/>
      <c r="Z9" s="104"/>
      <c r="AA9" s="105"/>
      <c r="AB9" s="105"/>
      <c r="AC9" s="105"/>
      <c r="AD9" s="105"/>
    </row>
    <row r="10" spans="1:35" s="31" customFormat="1" ht="13.25" customHeight="1">
      <c r="A10" s="60">
        <v>5</v>
      </c>
      <c r="B10" s="71" t="s">
        <v>184</v>
      </c>
      <c r="C10" s="8" t="s">
        <v>49</v>
      </c>
      <c r="D10" s="32">
        <f t="shared" si="0"/>
        <v>46</v>
      </c>
      <c r="E10" s="33">
        <f>SUM(J10+P10+R10)</f>
        <v>46</v>
      </c>
      <c r="F10" s="72"/>
      <c r="G10" s="117">
        <v>8</v>
      </c>
      <c r="H10" s="117">
        <v>11</v>
      </c>
      <c r="I10" s="117">
        <v>3</v>
      </c>
      <c r="J10" s="217">
        <v>17</v>
      </c>
      <c r="K10" s="117">
        <v>4</v>
      </c>
      <c r="L10" s="117">
        <v>8</v>
      </c>
      <c r="M10" s="118">
        <v>11</v>
      </c>
      <c r="N10" s="118">
        <v>8</v>
      </c>
      <c r="O10" s="118">
        <v>5</v>
      </c>
      <c r="P10" s="222">
        <v>14</v>
      </c>
      <c r="Q10" s="118">
        <v>4</v>
      </c>
      <c r="R10" s="222">
        <v>15</v>
      </c>
      <c r="S10" s="118">
        <v>3</v>
      </c>
      <c r="T10" s="118">
        <v>10</v>
      </c>
      <c r="U10" s="118">
        <v>4</v>
      </c>
      <c r="V10" s="185">
        <v>8</v>
      </c>
      <c r="W10" s="104"/>
      <c r="X10" s="104"/>
      <c r="Y10" s="104"/>
      <c r="Z10" s="104"/>
      <c r="AA10" s="105"/>
      <c r="AB10" s="105"/>
      <c r="AC10" s="105"/>
      <c r="AD10" s="105"/>
    </row>
    <row r="11" spans="1:35" s="31" customFormat="1" ht="13.25" customHeight="1">
      <c r="A11" s="60">
        <v>6</v>
      </c>
      <c r="B11" s="71" t="s">
        <v>189</v>
      </c>
      <c r="C11" s="60" t="s">
        <v>36</v>
      </c>
      <c r="D11" s="32">
        <f t="shared" si="0"/>
        <v>43</v>
      </c>
      <c r="E11" s="33">
        <f>SUM(J11+L11+P11)</f>
        <v>43</v>
      </c>
      <c r="F11" s="72"/>
      <c r="G11" s="117">
        <v>10</v>
      </c>
      <c r="H11" s="117">
        <v>9</v>
      </c>
      <c r="I11" s="117">
        <v>4</v>
      </c>
      <c r="J11" s="217">
        <v>15</v>
      </c>
      <c r="K11" s="117">
        <v>2</v>
      </c>
      <c r="L11" s="217">
        <v>13</v>
      </c>
      <c r="M11" s="118">
        <v>8</v>
      </c>
      <c r="N11" s="118">
        <v>11</v>
      </c>
      <c r="O11" s="118">
        <v>4</v>
      </c>
      <c r="P11" s="222">
        <v>15</v>
      </c>
      <c r="Q11" s="118">
        <v>10</v>
      </c>
      <c r="R11" s="118">
        <v>9</v>
      </c>
      <c r="S11" s="118">
        <v>4</v>
      </c>
      <c r="T11" s="118">
        <v>8</v>
      </c>
      <c r="U11" s="118">
        <v>3</v>
      </c>
      <c r="V11" s="185">
        <v>10</v>
      </c>
      <c r="W11" s="104"/>
      <c r="X11" s="104"/>
      <c r="Y11" s="104"/>
      <c r="Z11" s="104"/>
      <c r="AA11" s="105"/>
      <c r="AB11" s="105"/>
      <c r="AC11" s="105"/>
      <c r="AD11" s="105"/>
      <c r="AE11" s="1"/>
      <c r="AF11" s="1"/>
      <c r="AG11" s="1"/>
      <c r="AH11" s="1"/>
      <c r="AI11" s="1"/>
    </row>
    <row r="12" spans="1:35" s="31" customFormat="1" ht="13.25" customHeight="1">
      <c r="A12" s="60">
        <v>7</v>
      </c>
      <c r="B12" s="71" t="s">
        <v>195</v>
      </c>
      <c r="C12" s="60" t="s">
        <v>49</v>
      </c>
      <c r="D12" s="32">
        <f t="shared" si="0"/>
        <v>37</v>
      </c>
      <c r="E12" s="33">
        <f>SUM(J12+L12+P12)</f>
        <v>37</v>
      </c>
      <c r="F12" s="72"/>
      <c r="G12" s="117">
        <v>11</v>
      </c>
      <c r="H12" s="117">
        <v>8</v>
      </c>
      <c r="I12" s="117">
        <v>7</v>
      </c>
      <c r="J12" s="217">
        <v>12</v>
      </c>
      <c r="K12" s="117">
        <v>2</v>
      </c>
      <c r="L12" s="217">
        <v>13</v>
      </c>
      <c r="M12" s="118">
        <v>9</v>
      </c>
      <c r="N12" s="118">
        <v>10</v>
      </c>
      <c r="O12" s="118">
        <v>7</v>
      </c>
      <c r="P12" s="222">
        <v>12</v>
      </c>
      <c r="Q12" s="118">
        <v>8</v>
      </c>
      <c r="R12" s="118">
        <v>11</v>
      </c>
      <c r="S12" s="118">
        <v>4</v>
      </c>
      <c r="T12" s="118">
        <v>8</v>
      </c>
      <c r="U12" s="118">
        <v>3</v>
      </c>
      <c r="V12" s="185">
        <v>10</v>
      </c>
      <c r="W12" s="104"/>
      <c r="X12" s="104"/>
      <c r="Y12" s="104"/>
      <c r="Z12" s="104"/>
      <c r="AA12" s="105"/>
      <c r="AB12" s="105"/>
      <c r="AC12" s="105"/>
      <c r="AD12" s="105"/>
    </row>
    <row r="13" spans="1:35" s="31" customFormat="1" ht="13.25" customHeight="1">
      <c r="A13" s="60">
        <v>8</v>
      </c>
      <c r="B13" s="71" t="s">
        <v>35</v>
      </c>
      <c r="C13" s="60" t="s">
        <v>36</v>
      </c>
      <c r="D13" s="32">
        <f t="shared" si="0"/>
        <v>36</v>
      </c>
      <c r="E13" s="33">
        <f>SUM(H13+P13+R13)</f>
        <v>36</v>
      </c>
      <c r="F13" s="72"/>
      <c r="G13" s="117">
        <v>6</v>
      </c>
      <c r="H13" s="217">
        <v>13</v>
      </c>
      <c r="I13" s="117">
        <v>10</v>
      </c>
      <c r="J13" s="117">
        <v>9</v>
      </c>
      <c r="K13" s="117">
        <v>7</v>
      </c>
      <c r="L13" s="117">
        <v>5</v>
      </c>
      <c r="M13" s="118">
        <v>10</v>
      </c>
      <c r="N13" s="118">
        <v>9</v>
      </c>
      <c r="O13" s="118">
        <v>8</v>
      </c>
      <c r="P13" s="222">
        <v>11</v>
      </c>
      <c r="Q13" s="118">
        <v>7</v>
      </c>
      <c r="R13" s="222">
        <v>12</v>
      </c>
      <c r="S13" s="118">
        <v>7</v>
      </c>
      <c r="T13" s="118">
        <v>5</v>
      </c>
      <c r="U13" s="118">
        <v>7</v>
      </c>
      <c r="V13" s="185">
        <v>5</v>
      </c>
      <c r="W13" s="104"/>
      <c r="X13" s="104"/>
      <c r="Y13" s="104"/>
      <c r="Z13" s="104"/>
      <c r="AA13" s="105"/>
      <c r="AB13" s="105"/>
      <c r="AC13" s="105"/>
      <c r="AD13" s="105"/>
    </row>
    <row r="14" spans="1:35" s="31" customFormat="1" ht="13.25" customHeight="1">
      <c r="A14" s="60">
        <v>9</v>
      </c>
      <c r="B14" s="71" t="s">
        <v>41</v>
      </c>
      <c r="C14" s="36" t="s">
        <v>40</v>
      </c>
      <c r="D14" s="32">
        <f t="shared" si="0"/>
        <v>26</v>
      </c>
      <c r="E14" s="33">
        <f>SUM(H14+J14+P14)</f>
        <v>26</v>
      </c>
      <c r="F14" s="72"/>
      <c r="G14" s="117">
        <v>9</v>
      </c>
      <c r="H14" s="217">
        <v>10</v>
      </c>
      <c r="I14" s="117">
        <v>11</v>
      </c>
      <c r="J14" s="217">
        <v>8</v>
      </c>
      <c r="K14" s="117">
        <v>5</v>
      </c>
      <c r="L14" s="117">
        <v>7</v>
      </c>
      <c r="M14" s="118">
        <v>12</v>
      </c>
      <c r="N14" s="118">
        <v>7</v>
      </c>
      <c r="O14" s="118">
        <v>11</v>
      </c>
      <c r="P14" s="222">
        <v>8</v>
      </c>
      <c r="Q14" s="118"/>
      <c r="R14" s="118"/>
      <c r="S14" s="118">
        <v>6</v>
      </c>
      <c r="T14" s="118">
        <v>6</v>
      </c>
      <c r="U14" s="118">
        <v>6</v>
      </c>
      <c r="V14" s="185">
        <v>6</v>
      </c>
      <c r="W14" s="104"/>
      <c r="X14" s="104"/>
      <c r="Y14" s="104"/>
      <c r="Z14" s="104"/>
      <c r="AA14" s="105"/>
      <c r="AB14" s="105"/>
      <c r="AC14" s="105"/>
      <c r="AD14" s="105"/>
    </row>
    <row r="15" spans="1:35" s="31" customFormat="1" ht="13.25" customHeight="1">
      <c r="A15" s="60">
        <v>10</v>
      </c>
      <c r="B15" s="71" t="s">
        <v>39</v>
      </c>
      <c r="C15" s="60" t="s">
        <v>40</v>
      </c>
      <c r="D15" s="32">
        <f t="shared" si="0"/>
        <v>23</v>
      </c>
      <c r="E15" s="33">
        <f>SUM(J15+L15+T15)</f>
        <v>23</v>
      </c>
      <c r="F15" s="72"/>
      <c r="G15" s="117"/>
      <c r="H15" s="117"/>
      <c r="I15" s="117">
        <v>9</v>
      </c>
      <c r="J15" s="217">
        <v>10</v>
      </c>
      <c r="K15" s="117">
        <v>5</v>
      </c>
      <c r="L15" s="217">
        <v>7</v>
      </c>
      <c r="M15" s="118"/>
      <c r="N15" s="118"/>
      <c r="O15" s="118"/>
      <c r="P15" s="118"/>
      <c r="Q15" s="118">
        <v>18</v>
      </c>
      <c r="R15" s="118">
        <v>1</v>
      </c>
      <c r="S15" s="118">
        <v>6</v>
      </c>
      <c r="T15" s="222">
        <v>6</v>
      </c>
      <c r="U15" s="118">
        <v>6</v>
      </c>
      <c r="V15" s="185">
        <v>6</v>
      </c>
      <c r="W15" s="104"/>
      <c r="X15" s="104"/>
      <c r="Y15" s="104"/>
      <c r="Z15" s="104"/>
      <c r="AA15" s="105"/>
      <c r="AB15" s="105"/>
      <c r="AC15" s="105"/>
      <c r="AD15" s="105"/>
    </row>
    <row r="16" spans="1:35" s="31" customFormat="1" ht="13.25" customHeight="1">
      <c r="A16" s="60">
        <v>11</v>
      </c>
      <c r="B16" s="61" t="s">
        <v>38</v>
      </c>
      <c r="C16" s="8" t="s">
        <v>36</v>
      </c>
      <c r="D16" s="32">
        <f t="shared" si="0"/>
        <v>15</v>
      </c>
      <c r="E16" s="33">
        <f>SUM(L16+T16+V16)</f>
        <v>15</v>
      </c>
      <c r="F16" s="72"/>
      <c r="G16" s="117">
        <v>18</v>
      </c>
      <c r="H16" s="117">
        <v>1</v>
      </c>
      <c r="I16" s="117">
        <v>18</v>
      </c>
      <c r="J16" s="117">
        <v>1</v>
      </c>
      <c r="K16" s="117">
        <v>7</v>
      </c>
      <c r="L16" s="217">
        <v>5</v>
      </c>
      <c r="M16" s="118"/>
      <c r="N16" s="118"/>
      <c r="O16" s="118"/>
      <c r="P16" s="118"/>
      <c r="Q16" s="118"/>
      <c r="R16" s="118"/>
      <c r="S16" s="118">
        <v>7</v>
      </c>
      <c r="T16" s="222">
        <v>5</v>
      </c>
      <c r="U16" s="118">
        <v>7</v>
      </c>
      <c r="V16" s="223">
        <v>5</v>
      </c>
      <c r="W16" s="104"/>
      <c r="X16" s="104"/>
      <c r="Y16" s="104"/>
      <c r="Z16" s="104"/>
      <c r="AA16" s="105"/>
      <c r="AB16" s="105"/>
      <c r="AC16" s="105"/>
      <c r="AD16" s="105"/>
    </row>
    <row r="17" spans="1:30" s="31" customFormat="1" ht="13.25" customHeight="1">
      <c r="A17" s="60">
        <v>12</v>
      </c>
      <c r="B17" s="61" t="s">
        <v>198</v>
      </c>
      <c r="C17" s="8" t="s">
        <v>49</v>
      </c>
      <c r="D17" s="32">
        <f t="shared" si="0"/>
        <v>13</v>
      </c>
      <c r="E17" s="33">
        <f>SUM(J17+P17+R17)</f>
        <v>13</v>
      </c>
      <c r="F17" s="72"/>
      <c r="G17" s="117"/>
      <c r="H17" s="117"/>
      <c r="I17" s="117">
        <v>14</v>
      </c>
      <c r="J17" s="217">
        <v>5</v>
      </c>
      <c r="K17" s="117">
        <v>11</v>
      </c>
      <c r="L17" s="117">
        <v>1</v>
      </c>
      <c r="M17" s="118"/>
      <c r="N17" s="118"/>
      <c r="O17" s="118">
        <v>16</v>
      </c>
      <c r="P17" s="222">
        <v>3</v>
      </c>
      <c r="Q17" s="118">
        <v>14</v>
      </c>
      <c r="R17" s="222">
        <v>5</v>
      </c>
      <c r="S17" s="118"/>
      <c r="T17" s="118"/>
      <c r="U17" s="118"/>
      <c r="V17" s="185"/>
      <c r="W17" s="104"/>
      <c r="X17" s="104"/>
      <c r="Y17" s="104"/>
      <c r="Z17" s="104"/>
      <c r="AA17" s="105"/>
      <c r="AB17" s="105"/>
      <c r="AC17" s="105"/>
      <c r="AD17" s="105"/>
    </row>
    <row r="18" spans="1:30" s="31" customFormat="1" ht="13.25" customHeight="1">
      <c r="A18" s="60">
        <v>13</v>
      </c>
      <c r="B18" s="37" t="s">
        <v>204</v>
      </c>
      <c r="C18" s="36" t="s">
        <v>34</v>
      </c>
      <c r="D18" s="32">
        <f t="shared" si="0"/>
        <v>7</v>
      </c>
      <c r="E18" s="33">
        <f>SUM(H18+L18+N18)</f>
        <v>7</v>
      </c>
      <c r="F18" s="72"/>
      <c r="G18" s="117">
        <v>15</v>
      </c>
      <c r="H18" s="217">
        <v>4</v>
      </c>
      <c r="I18" s="117"/>
      <c r="J18" s="117"/>
      <c r="K18" s="117">
        <v>10</v>
      </c>
      <c r="L18" s="217">
        <v>2</v>
      </c>
      <c r="M18" s="118">
        <v>18</v>
      </c>
      <c r="N18" s="222">
        <v>1</v>
      </c>
      <c r="O18" s="118"/>
      <c r="P18" s="118"/>
      <c r="Q18" s="118"/>
      <c r="R18" s="118"/>
      <c r="S18" s="118"/>
      <c r="T18" s="118"/>
      <c r="U18" s="118"/>
      <c r="V18" s="185"/>
      <c r="W18" s="104"/>
      <c r="X18" s="104"/>
      <c r="Y18" s="104"/>
      <c r="Z18" s="104"/>
      <c r="AA18" s="105"/>
      <c r="AB18" s="105"/>
      <c r="AC18" s="105"/>
      <c r="AD18" s="105"/>
    </row>
    <row r="19" spans="1:30" s="31" customFormat="1" ht="13.25" customHeight="1">
      <c r="A19" s="60">
        <v>14</v>
      </c>
      <c r="B19" s="71" t="s">
        <v>56</v>
      </c>
      <c r="C19" s="36" t="s">
        <v>108</v>
      </c>
      <c r="D19" s="32">
        <f t="shared" si="0"/>
        <v>7</v>
      </c>
      <c r="E19" s="33">
        <f>SUM(J19+L19+T19)</f>
        <v>7</v>
      </c>
      <c r="F19" s="72"/>
      <c r="G19" s="117"/>
      <c r="H19" s="117"/>
      <c r="I19" s="117">
        <v>17</v>
      </c>
      <c r="J19" s="217">
        <v>2</v>
      </c>
      <c r="K19" s="117">
        <v>10</v>
      </c>
      <c r="L19" s="217">
        <v>2</v>
      </c>
      <c r="M19" s="118"/>
      <c r="N19" s="118"/>
      <c r="O19" s="118"/>
      <c r="P19" s="118"/>
      <c r="Q19" s="118"/>
      <c r="R19" s="118"/>
      <c r="S19" s="118">
        <v>9</v>
      </c>
      <c r="T19" s="222">
        <v>3</v>
      </c>
      <c r="U19" s="118">
        <v>11</v>
      </c>
      <c r="V19" s="185">
        <v>1</v>
      </c>
      <c r="W19" s="104"/>
      <c r="X19" s="104"/>
      <c r="Y19" s="104"/>
      <c r="Z19" s="104"/>
      <c r="AA19" s="105"/>
      <c r="AB19" s="105"/>
      <c r="AC19" s="105"/>
      <c r="AD19" s="105"/>
    </row>
    <row r="20" spans="1:30" s="31" customFormat="1" ht="13.25" customHeight="1">
      <c r="A20" s="60">
        <v>15</v>
      </c>
      <c r="B20" s="37" t="s">
        <v>203</v>
      </c>
      <c r="C20" s="36" t="s">
        <v>57</v>
      </c>
      <c r="D20" s="32">
        <f t="shared" si="0"/>
        <v>4</v>
      </c>
      <c r="E20" s="33">
        <f>SUM(T20+V20)</f>
        <v>4</v>
      </c>
      <c r="F20" s="72"/>
      <c r="G20" s="117"/>
      <c r="H20" s="117"/>
      <c r="I20" s="117"/>
      <c r="J20" s="117"/>
      <c r="K20" s="117"/>
      <c r="L20" s="117"/>
      <c r="M20" s="118"/>
      <c r="N20" s="118"/>
      <c r="O20" s="118"/>
      <c r="P20" s="118"/>
      <c r="Q20" s="118"/>
      <c r="R20" s="118"/>
      <c r="S20" s="118">
        <v>9</v>
      </c>
      <c r="T20" s="222">
        <v>3</v>
      </c>
      <c r="U20" s="118">
        <v>11</v>
      </c>
      <c r="V20" s="223">
        <v>1</v>
      </c>
      <c r="W20" s="104"/>
      <c r="X20" s="104"/>
      <c r="Y20" s="104"/>
      <c r="Z20" s="104"/>
      <c r="AA20" s="105"/>
      <c r="AB20" s="105"/>
      <c r="AC20" s="105"/>
      <c r="AD20" s="105"/>
    </row>
    <row r="21" spans="1:30" s="31" customFormat="1" ht="13.25" customHeight="1">
      <c r="A21" s="60">
        <v>16</v>
      </c>
      <c r="B21" s="37" t="s">
        <v>201</v>
      </c>
      <c r="C21" s="36" t="s">
        <v>84</v>
      </c>
      <c r="D21" s="32">
        <f t="shared" si="0"/>
        <v>1</v>
      </c>
      <c r="E21" s="33">
        <f>SUM(T21)</f>
        <v>1</v>
      </c>
      <c r="F21" s="72"/>
      <c r="G21" s="117"/>
      <c r="H21" s="117"/>
      <c r="I21" s="117"/>
      <c r="J21" s="117"/>
      <c r="K21" s="117"/>
      <c r="L21" s="117"/>
      <c r="M21" s="118"/>
      <c r="N21" s="118"/>
      <c r="O21" s="118"/>
      <c r="P21" s="118"/>
      <c r="Q21" s="118"/>
      <c r="R21" s="118"/>
      <c r="S21" s="118">
        <v>11</v>
      </c>
      <c r="T21" s="222">
        <v>1</v>
      </c>
      <c r="U21" s="118"/>
      <c r="V21" s="185"/>
      <c r="W21" s="104"/>
      <c r="X21" s="104"/>
      <c r="Y21" s="104"/>
      <c r="Z21" s="104"/>
      <c r="AA21" s="105"/>
      <c r="AB21" s="105"/>
      <c r="AC21" s="105"/>
      <c r="AD21" s="105"/>
    </row>
    <row r="22" spans="1:30" s="31" customFormat="1" ht="13.25" customHeight="1">
      <c r="A22" s="60">
        <v>17</v>
      </c>
      <c r="B22" s="37" t="s">
        <v>183</v>
      </c>
      <c r="C22" s="8" t="s">
        <v>64</v>
      </c>
      <c r="D22" s="32">
        <f t="shared" si="0"/>
        <v>1</v>
      </c>
      <c r="E22" s="33">
        <f>SUM(T22)</f>
        <v>1</v>
      </c>
      <c r="F22" s="72"/>
      <c r="G22" s="117"/>
      <c r="H22" s="117"/>
      <c r="I22" s="117"/>
      <c r="J22" s="117"/>
      <c r="K22" s="117"/>
      <c r="L22" s="117"/>
      <c r="M22" s="118"/>
      <c r="N22" s="118"/>
      <c r="O22" s="118"/>
      <c r="P22" s="118"/>
      <c r="Q22" s="118"/>
      <c r="R22" s="118"/>
      <c r="S22" s="118">
        <v>11</v>
      </c>
      <c r="T22" s="222">
        <v>1</v>
      </c>
      <c r="U22" s="118"/>
      <c r="V22" s="185"/>
      <c r="W22" s="104"/>
      <c r="X22" s="104"/>
      <c r="Y22" s="104"/>
      <c r="Z22" s="104"/>
      <c r="AA22" s="105"/>
      <c r="AB22" s="105"/>
      <c r="AC22" s="105"/>
      <c r="AD22" s="105"/>
    </row>
    <row r="23" spans="1:30" ht="13">
      <c r="A23" s="60"/>
      <c r="B23" s="74"/>
      <c r="C23" s="75"/>
      <c r="D23" s="38"/>
      <c r="E23" s="33"/>
      <c r="F23" s="72"/>
      <c r="G23" s="117"/>
      <c r="H23" s="117"/>
      <c r="I23" s="117"/>
      <c r="J23" s="117"/>
      <c r="K23" s="117"/>
      <c r="L23" s="117"/>
      <c r="M23" s="118"/>
      <c r="N23" s="118"/>
      <c r="O23" s="118"/>
      <c r="P23" s="118"/>
      <c r="Q23" s="118"/>
      <c r="R23" s="118"/>
      <c r="S23" s="118"/>
      <c r="T23" s="118"/>
      <c r="U23" s="118"/>
      <c r="V23" s="185"/>
      <c r="W23" s="104"/>
      <c r="X23" s="104"/>
      <c r="Y23" s="104"/>
      <c r="Z23" s="104"/>
      <c r="AA23" s="105"/>
      <c r="AB23" s="105"/>
      <c r="AC23" s="105"/>
      <c r="AD23" s="105"/>
    </row>
  </sheetData>
  <sheetProtection selectLockedCells="1" selectUnlockedCells="1"/>
  <mergeCells count="4">
    <mergeCell ref="G3:L3"/>
    <mergeCell ref="M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I22"/>
  <sheetViews>
    <sheetView workbookViewId="0">
      <pane xSplit="3" topLeftCell="D1" activePane="topRight" state="frozen"/>
      <selection pane="topRight" activeCell="E26" sqref="E26"/>
    </sheetView>
  </sheetViews>
  <sheetFormatPr defaultColWidth="9.08984375" defaultRowHeight="12.5"/>
  <cols>
    <col min="1" max="1" width="3.6328125" style="1" customWidth="1"/>
    <col min="2" max="2" width="28.54296875" style="1" customWidth="1"/>
    <col min="3" max="6" width="4.632812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7.6328125" customWidth="1"/>
    <col min="12" max="12" width="3.6328125" customWidth="1"/>
    <col min="13" max="13" width="7.6328125" style="1" customWidth="1"/>
    <col min="14" max="14" width="3.6328125" style="1" customWidth="1"/>
    <col min="15" max="15" width="8.08984375" style="1" customWidth="1"/>
    <col min="16" max="16" width="3.54296875" style="1" customWidth="1"/>
    <col min="17" max="17" width="8" style="1" customWidth="1"/>
    <col min="18" max="18" width="4" style="1" customWidth="1"/>
    <col min="19" max="19" width="7.6328125" style="1" customWidth="1"/>
    <col min="20" max="20" width="3.6328125" style="1" customWidth="1"/>
    <col min="21" max="21" width="7.6328125" style="1" customWidth="1"/>
    <col min="22" max="22" width="3.6328125" style="1" customWidth="1"/>
    <col min="23" max="23" width="7.6328125" customWidth="1"/>
    <col min="24" max="24" width="3.6328125" customWidth="1"/>
    <col min="25" max="25" width="8.1796875" customWidth="1"/>
    <col min="26" max="26" width="3.6328125" customWidth="1"/>
    <col min="27" max="27" width="7.6328125" style="1" customWidth="1"/>
    <col min="28" max="28" width="3.6328125" style="1" customWidth="1"/>
    <col min="29" max="29" width="7.6328125" style="1" customWidth="1"/>
    <col min="30" max="30" width="3.6328125" style="1" customWidth="1"/>
    <col min="31" max="16384" width="9.08984375" style="1"/>
  </cols>
  <sheetData>
    <row r="2" spans="1:35" ht="13" thickBot="1"/>
    <row r="3" spans="1:35" s="7" customFormat="1" ht="13.5" thickBot="1">
      <c r="A3" s="3"/>
      <c r="B3" s="73" t="s">
        <v>187</v>
      </c>
      <c r="C3" s="4"/>
      <c r="D3" s="5"/>
      <c r="E3" s="6"/>
      <c r="F3" s="6"/>
      <c r="G3" s="263" t="s">
        <v>258</v>
      </c>
      <c r="H3" s="270"/>
      <c r="I3" s="270"/>
      <c r="J3" s="270"/>
      <c r="K3" s="270"/>
      <c r="L3" s="271"/>
      <c r="M3" s="263" t="s">
        <v>260</v>
      </c>
      <c r="N3" s="270"/>
      <c r="O3" s="270"/>
      <c r="P3" s="270"/>
      <c r="Q3" s="270"/>
      <c r="R3" s="270"/>
      <c r="S3" s="270"/>
      <c r="T3" s="270"/>
      <c r="U3" s="270"/>
      <c r="V3" s="271"/>
      <c r="W3" s="265" t="s">
        <v>261</v>
      </c>
      <c r="X3" s="266"/>
      <c r="Y3" s="266"/>
      <c r="Z3" s="261"/>
      <c r="AA3" s="267" t="s">
        <v>262</v>
      </c>
      <c r="AB3" s="268"/>
      <c r="AC3" s="268"/>
      <c r="AD3" s="269"/>
    </row>
    <row r="4" spans="1:35" ht="13">
      <c r="A4" s="8"/>
      <c r="B4" s="9" t="s">
        <v>264</v>
      </c>
      <c r="C4" s="10"/>
      <c r="D4" s="11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4"/>
      <c r="O4" s="14" t="s">
        <v>3</v>
      </c>
      <c r="P4" s="16"/>
      <c r="Q4" s="14" t="s">
        <v>3</v>
      </c>
      <c r="R4" s="16"/>
      <c r="S4" s="14" t="s">
        <v>3</v>
      </c>
      <c r="T4" s="16"/>
      <c r="U4" s="14" t="s">
        <v>3</v>
      </c>
      <c r="V4" s="183"/>
      <c r="W4" s="168" t="s">
        <v>3</v>
      </c>
      <c r="X4" s="169"/>
      <c r="Y4" s="170" t="s">
        <v>3</v>
      </c>
      <c r="Z4" s="169"/>
      <c r="AA4" s="171" t="s">
        <v>3</v>
      </c>
      <c r="AB4" s="172"/>
      <c r="AC4" s="172" t="s">
        <v>3</v>
      </c>
      <c r="AD4" s="173"/>
    </row>
    <row r="5" spans="1:35" s="31" customFormat="1" ht="12" customHeight="1">
      <c r="A5" s="20"/>
      <c r="B5" s="21" t="s">
        <v>4</v>
      </c>
      <c r="C5" s="22" t="s">
        <v>5</v>
      </c>
      <c r="D5" s="23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12</v>
      </c>
      <c r="L5" s="30" t="s">
        <v>6</v>
      </c>
      <c r="M5" s="89" t="s">
        <v>9</v>
      </c>
      <c r="N5" s="90" t="s">
        <v>6</v>
      </c>
      <c r="O5" s="89" t="s">
        <v>10</v>
      </c>
      <c r="P5" s="90" t="s">
        <v>6</v>
      </c>
      <c r="Q5" s="89" t="s">
        <v>13</v>
      </c>
      <c r="R5" s="90" t="s">
        <v>6</v>
      </c>
      <c r="S5" s="89" t="s">
        <v>11</v>
      </c>
      <c r="T5" s="90" t="s">
        <v>6</v>
      </c>
      <c r="U5" s="89" t="s">
        <v>12</v>
      </c>
      <c r="V5" s="184" t="s">
        <v>6</v>
      </c>
      <c r="W5" s="178" t="s">
        <v>7</v>
      </c>
      <c r="X5" s="179" t="s">
        <v>6</v>
      </c>
      <c r="Y5" s="178" t="s">
        <v>8</v>
      </c>
      <c r="Z5" s="179" t="s">
        <v>6</v>
      </c>
      <c r="AA5" s="180"/>
      <c r="AB5" s="181" t="s">
        <v>6</v>
      </c>
      <c r="AC5" s="180"/>
      <c r="AD5" s="181" t="s">
        <v>6</v>
      </c>
    </row>
    <row r="6" spans="1:35" s="31" customFormat="1" ht="13.25" customHeight="1">
      <c r="A6" s="60"/>
      <c r="B6" s="71" t="s">
        <v>14</v>
      </c>
      <c r="C6" s="76" t="s">
        <v>15</v>
      </c>
      <c r="D6" s="53">
        <f t="shared" ref="D6:D22" si="0">SUM(E6+F6)</f>
        <v>75</v>
      </c>
      <c r="E6" s="33">
        <f>SUM(H6+J6+N6)</f>
        <v>75</v>
      </c>
      <c r="F6" s="34"/>
      <c r="G6" s="117" t="s">
        <v>252</v>
      </c>
      <c r="H6" s="217">
        <v>25</v>
      </c>
      <c r="I6" s="117" t="s">
        <v>252</v>
      </c>
      <c r="J6" s="217">
        <v>25</v>
      </c>
      <c r="K6" s="117">
        <v>1</v>
      </c>
      <c r="L6" s="117">
        <v>16</v>
      </c>
      <c r="M6" s="118">
        <v>1</v>
      </c>
      <c r="N6" s="222">
        <v>25</v>
      </c>
      <c r="O6" s="118" t="s">
        <v>252</v>
      </c>
      <c r="P6" s="118">
        <v>25</v>
      </c>
      <c r="Q6" s="118">
        <v>1</v>
      </c>
      <c r="R6" s="118">
        <v>25</v>
      </c>
      <c r="S6" s="118">
        <v>1</v>
      </c>
      <c r="T6" s="118">
        <v>16</v>
      </c>
      <c r="U6" s="118">
        <v>1</v>
      </c>
      <c r="V6" s="185">
        <v>16</v>
      </c>
      <c r="W6" s="104"/>
      <c r="X6" s="104"/>
      <c r="Y6" s="104"/>
      <c r="Z6" s="104"/>
      <c r="AA6" s="105"/>
      <c r="AB6" s="105"/>
      <c r="AC6" s="105"/>
      <c r="AD6" s="105"/>
    </row>
    <row r="7" spans="1:35" ht="13.25" customHeight="1">
      <c r="A7" s="60"/>
      <c r="B7" s="71" t="s">
        <v>16</v>
      </c>
      <c r="C7" s="60" t="s">
        <v>49</v>
      </c>
      <c r="D7" s="53">
        <f t="shared" si="0"/>
        <v>59</v>
      </c>
      <c r="E7" s="33">
        <f>SUM(H7+J7+N7)</f>
        <v>59</v>
      </c>
      <c r="F7" s="34"/>
      <c r="G7" s="117">
        <v>2</v>
      </c>
      <c r="H7" s="217">
        <v>21</v>
      </c>
      <c r="I7" s="117" t="s">
        <v>299</v>
      </c>
      <c r="J7" s="217">
        <v>17</v>
      </c>
      <c r="K7" s="117">
        <v>4</v>
      </c>
      <c r="L7" s="117">
        <v>8</v>
      </c>
      <c r="M7" s="118">
        <v>2</v>
      </c>
      <c r="N7" s="222">
        <v>21</v>
      </c>
      <c r="O7" s="118" t="s">
        <v>299</v>
      </c>
      <c r="P7" s="118">
        <v>17</v>
      </c>
      <c r="Q7" s="118">
        <v>3</v>
      </c>
      <c r="R7" s="118">
        <v>17</v>
      </c>
      <c r="S7" s="118">
        <v>3</v>
      </c>
      <c r="T7" s="118">
        <v>10</v>
      </c>
      <c r="U7" s="118">
        <v>4</v>
      </c>
      <c r="V7" s="185">
        <v>8</v>
      </c>
      <c r="W7" s="104"/>
      <c r="X7" s="104"/>
      <c r="Y7" s="104"/>
      <c r="Z7" s="104"/>
      <c r="AA7" s="105"/>
      <c r="AB7" s="105"/>
      <c r="AC7" s="105"/>
      <c r="AD7" s="105"/>
    </row>
    <row r="8" spans="1:35" s="31" customFormat="1" ht="13.25" customHeight="1">
      <c r="A8" s="60"/>
      <c r="B8" s="71" t="s">
        <v>20</v>
      </c>
      <c r="C8" s="60" t="s">
        <v>21</v>
      </c>
      <c r="D8" s="53">
        <f t="shared" si="0"/>
        <v>42</v>
      </c>
      <c r="E8" s="33">
        <f>SUM(H8+N8+P8)</f>
        <v>42</v>
      </c>
      <c r="F8" s="34"/>
      <c r="G8" s="117">
        <v>5</v>
      </c>
      <c r="H8" s="217">
        <v>14</v>
      </c>
      <c r="I8" s="117"/>
      <c r="J8" s="117"/>
      <c r="K8" s="117"/>
      <c r="L8" s="117"/>
      <c r="M8" s="118">
        <v>4</v>
      </c>
      <c r="N8" s="222">
        <v>15</v>
      </c>
      <c r="O8" s="118">
        <v>6</v>
      </c>
      <c r="P8" s="222">
        <v>13</v>
      </c>
      <c r="Q8" s="118">
        <v>9</v>
      </c>
      <c r="R8" s="118">
        <v>10</v>
      </c>
      <c r="S8" s="118">
        <v>8</v>
      </c>
      <c r="T8" s="118">
        <v>4</v>
      </c>
      <c r="U8" s="118"/>
      <c r="V8" s="185"/>
      <c r="W8" s="104"/>
      <c r="X8" s="104"/>
      <c r="Y8" s="104"/>
      <c r="Z8" s="104"/>
      <c r="AA8" s="105"/>
      <c r="AB8" s="105"/>
      <c r="AC8" s="105"/>
      <c r="AD8" s="105"/>
    </row>
    <row r="9" spans="1:35" ht="13.25" customHeight="1">
      <c r="A9" s="60"/>
      <c r="B9" s="71" t="s">
        <v>37</v>
      </c>
      <c r="C9" s="60" t="s">
        <v>34</v>
      </c>
      <c r="D9" s="53">
        <f t="shared" si="0"/>
        <v>35</v>
      </c>
      <c r="E9" s="33">
        <f>SUM(H9+N9+P9)</f>
        <v>35</v>
      </c>
      <c r="F9" s="34"/>
      <c r="G9" s="117">
        <v>7</v>
      </c>
      <c r="H9" s="217">
        <v>12</v>
      </c>
      <c r="I9" s="117">
        <v>12</v>
      </c>
      <c r="J9" s="117">
        <v>7</v>
      </c>
      <c r="K9" s="117">
        <v>6</v>
      </c>
      <c r="L9" s="117">
        <v>6</v>
      </c>
      <c r="M9" s="118">
        <v>6</v>
      </c>
      <c r="N9" s="222">
        <v>13</v>
      </c>
      <c r="O9" s="118">
        <v>9</v>
      </c>
      <c r="P9" s="222">
        <v>10</v>
      </c>
      <c r="Q9" s="118">
        <v>13</v>
      </c>
      <c r="R9" s="118">
        <v>6</v>
      </c>
      <c r="S9" s="118">
        <v>10</v>
      </c>
      <c r="T9" s="118">
        <v>2</v>
      </c>
      <c r="U9" s="118">
        <v>5</v>
      </c>
      <c r="V9" s="185">
        <v>7</v>
      </c>
      <c r="W9" s="104"/>
      <c r="X9" s="104"/>
      <c r="Y9" s="104"/>
      <c r="Z9" s="104"/>
      <c r="AA9" s="105"/>
      <c r="AB9" s="105"/>
      <c r="AC9" s="105"/>
      <c r="AD9" s="105"/>
      <c r="AE9" s="31"/>
      <c r="AF9" s="31"/>
      <c r="AG9" s="31"/>
      <c r="AH9" s="31"/>
      <c r="AI9" s="31"/>
    </row>
    <row r="10" spans="1:35" s="31" customFormat="1" ht="13.25" customHeight="1">
      <c r="A10" s="60"/>
      <c r="B10" s="71" t="s">
        <v>18</v>
      </c>
      <c r="C10" s="60" t="s">
        <v>19</v>
      </c>
      <c r="D10" s="53">
        <f t="shared" si="0"/>
        <v>26</v>
      </c>
      <c r="E10" s="33">
        <f>SUM(J10+P10+R10)</f>
        <v>26</v>
      </c>
      <c r="F10" s="34"/>
      <c r="G10" s="117"/>
      <c r="H10" s="117"/>
      <c r="I10" s="117">
        <v>6</v>
      </c>
      <c r="J10" s="217">
        <v>13</v>
      </c>
      <c r="K10" s="117">
        <v>8</v>
      </c>
      <c r="L10" s="117">
        <v>4</v>
      </c>
      <c r="M10" s="118"/>
      <c r="N10" s="118"/>
      <c r="O10" s="118">
        <v>13</v>
      </c>
      <c r="P10" s="222">
        <v>6</v>
      </c>
      <c r="Q10" s="118">
        <v>12</v>
      </c>
      <c r="R10" s="222">
        <v>7</v>
      </c>
      <c r="S10" s="118"/>
      <c r="T10" s="118"/>
      <c r="U10" s="118">
        <v>9</v>
      </c>
      <c r="V10" s="185">
        <v>3</v>
      </c>
      <c r="W10" s="104"/>
      <c r="X10" s="104"/>
      <c r="Y10" s="104"/>
      <c r="Z10" s="104"/>
      <c r="AA10" s="105"/>
      <c r="AB10" s="105"/>
      <c r="AC10" s="105"/>
      <c r="AD10" s="105"/>
      <c r="AE10" s="1"/>
      <c r="AF10" s="1"/>
      <c r="AG10" s="1"/>
      <c r="AH10" s="1"/>
      <c r="AI10" s="1"/>
    </row>
    <row r="11" spans="1:35" s="31" customFormat="1" ht="13.25" customHeight="1">
      <c r="A11" s="60"/>
      <c r="B11" s="71" t="s">
        <v>42</v>
      </c>
      <c r="C11" s="60" t="s">
        <v>34</v>
      </c>
      <c r="D11" s="53">
        <f t="shared" si="0"/>
        <v>20</v>
      </c>
      <c r="E11" s="33">
        <f>SUM(H11+N11+T11)</f>
        <v>20</v>
      </c>
      <c r="F11" s="34"/>
      <c r="G11" s="117">
        <v>12</v>
      </c>
      <c r="H11" s="217">
        <v>7</v>
      </c>
      <c r="I11" s="117">
        <v>15</v>
      </c>
      <c r="J11" s="117">
        <v>4</v>
      </c>
      <c r="K11" s="117"/>
      <c r="L11" s="117"/>
      <c r="M11" s="118">
        <v>13</v>
      </c>
      <c r="N11" s="222">
        <v>6</v>
      </c>
      <c r="O11" s="118">
        <v>15</v>
      </c>
      <c r="P11" s="118">
        <v>4</v>
      </c>
      <c r="Q11" s="118">
        <v>17</v>
      </c>
      <c r="R11" s="118">
        <v>2</v>
      </c>
      <c r="S11" s="118">
        <v>5</v>
      </c>
      <c r="T11" s="222">
        <v>7</v>
      </c>
      <c r="U11" s="118">
        <v>8</v>
      </c>
      <c r="V11" s="185">
        <v>4</v>
      </c>
      <c r="W11" s="104"/>
      <c r="X11" s="104"/>
      <c r="Y11" s="104"/>
      <c r="Z11" s="104"/>
      <c r="AA11" s="105"/>
      <c r="AB11" s="105"/>
      <c r="AC11" s="105"/>
      <c r="AD11" s="105"/>
    </row>
    <row r="12" spans="1:35" s="31" customFormat="1" ht="13.25" customHeight="1">
      <c r="A12" s="60"/>
      <c r="B12" s="71" t="s">
        <v>44</v>
      </c>
      <c r="C12" s="36" t="s">
        <v>45</v>
      </c>
      <c r="D12" s="32">
        <f t="shared" si="0"/>
        <v>19</v>
      </c>
      <c r="E12" s="33">
        <f>SUM(H12+N12+P12)</f>
        <v>19</v>
      </c>
      <c r="F12" s="34"/>
      <c r="G12" s="117">
        <v>13</v>
      </c>
      <c r="H12" s="217">
        <v>6</v>
      </c>
      <c r="I12" s="117"/>
      <c r="J12" s="117"/>
      <c r="K12" s="117"/>
      <c r="L12" s="117"/>
      <c r="M12" s="118">
        <v>15</v>
      </c>
      <c r="N12" s="222">
        <v>4</v>
      </c>
      <c r="O12" s="118">
        <v>10</v>
      </c>
      <c r="P12" s="222">
        <v>9</v>
      </c>
      <c r="Q12" s="118"/>
      <c r="R12" s="118"/>
      <c r="S12" s="118"/>
      <c r="T12" s="118"/>
      <c r="U12" s="118"/>
      <c r="V12" s="185"/>
      <c r="W12" s="104"/>
      <c r="X12" s="104"/>
      <c r="Y12" s="104"/>
      <c r="Z12" s="104"/>
      <c r="AA12" s="105"/>
      <c r="AB12" s="105"/>
      <c r="AC12" s="105"/>
      <c r="AD12" s="105"/>
    </row>
    <row r="13" spans="1:35" s="31" customFormat="1" ht="13.25" customHeight="1">
      <c r="A13" s="60"/>
      <c r="B13" s="71" t="s">
        <v>33</v>
      </c>
      <c r="C13" s="60" t="s">
        <v>34</v>
      </c>
      <c r="D13" s="53">
        <f t="shared" si="0"/>
        <v>16</v>
      </c>
      <c r="E13" s="33">
        <f>SUM(L13+R13+V13)</f>
        <v>16</v>
      </c>
      <c r="F13" s="34"/>
      <c r="G13" s="117"/>
      <c r="H13" s="117"/>
      <c r="I13" s="117"/>
      <c r="J13" s="117"/>
      <c r="K13" s="117">
        <v>6</v>
      </c>
      <c r="L13" s="217">
        <v>6</v>
      </c>
      <c r="M13" s="118"/>
      <c r="N13" s="118"/>
      <c r="O13" s="118">
        <v>17</v>
      </c>
      <c r="P13" s="118">
        <v>2</v>
      </c>
      <c r="Q13" s="118">
        <v>16</v>
      </c>
      <c r="R13" s="222">
        <v>3</v>
      </c>
      <c r="S13" s="118">
        <v>10</v>
      </c>
      <c r="T13" s="118">
        <v>2</v>
      </c>
      <c r="U13" s="118">
        <v>5</v>
      </c>
      <c r="V13" s="223">
        <v>7</v>
      </c>
      <c r="W13" s="104"/>
      <c r="X13" s="104"/>
      <c r="Y13" s="104"/>
      <c r="Z13" s="104"/>
      <c r="AA13" s="105"/>
      <c r="AB13" s="105"/>
      <c r="AC13" s="105"/>
      <c r="AD13" s="105"/>
    </row>
    <row r="14" spans="1:35" s="31" customFormat="1" ht="13.25" customHeight="1">
      <c r="A14" s="60"/>
      <c r="B14" s="71" t="s">
        <v>46</v>
      </c>
      <c r="C14" s="8" t="s">
        <v>25</v>
      </c>
      <c r="D14" s="32">
        <f t="shared" si="0"/>
        <v>15</v>
      </c>
      <c r="E14" s="33">
        <f>SUM(H14+N14+P14)</f>
        <v>15</v>
      </c>
      <c r="F14" s="34"/>
      <c r="G14" s="117">
        <v>14</v>
      </c>
      <c r="H14" s="217">
        <v>5</v>
      </c>
      <c r="I14" s="117"/>
      <c r="J14" s="117"/>
      <c r="K14" s="117">
        <v>9</v>
      </c>
      <c r="L14" s="117">
        <v>3</v>
      </c>
      <c r="M14" s="118">
        <v>14</v>
      </c>
      <c r="N14" s="222">
        <v>5</v>
      </c>
      <c r="O14" s="118">
        <v>14</v>
      </c>
      <c r="P14" s="222">
        <v>5</v>
      </c>
      <c r="Q14" s="118"/>
      <c r="R14" s="118"/>
      <c r="S14" s="118"/>
      <c r="T14" s="118"/>
      <c r="U14" s="118">
        <v>10</v>
      </c>
      <c r="V14" s="185">
        <v>2</v>
      </c>
      <c r="W14" s="104"/>
      <c r="X14" s="104"/>
      <c r="Y14" s="104"/>
      <c r="Z14" s="104"/>
      <c r="AA14" s="105"/>
      <c r="AB14" s="105"/>
      <c r="AC14" s="105"/>
      <c r="AD14" s="105"/>
    </row>
    <row r="15" spans="1:35" s="31" customFormat="1" ht="13.25" customHeight="1">
      <c r="A15" s="60"/>
      <c r="B15" s="71" t="s">
        <v>52</v>
      </c>
      <c r="C15" s="36" t="s">
        <v>34</v>
      </c>
      <c r="D15" s="32">
        <f t="shared" si="0"/>
        <v>13</v>
      </c>
      <c r="E15" s="33">
        <f>SUM(N15+T15+V15)</f>
        <v>13</v>
      </c>
      <c r="F15" s="34"/>
      <c r="G15" s="117"/>
      <c r="H15" s="117"/>
      <c r="I15" s="117"/>
      <c r="J15" s="117"/>
      <c r="K15" s="117"/>
      <c r="L15" s="117"/>
      <c r="M15" s="118">
        <v>17</v>
      </c>
      <c r="N15" s="222">
        <v>2</v>
      </c>
      <c r="O15" s="118"/>
      <c r="P15" s="118"/>
      <c r="Q15" s="118"/>
      <c r="R15" s="118"/>
      <c r="S15" s="118">
        <v>5</v>
      </c>
      <c r="T15" s="222">
        <v>7</v>
      </c>
      <c r="U15" s="118">
        <v>8</v>
      </c>
      <c r="V15" s="223">
        <v>4</v>
      </c>
      <c r="W15" s="104"/>
      <c r="X15" s="104"/>
      <c r="Y15" s="104"/>
      <c r="Z15" s="104"/>
      <c r="AA15" s="105"/>
      <c r="AB15" s="105"/>
      <c r="AC15" s="105"/>
      <c r="AD15" s="105"/>
    </row>
    <row r="16" spans="1:35" s="31" customFormat="1" ht="13.25" customHeight="1">
      <c r="A16" s="60"/>
      <c r="B16" s="71" t="s">
        <v>30</v>
      </c>
      <c r="C16" s="60" t="s">
        <v>31</v>
      </c>
      <c r="D16" s="32">
        <f t="shared" si="0"/>
        <v>9</v>
      </c>
      <c r="E16" s="33">
        <f>SUM(H16+J16+P16)</f>
        <v>9</v>
      </c>
      <c r="F16" s="34"/>
      <c r="G16" s="117">
        <v>17</v>
      </c>
      <c r="H16" s="217">
        <v>2</v>
      </c>
      <c r="I16" s="117">
        <v>13</v>
      </c>
      <c r="J16" s="217">
        <v>6</v>
      </c>
      <c r="K16" s="117"/>
      <c r="L16" s="117"/>
      <c r="M16" s="118"/>
      <c r="N16" s="118"/>
      <c r="O16" s="118">
        <v>18</v>
      </c>
      <c r="P16" s="222">
        <v>1</v>
      </c>
      <c r="Q16" s="118"/>
      <c r="R16" s="118"/>
      <c r="S16" s="118"/>
      <c r="T16" s="118"/>
      <c r="U16" s="118"/>
      <c r="V16" s="185"/>
      <c r="W16" s="104"/>
      <c r="X16" s="104"/>
      <c r="Y16" s="104"/>
      <c r="Z16" s="104"/>
      <c r="AA16" s="105"/>
      <c r="AB16" s="105"/>
      <c r="AC16" s="105"/>
      <c r="AD16" s="105"/>
    </row>
    <row r="17" spans="1:30" s="31" customFormat="1" ht="13.25" customHeight="1">
      <c r="A17" s="60"/>
      <c r="B17" s="71" t="s">
        <v>24</v>
      </c>
      <c r="C17" s="60" t="s">
        <v>25</v>
      </c>
      <c r="D17" s="32">
        <f t="shared" si="0"/>
        <v>9</v>
      </c>
      <c r="E17" s="33">
        <f>SUM(L17+R17+V17)</f>
        <v>9</v>
      </c>
      <c r="F17" s="34"/>
      <c r="G17" s="117"/>
      <c r="H17" s="117"/>
      <c r="I17" s="117"/>
      <c r="J17" s="117"/>
      <c r="K17" s="117">
        <v>9</v>
      </c>
      <c r="L17" s="217">
        <v>3</v>
      </c>
      <c r="M17" s="118"/>
      <c r="N17" s="118"/>
      <c r="O17" s="118"/>
      <c r="P17" s="118"/>
      <c r="Q17" s="118">
        <v>15</v>
      </c>
      <c r="R17" s="222">
        <v>4</v>
      </c>
      <c r="S17" s="118"/>
      <c r="T17" s="118"/>
      <c r="U17" s="118">
        <v>10</v>
      </c>
      <c r="V17" s="223">
        <v>2</v>
      </c>
      <c r="W17" s="104"/>
      <c r="X17" s="104"/>
      <c r="Y17" s="104"/>
      <c r="Z17" s="104"/>
      <c r="AA17" s="105"/>
      <c r="AB17" s="105"/>
      <c r="AC17" s="105"/>
      <c r="AD17" s="105"/>
    </row>
    <row r="18" spans="1:30" s="31" customFormat="1" ht="13.25" customHeight="1">
      <c r="A18" s="60"/>
      <c r="B18" s="71" t="s">
        <v>53</v>
      </c>
      <c r="C18" s="36" t="s">
        <v>106</v>
      </c>
      <c r="D18" s="32">
        <f t="shared" si="0"/>
        <v>6</v>
      </c>
      <c r="E18" s="33">
        <f>SUM(J18+N18)</f>
        <v>6</v>
      </c>
      <c r="F18" s="34"/>
      <c r="G18" s="117"/>
      <c r="H18" s="117"/>
      <c r="I18" s="117">
        <v>16</v>
      </c>
      <c r="J18" s="217">
        <v>3</v>
      </c>
      <c r="K18" s="117"/>
      <c r="L18" s="117"/>
      <c r="M18" s="118">
        <v>16</v>
      </c>
      <c r="N18" s="222">
        <v>3</v>
      </c>
      <c r="O18" s="118"/>
      <c r="P18" s="118"/>
      <c r="Q18" s="118"/>
      <c r="R18" s="118"/>
      <c r="S18" s="118"/>
      <c r="T18" s="118"/>
      <c r="U18" s="118"/>
      <c r="V18" s="185"/>
      <c r="W18" s="104"/>
      <c r="X18" s="104"/>
      <c r="Y18" s="104"/>
      <c r="Z18" s="104"/>
      <c r="AA18" s="105"/>
      <c r="AB18" s="105"/>
      <c r="AC18" s="105"/>
      <c r="AD18" s="105"/>
    </row>
    <row r="19" spans="1:30" s="31" customFormat="1" ht="13.25" customHeight="1">
      <c r="A19" s="60"/>
      <c r="B19" s="71" t="s">
        <v>22</v>
      </c>
      <c r="C19" s="60" t="s">
        <v>23</v>
      </c>
      <c r="D19" s="53">
        <f t="shared" si="0"/>
        <v>4</v>
      </c>
      <c r="E19" s="33">
        <f>SUM(L19)</f>
        <v>4</v>
      </c>
      <c r="F19" s="34"/>
      <c r="G19" s="117"/>
      <c r="H19" s="117"/>
      <c r="I19" s="117"/>
      <c r="J19" s="117"/>
      <c r="K19" s="117">
        <v>8</v>
      </c>
      <c r="L19" s="217">
        <v>4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85"/>
      <c r="W19" s="104"/>
      <c r="X19" s="104"/>
      <c r="Y19" s="104"/>
      <c r="Z19" s="104"/>
      <c r="AA19" s="105"/>
      <c r="AB19" s="105"/>
      <c r="AC19" s="105"/>
      <c r="AD19" s="105"/>
    </row>
    <row r="20" spans="1:30" s="31" customFormat="1" ht="13.25" customHeight="1">
      <c r="A20" s="60"/>
      <c r="B20" s="71" t="s">
        <v>28</v>
      </c>
      <c r="C20" s="60" t="s">
        <v>21</v>
      </c>
      <c r="D20" s="32">
        <f t="shared" si="0"/>
        <v>4</v>
      </c>
      <c r="E20" s="33">
        <v>4</v>
      </c>
      <c r="F20" s="34"/>
      <c r="G20" s="117"/>
      <c r="H20" s="117"/>
      <c r="I20" s="117"/>
      <c r="J20" s="117"/>
      <c r="K20" s="117"/>
      <c r="L20" s="117"/>
      <c r="M20" s="118"/>
      <c r="N20" s="118"/>
      <c r="O20" s="118"/>
      <c r="P20" s="118"/>
      <c r="Q20" s="118"/>
      <c r="R20" s="118"/>
      <c r="S20" s="118">
        <v>8</v>
      </c>
      <c r="T20" s="222">
        <v>4</v>
      </c>
      <c r="U20" s="118"/>
      <c r="V20" s="185"/>
      <c r="W20" s="104"/>
      <c r="X20" s="104"/>
      <c r="Y20" s="104"/>
      <c r="Z20" s="104"/>
      <c r="AA20" s="105"/>
      <c r="AB20" s="105"/>
      <c r="AC20" s="105"/>
      <c r="AD20" s="105"/>
    </row>
    <row r="21" spans="1:30" s="31" customFormat="1" ht="13.25" customHeight="1">
      <c r="A21" s="60"/>
      <c r="B21" s="71" t="s">
        <v>371</v>
      </c>
      <c r="C21" s="36" t="s">
        <v>54</v>
      </c>
      <c r="D21" s="32">
        <f t="shared" si="0"/>
        <v>3</v>
      </c>
      <c r="E21" s="33">
        <v>3</v>
      </c>
      <c r="F21" s="34"/>
      <c r="G21" s="117"/>
      <c r="H21" s="117"/>
      <c r="I21" s="117"/>
      <c r="J21" s="117"/>
      <c r="K21" s="117"/>
      <c r="L21" s="117"/>
      <c r="M21" s="118"/>
      <c r="N21" s="118"/>
      <c r="O21" s="118"/>
      <c r="P21" s="118"/>
      <c r="Q21" s="118"/>
      <c r="R21" s="118"/>
      <c r="S21" s="118"/>
      <c r="T21" s="118"/>
      <c r="U21" s="118">
        <v>9</v>
      </c>
      <c r="V21" s="223">
        <v>3</v>
      </c>
      <c r="W21" s="104"/>
      <c r="X21" s="104"/>
      <c r="Y21" s="104"/>
      <c r="Z21" s="104"/>
      <c r="AA21" s="105"/>
      <c r="AB21" s="105"/>
      <c r="AC21" s="105"/>
      <c r="AD21" s="105"/>
    </row>
    <row r="22" spans="1:30" s="31" customFormat="1" ht="13.25" customHeight="1">
      <c r="A22" s="60"/>
      <c r="B22" s="71" t="s">
        <v>372</v>
      </c>
      <c r="C22" s="36" t="s">
        <v>49</v>
      </c>
      <c r="D22" s="32">
        <f t="shared" si="0"/>
        <v>1</v>
      </c>
      <c r="E22" s="33">
        <v>1</v>
      </c>
      <c r="F22" s="34"/>
      <c r="G22" s="117"/>
      <c r="H22" s="117"/>
      <c r="I22" s="117"/>
      <c r="J22" s="117"/>
      <c r="K22" s="117">
        <v>11</v>
      </c>
      <c r="L22" s="217">
        <v>1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85"/>
      <c r="W22" s="104"/>
      <c r="X22" s="104"/>
      <c r="Y22" s="104"/>
      <c r="Z22" s="104"/>
      <c r="AA22" s="105"/>
      <c r="AB22" s="105"/>
      <c r="AC22" s="105"/>
      <c r="AD22" s="105"/>
    </row>
  </sheetData>
  <sheetProtection selectLockedCells="1" selectUnlockedCells="1"/>
  <mergeCells count="4">
    <mergeCell ref="G3:L3"/>
    <mergeCell ref="M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AD19"/>
  <sheetViews>
    <sheetView zoomScale="94" zoomScaleNormal="94" workbookViewId="0">
      <pane xSplit="3" topLeftCell="D1" activePane="topRight" state="frozen"/>
      <selection pane="topRight" activeCell="K36" sqref="K36"/>
    </sheetView>
  </sheetViews>
  <sheetFormatPr defaultColWidth="9.08984375" defaultRowHeight="12.5"/>
  <cols>
    <col min="1" max="1" width="3.6328125" style="1" customWidth="1"/>
    <col min="2" max="2" width="25.6328125" style="1" customWidth="1"/>
    <col min="3" max="5" width="4.6328125" style="1" customWidth="1"/>
    <col min="6" max="6" width="5.179687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8.36328125" customWidth="1"/>
    <col min="12" max="12" width="3.81640625" customWidth="1"/>
    <col min="13" max="13" width="7.6328125" customWidth="1"/>
    <col min="14" max="14" width="3.6328125" customWidth="1"/>
    <col min="15" max="15" width="7.6328125" style="1" customWidth="1"/>
    <col min="16" max="16" width="3.6328125" style="2" customWidth="1"/>
    <col min="17" max="17" width="7.6328125" style="1" customWidth="1"/>
    <col min="18" max="18" width="3.6328125" style="1" customWidth="1"/>
    <col min="19" max="19" width="8.08984375" style="1" customWidth="1"/>
    <col min="20" max="20" width="3.90625" style="1" customWidth="1"/>
    <col min="21" max="21" width="7.6328125" style="1" customWidth="1"/>
    <col min="22" max="22" width="3.6328125" style="1" customWidth="1"/>
    <col min="23" max="23" width="9.08984375" style="1"/>
    <col min="24" max="24" width="4" style="1" customWidth="1"/>
    <col min="25" max="25" width="9.08984375" style="1"/>
    <col min="26" max="26" width="5.36328125" style="1" customWidth="1"/>
    <col min="27" max="27" width="7.81640625" style="1" customWidth="1"/>
    <col min="28" max="28" width="4.1796875" style="1" customWidth="1"/>
    <col min="29" max="29" width="8.36328125" style="1" customWidth="1"/>
    <col min="30" max="30" width="5.36328125" style="1" customWidth="1"/>
    <col min="31" max="16384" width="9.08984375" style="1"/>
  </cols>
  <sheetData>
    <row r="2" spans="1:30" ht="13" thickBot="1"/>
    <row r="3" spans="1:30" s="7" customFormat="1" ht="13.5" thickBot="1">
      <c r="A3" s="136"/>
      <c r="B3" s="137" t="s">
        <v>266</v>
      </c>
      <c r="C3" s="132"/>
      <c r="D3" s="125"/>
      <c r="E3" s="125"/>
      <c r="F3" s="125"/>
      <c r="G3" s="265" t="s">
        <v>258</v>
      </c>
      <c r="H3" s="266"/>
      <c r="I3" s="266"/>
      <c r="J3" s="266"/>
      <c r="K3" s="266"/>
      <c r="L3" s="266"/>
      <c r="M3" s="266"/>
      <c r="N3" s="273"/>
      <c r="O3" s="265" t="s">
        <v>260</v>
      </c>
      <c r="P3" s="266"/>
      <c r="Q3" s="266"/>
      <c r="R3" s="266"/>
      <c r="S3" s="266"/>
      <c r="T3" s="266"/>
      <c r="U3" s="266"/>
      <c r="V3" s="273"/>
      <c r="W3" s="265" t="s">
        <v>261</v>
      </c>
      <c r="X3" s="266"/>
      <c r="Y3" s="266"/>
      <c r="Z3" s="162"/>
      <c r="AA3" s="267" t="s">
        <v>262</v>
      </c>
      <c r="AB3" s="268"/>
      <c r="AC3" s="268"/>
      <c r="AD3" s="269"/>
    </row>
    <row r="4" spans="1:30" ht="13">
      <c r="A4" s="138"/>
      <c r="B4" s="139" t="s">
        <v>264</v>
      </c>
      <c r="C4" s="133"/>
      <c r="D4" s="126" t="s">
        <v>0</v>
      </c>
      <c r="E4" s="126" t="s">
        <v>1</v>
      </c>
      <c r="F4" s="126" t="s">
        <v>2</v>
      </c>
      <c r="G4" s="121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22"/>
      <c r="O4" s="119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68" t="s">
        <v>3</v>
      </c>
      <c r="X4" s="169"/>
      <c r="Y4" s="170" t="s">
        <v>3</v>
      </c>
      <c r="Z4" s="169"/>
      <c r="AA4" s="171" t="s">
        <v>3</v>
      </c>
      <c r="AB4" s="172"/>
      <c r="AC4" s="172" t="s">
        <v>3</v>
      </c>
      <c r="AD4" s="173"/>
    </row>
    <row r="5" spans="1:30" s="31" customFormat="1" ht="12" customHeight="1">
      <c r="A5" s="140"/>
      <c r="B5" s="141" t="s">
        <v>4</v>
      </c>
      <c r="C5" s="134" t="s">
        <v>5</v>
      </c>
      <c r="D5" s="127" t="s">
        <v>6</v>
      </c>
      <c r="E5" s="127" t="s">
        <v>6</v>
      </c>
      <c r="F5" s="127" t="s">
        <v>6</v>
      </c>
      <c r="G5" s="123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12</v>
      </c>
      <c r="N5" s="124" t="s">
        <v>6</v>
      </c>
      <c r="O5" s="120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12</v>
      </c>
      <c r="V5" s="90" t="s">
        <v>6</v>
      </c>
      <c r="W5" s="178" t="s">
        <v>7</v>
      </c>
      <c r="X5" s="179" t="s">
        <v>6</v>
      </c>
      <c r="Y5" s="178" t="s">
        <v>8</v>
      </c>
      <c r="Z5" s="179" t="s">
        <v>6</v>
      </c>
      <c r="AA5" s="180"/>
      <c r="AB5" s="181" t="s">
        <v>6</v>
      </c>
      <c r="AC5" s="180"/>
      <c r="AD5" s="181" t="s">
        <v>6</v>
      </c>
    </row>
    <row r="6" spans="1:30" ht="13">
      <c r="A6" s="142">
        <v>1</v>
      </c>
      <c r="B6" s="143" t="s">
        <v>117</v>
      </c>
      <c r="C6" s="135" t="s">
        <v>108</v>
      </c>
      <c r="D6" s="131">
        <f t="shared" ref="D6:D19" si="0">SUM(E6+F6)</f>
        <v>67</v>
      </c>
      <c r="E6" s="130">
        <f>SUM(J6+P6+T6)</f>
        <v>67</v>
      </c>
      <c r="F6" s="128"/>
      <c r="G6" s="117">
        <v>3</v>
      </c>
      <c r="H6" s="117">
        <v>17</v>
      </c>
      <c r="I6" s="117">
        <v>2</v>
      </c>
      <c r="J6" s="217">
        <v>21</v>
      </c>
      <c r="K6" s="117">
        <v>3</v>
      </c>
      <c r="L6" s="117">
        <v>16</v>
      </c>
      <c r="M6" s="117">
        <v>1</v>
      </c>
      <c r="N6" s="117">
        <v>13</v>
      </c>
      <c r="O6" s="118">
        <v>2</v>
      </c>
      <c r="P6" s="222">
        <v>21</v>
      </c>
      <c r="Q6" s="118">
        <v>2</v>
      </c>
      <c r="R6" s="118">
        <v>21</v>
      </c>
      <c r="S6" s="118">
        <v>1</v>
      </c>
      <c r="T6" s="222">
        <v>25</v>
      </c>
      <c r="U6" s="118">
        <v>1</v>
      </c>
      <c r="V6" s="118">
        <v>14</v>
      </c>
      <c r="W6" s="104"/>
      <c r="X6" s="104"/>
      <c r="Y6" s="104"/>
      <c r="Z6" s="104"/>
      <c r="AA6" s="105"/>
      <c r="AB6" s="105"/>
      <c r="AC6" s="105"/>
      <c r="AD6" s="105"/>
    </row>
    <row r="7" spans="1:30" ht="13">
      <c r="A7" s="142">
        <v>2</v>
      </c>
      <c r="B7" s="143" t="s">
        <v>118</v>
      </c>
      <c r="C7" s="135" t="s">
        <v>49</v>
      </c>
      <c r="D7" s="131">
        <f t="shared" si="0"/>
        <v>39</v>
      </c>
      <c r="E7" s="130">
        <f>SUM(H7+L7+P7)</f>
        <v>39</v>
      </c>
      <c r="F7" s="128"/>
      <c r="G7" s="117">
        <v>7</v>
      </c>
      <c r="H7" s="217">
        <v>12</v>
      </c>
      <c r="I7" s="117">
        <v>8</v>
      </c>
      <c r="J7" s="117">
        <v>11</v>
      </c>
      <c r="K7" s="117">
        <v>6</v>
      </c>
      <c r="L7" s="217">
        <v>12</v>
      </c>
      <c r="M7" s="117">
        <v>2</v>
      </c>
      <c r="N7" s="117">
        <v>10</v>
      </c>
      <c r="O7" s="118">
        <v>4</v>
      </c>
      <c r="P7" s="222">
        <v>15</v>
      </c>
      <c r="Q7" s="118">
        <v>9</v>
      </c>
      <c r="R7" s="118">
        <v>10</v>
      </c>
      <c r="S7" s="118">
        <v>8</v>
      </c>
      <c r="T7" s="118">
        <v>11</v>
      </c>
      <c r="U7" s="118">
        <v>2</v>
      </c>
      <c r="V7" s="118">
        <v>11</v>
      </c>
      <c r="W7" s="104"/>
      <c r="X7" s="104"/>
      <c r="Y7" s="104"/>
      <c r="Z7" s="104"/>
      <c r="AA7" s="105"/>
      <c r="AB7" s="105"/>
      <c r="AC7" s="105"/>
      <c r="AD7" s="105"/>
    </row>
    <row r="8" spans="1:30" ht="13">
      <c r="A8" s="142">
        <v>3</v>
      </c>
      <c r="B8" s="143" t="s">
        <v>115</v>
      </c>
      <c r="C8" s="135" t="s">
        <v>34</v>
      </c>
      <c r="D8" s="131">
        <f t="shared" si="0"/>
        <v>39</v>
      </c>
      <c r="E8" s="130">
        <f>SUM(H8+P8+V8)</f>
        <v>39</v>
      </c>
      <c r="F8" s="128"/>
      <c r="G8" s="117">
        <v>4</v>
      </c>
      <c r="H8" s="217">
        <v>15</v>
      </c>
      <c r="I8" s="117">
        <v>9</v>
      </c>
      <c r="J8" s="117">
        <v>10</v>
      </c>
      <c r="K8" s="117"/>
      <c r="L8" s="117"/>
      <c r="M8" s="117">
        <v>2</v>
      </c>
      <c r="N8" s="117">
        <v>10</v>
      </c>
      <c r="O8" s="118">
        <v>6</v>
      </c>
      <c r="P8" s="222">
        <v>13</v>
      </c>
      <c r="Q8" s="118">
        <v>10</v>
      </c>
      <c r="R8" s="118">
        <v>9</v>
      </c>
      <c r="S8" s="118">
        <v>11</v>
      </c>
      <c r="T8" s="118">
        <v>8</v>
      </c>
      <c r="U8" s="118">
        <v>2</v>
      </c>
      <c r="V8" s="222">
        <v>11</v>
      </c>
      <c r="W8" s="104"/>
      <c r="X8" s="104"/>
      <c r="Y8" s="104"/>
      <c r="Z8" s="104"/>
      <c r="AA8" s="105"/>
      <c r="AB8" s="105"/>
      <c r="AC8" s="105"/>
      <c r="AD8" s="105"/>
    </row>
    <row r="9" spans="1:30" ht="13">
      <c r="A9" s="142">
        <v>4</v>
      </c>
      <c r="B9" s="143" t="s">
        <v>116</v>
      </c>
      <c r="C9" s="135" t="s">
        <v>36</v>
      </c>
      <c r="D9" s="131">
        <f t="shared" si="0"/>
        <v>38</v>
      </c>
      <c r="E9" s="130">
        <f>SUM(J9+L9+P9)</f>
        <v>38</v>
      </c>
      <c r="F9" s="128"/>
      <c r="G9" s="117">
        <v>8</v>
      </c>
      <c r="H9" s="117">
        <v>11</v>
      </c>
      <c r="I9" s="117">
        <v>6</v>
      </c>
      <c r="J9" s="217">
        <v>13</v>
      </c>
      <c r="K9" s="117">
        <v>5</v>
      </c>
      <c r="L9" s="217">
        <v>13</v>
      </c>
      <c r="M9" s="117"/>
      <c r="N9" s="117"/>
      <c r="O9" s="118">
        <v>7</v>
      </c>
      <c r="P9" s="222">
        <v>12</v>
      </c>
      <c r="Q9" s="118">
        <v>8</v>
      </c>
      <c r="R9" s="118">
        <v>11</v>
      </c>
      <c r="S9" s="118">
        <v>9</v>
      </c>
      <c r="T9" s="118">
        <v>10</v>
      </c>
      <c r="U9" s="118">
        <v>3</v>
      </c>
      <c r="V9" s="118">
        <v>8</v>
      </c>
      <c r="W9" s="104"/>
      <c r="X9" s="104"/>
      <c r="Y9" s="104"/>
      <c r="Z9" s="104"/>
      <c r="AA9" s="105"/>
      <c r="AB9" s="105"/>
      <c r="AC9" s="105"/>
      <c r="AD9" s="105"/>
    </row>
    <row r="10" spans="1:30" ht="13">
      <c r="A10" s="142">
        <v>5</v>
      </c>
      <c r="B10" s="143" t="s">
        <v>119</v>
      </c>
      <c r="C10" s="135" t="s">
        <v>108</v>
      </c>
      <c r="D10" s="131">
        <f t="shared" si="0"/>
        <v>33</v>
      </c>
      <c r="E10" s="130">
        <f>SUM(H10+P10+T10)</f>
        <v>33</v>
      </c>
      <c r="F10" s="128"/>
      <c r="G10" s="117">
        <v>9</v>
      </c>
      <c r="H10" s="217">
        <v>10</v>
      </c>
      <c r="I10" s="117">
        <v>11</v>
      </c>
      <c r="J10" s="117">
        <v>8</v>
      </c>
      <c r="K10" s="117"/>
      <c r="L10" s="117"/>
      <c r="M10" s="117">
        <v>3</v>
      </c>
      <c r="N10" s="117">
        <v>7</v>
      </c>
      <c r="O10" s="118">
        <v>8</v>
      </c>
      <c r="P10" s="222">
        <v>11</v>
      </c>
      <c r="Q10" s="118">
        <v>11</v>
      </c>
      <c r="R10" s="118">
        <v>8</v>
      </c>
      <c r="S10" s="118">
        <v>7</v>
      </c>
      <c r="T10" s="222">
        <v>12</v>
      </c>
      <c r="U10" s="118">
        <v>6</v>
      </c>
      <c r="V10" s="118">
        <v>4</v>
      </c>
      <c r="W10" s="104"/>
      <c r="X10" s="104"/>
      <c r="Y10" s="104"/>
      <c r="Z10" s="104"/>
      <c r="AA10" s="105"/>
      <c r="AB10" s="105"/>
      <c r="AC10" s="105"/>
      <c r="AD10" s="105"/>
    </row>
    <row r="11" spans="1:30" ht="13">
      <c r="A11" s="142">
        <v>6</v>
      </c>
      <c r="B11" s="143" t="s">
        <v>120</v>
      </c>
      <c r="C11" s="135" t="s">
        <v>55</v>
      </c>
      <c r="D11" s="131">
        <f t="shared" si="0"/>
        <v>26</v>
      </c>
      <c r="E11" s="130">
        <f>SUM(H11+L11+T11)</f>
        <v>26</v>
      </c>
      <c r="F11" s="128"/>
      <c r="G11" s="117">
        <v>11</v>
      </c>
      <c r="H11" s="217">
        <v>8</v>
      </c>
      <c r="I11" s="117">
        <v>13</v>
      </c>
      <c r="J11" s="117">
        <v>6</v>
      </c>
      <c r="K11" s="117">
        <v>9</v>
      </c>
      <c r="L11" s="217">
        <v>9</v>
      </c>
      <c r="M11" s="117">
        <v>4</v>
      </c>
      <c r="N11" s="117">
        <v>5</v>
      </c>
      <c r="O11" s="118">
        <v>13</v>
      </c>
      <c r="P11" s="118">
        <v>6</v>
      </c>
      <c r="Q11" s="118"/>
      <c r="R11" s="118"/>
      <c r="S11" s="118">
        <v>10</v>
      </c>
      <c r="T11" s="222">
        <v>9</v>
      </c>
      <c r="U11" s="118">
        <v>7</v>
      </c>
      <c r="V11" s="118">
        <v>3</v>
      </c>
      <c r="W11" s="104"/>
      <c r="X11" s="104"/>
      <c r="Y11" s="104"/>
      <c r="Z11" s="104"/>
      <c r="AA11" s="105"/>
      <c r="AB11" s="105"/>
      <c r="AC11" s="105"/>
      <c r="AD11" s="105"/>
    </row>
    <row r="12" spans="1:30" ht="13">
      <c r="A12" s="142">
        <v>7</v>
      </c>
      <c r="B12" s="143" t="s">
        <v>124</v>
      </c>
      <c r="C12" s="135" t="s">
        <v>34</v>
      </c>
      <c r="D12" s="131">
        <f t="shared" si="0"/>
        <v>24</v>
      </c>
      <c r="E12" s="130">
        <f>SUM(H12+J12+P12)</f>
        <v>24</v>
      </c>
      <c r="F12" s="128"/>
      <c r="G12" s="117">
        <v>12</v>
      </c>
      <c r="H12" s="217">
        <v>7</v>
      </c>
      <c r="I12" s="117">
        <v>12</v>
      </c>
      <c r="J12" s="217">
        <v>7</v>
      </c>
      <c r="K12" s="117"/>
      <c r="L12" s="117"/>
      <c r="M12" s="117">
        <v>3</v>
      </c>
      <c r="N12" s="117">
        <v>7</v>
      </c>
      <c r="O12" s="118">
        <v>9</v>
      </c>
      <c r="P12" s="222">
        <v>10</v>
      </c>
      <c r="Q12" s="118">
        <v>17</v>
      </c>
      <c r="R12" s="118">
        <v>2</v>
      </c>
      <c r="S12" s="118"/>
      <c r="T12" s="118"/>
      <c r="U12" s="118">
        <v>6</v>
      </c>
      <c r="V12" s="118">
        <v>4</v>
      </c>
      <c r="W12" s="104"/>
      <c r="X12" s="104"/>
      <c r="Y12" s="104"/>
      <c r="Z12" s="104"/>
      <c r="AA12" s="105"/>
      <c r="AB12" s="105"/>
      <c r="AC12" s="105"/>
      <c r="AD12" s="105"/>
    </row>
    <row r="13" spans="1:30" ht="13">
      <c r="A13" s="142">
        <v>8</v>
      </c>
      <c r="B13" s="143" t="s">
        <v>122</v>
      </c>
      <c r="C13" s="135" t="s">
        <v>19</v>
      </c>
      <c r="D13" s="131">
        <f t="shared" si="0"/>
        <v>20</v>
      </c>
      <c r="E13" s="130">
        <f>SUM(L13+R13+T13)</f>
        <v>20</v>
      </c>
      <c r="F13" s="128"/>
      <c r="G13" s="117">
        <v>15</v>
      </c>
      <c r="H13" s="117">
        <v>4</v>
      </c>
      <c r="I13" s="117"/>
      <c r="J13" s="117"/>
      <c r="K13" s="117">
        <v>11</v>
      </c>
      <c r="L13" s="217">
        <v>7</v>
      </c>
      <c r="M13" s="117">
        <v>6</v>
      </c>
      <c r="N13" s="117">
        <v>3</v>
      </c>
      <c r="O13" s="118"/>
      <c r="P13" s="118"/>
      <c r="Q13" s="118">
        <v>13</v>
      </c>
      <c r="R13" s="222">
        <v>6</v>
      </c>
      <c r="S13" s="118">
        <v>12</v>
      </c>
      <c r="T13" s="222">
        <v>7</v>
      </c>
      <c r="U13" s="118">
        <v>8</v>
      </c>
      <c r="V13" s="118">
        <v>2</v>
      </c>
      <c r="W13" s="104"/>
      <c r="X13" s="104"/>
      <c r="Y13" s="104"/>
      <c r="Z13" s="104"/>
      <c r="AA13" s="105"/>
      <c r="AB13" s="105"/>
      <c r="AC13" s="105"/>
      <c r="AD13" s="105"/>
    </row>
    <row r="14" spans="1:30" ht="13">
      <c r="A14" s="142">
        <v>9</v>
      </c>
      <c r="B14" s="143" t="s">
        <v>123</v>
      </c>
      <c r="C14" s="135" t="s">
        <v>84</v>
      </c>
      <c r="D14" s="131">
        <f t="shared" si="0"/>
        <v>19</v>
      </c>
      <c r="E14" s="130">
        <f>SUM(H14+L14+P14)</f>
        <v>19</v>
      </c>
      <c r="F14" s="128"/>
      <c r="G14" s="117">
        <v>13</v>
      </c>
      <c r="H14" s="217">
        <v>6</v>
      </c>
      <c r="I14" s="117">
        <v>15</v>
      </c>
      <c r="J14" s="117">
        <v>4</v>
      </c>
      <c r="K14" s="117">
        <v>13</v>
      </c>
      <c r="L14" s="217">
        <v>5</v>
      </c>
      <c r="M14" s="117">
        <v>7</v>
      </c>
      <c r="N14" s="117">
        <v>2</v>
      </c>
      <c r="O14" s="118">
        <v>11</v>
      </c>
      <c r="P14" s="222">
        <v>8</v>
      </c>
      <c r="Q14" s="118">
        <v>14</v>
      </c>
      <c r="R14" s="118">
        <v>5</v>
      </c>
      <c r="S14" s="118">
        <v>14</v>
      </c>
      <c r="T14" s="118">
        <v>5</v>
      </c>
      <c r="U14" s="118">
        <v>9</v>
      </c>
      <c r="V14" s="118">
        <v>1</v>
      </c>
      <c r="W14" s="104"/>
      <c r="X14" s="104"/>
      <c r="Y14" s="104"/>
      <c r="Z14" s="104"/>
      <c r="AA14" s="105"/>
      <c r="AB14" s="105"/>
      <c r="AC14" s="105"/>
      <c r="AD14" s="105"/>
    </row>
    <row r="15" spans="1:30" ht="13">
      <c r="A15" s="142">
        <v>10</v>
      </c>
      <c r="B15" s="143" t="s">
        <v>121</v>
      </c>
      <c r="C15" s="135" t="s">
        <v>23</v>
      </c>
      <c r="D15" s="131">
        <f t="shared" si="0"/>
        <v>15</v>
      </c>
      <c r="E15" s="130">
        <f>SUM(H15+L15+T15)</f>
        <v>15</v>
      </c>
      <c r="F15" s="128"/>
      <c r="G15" s="117">
        <v>14</v>
      </c>
      <c r="H15" s="217">
        <v>5</v>
      </c>
      <c r="I15" s="117">
        <v>16</v>
      </c>
      <c r="J15" s="117">
        <v>3</v>
      </c>
      <c r="K15" s="117">
        <v>12</v>
      </c>
      <c r="L15" s="217">
        <v>6</v>
      </c>
      <c r="M15" s="117">
        <v>7</v>
      </c>
      <c r="N15" s="117">
        <v>2</v>
      </c>
      <c r="O15" s="118">
        <v>15</v>
      </c>
      <c r="P15" s="118">
        <v>4</v>
      </c>
      <c r="Q15" s="118">
        <v>16</v>
      </c>
      <c r="R15" s="118">
        <v>3</v>
      </c>
      <c r="S15" s="118">
        <v>15</v>
      </c>
      <c r="T15" s="222">
        <v>4</v>
      </c>
      <c r="U15" s="118">
        <v>9</v>
      </c>
      <c r="V15" s="118">
        <v>1</v>
      </c>
      <c r="W15" s="104"/>
      <c r="X15" s="104"/>
      <c r="Y15" s="104"/>
      <c r="Z15" s="104"/>
      <c r="AA15" s="105"/>
      <c r="AB15" s="105"/>
      <c r="AC15" s="105" t="s">
        <v>126</v>
      </c>
      <c r="AD15" s="105"/>
    </row>
    <row r="16" spans="1:30" ht="13">
      <c r="A16" s="142">
        <v>11</v>
      </c>
      <c r="B16" s="144" t="s">
        <v>346</v>
      </c>
      <c r="C16" s="129" t="s">
        <v>290</v>
      </c>
      <c r="D16" s="131">
        <f t="shared" si="0"/>
        <v>10</v>
      </c>
      <c r="E16" s="130">
        <f>SUM(H16+L16+P16)</f>
        <v>10</v>
      </c>
      <c r="F16" s="128"/>
      <c r="G16" s="117">
        <v>16</v>
      </c>
      <c r="H16" s="217">
        <v>3</v>
      </c>
      <c r="I16" s="117">
        <v>18</v>
      </c>
      <c r="J16" s="117">
        <v>1</v>
      </c>
      <c r="K16" s="117">
        <v>16</v>
      </c>
      <c r="L16" s="217">
        <v>2</v>
      </c>
      <c r="M16" s="117"/>
      <c r="N16" s="117"/>
      <c r="O16" s="118">
        <v>14</v>
      </c>
      <c r="P16" s="222">
        <v>5</v>
      </c>
      <c r="Q16" s="118">
        <v>18</v>
      </c>
      <c r="R16" s="118">
        <v>1</v>
      </c>
      <c r="S16" s="118">
        <v>18</v>
      </c>
      <c r="T16" s="118">
        <v>1</v>
      </c>
      <c r="U16" s="118"/>
      <c r="V16" s="118"/>
      <c r="W16" s="104"/>
      <c r="X16" s="104"/>
      <c r="Y16" s="104"/>
      <c r="Z16" s="104"/>
      <c r="AA16" s="105"/>
      <c r="AB16" s="105"/>
      <c r="AC16" s="105"/>
      <c r="AD16" s="105"/>
    </row>
    <row r="17" spans="1:30" ht="13">
      <c r="A17" s="142">
        <v>12</v>
      </c>
      <c r="B17" s="144" t="s">
        <v>360</v>
      </c>
      <c r="C17" s="129" t="s">
        <v>19</v>
      </c>
      <c r="D17" s="131">
        <f t="shared" si="0"/>
        <v>8</v>
      </c>
      <c r="E17" s="210">
        <f>SUM(L17+N17+V17)</f>
        <v>8</v>
      </c>
      <c r="F17" s="128"/>
      <c r="G17" s="117"/>
      <c r="H17" s="117"/>
      <c r="I17" s="117"/>
      <c r="J17" s="117"/>
      <c r="K17" s="117">
        <v>15</v>
      </c>
      <c r="L17" s="217">
        <v>3</v>
      </c>
      <c r="M17" s="117">
        <v>6</v>
      </c>
      <c r="N17" s="217">
        <v>3</v>
      </c>
      <c r="O17" s="118">
        <v>18</v>
      </c>
      <c r="P17" s="118">
        <v>1</v>
      </c>
      <c r="Q17" s="118"/>
      <c r="R17" s="118"/>
      <c r="S17" s="118"/>
      <c r="T17" s="118"/>
      <c r="U17" s="118">
        <v>8</v>
      </c>
      <c r="V17" s="222">
        <v>2</v>
      </c>
      <c r="W17" s="104"/>
      <c r="X17" s="104"/>
      <c r="Y17" s="104"/>
      <c r="Z17" s="104"/>
      <c r="AA17" s="105"/>
      <c r="AB17" s="105"/>
      <c r="AC17" s="105"/>
      <c r="AD17" s="105"/>
    </row>
    <row r="18" spans="1:30" ht="13">
      <c r="A18" s="142">
        <v>13</v>
      </c>
      <c r="B18" s="144" t="s">
        <v>359</v>
      </c>
      <c r="C18" s="129" t="s">
        <v>83</v>
      </c>
      <c r="D18" s="131">
        <f t="shared" si="0"/>
        <v>4</v>
      </c>
      <c r="E18" s="210">
        <f>SUM(H18+L18+P18)</f>
        <v>4</v>
      </c>
      <c r="F18" s="128"/>
      <c r="G18" s="117">
        <v>18</v>
      </c>
      <c r="H18" s="217">
        <v>1</v>
      </c>
      <c r="I18" s="117"/>
      <c r="J18" s="117"/>
      <c r="K18" s="117">
        <v>17</v>
      </c>
      <c r="L18" s="217">
        <v>1</v>
      </c>
      <c r="M18" s="117"/>
      <c r="N18" s="117"/>
      <c r="O18" s="118">
        <v>17</v>
      </c>
      <c r="P18" s="222">
        <v>2</v>
      </c>
      <c r="Q18" s="118"/>
      <c r="R18" s="118"/>
      <c r="S18" s="118"/>
      <c r="T18" s="118"/>
      <c r="U18" s="118"/>
      <c r="V18" s="118"/>
      <c r="W18" s="104"/>
      <c r="X18" s="104"/>
      <c r="Y18" s="104"/>
      <c r="Z18" s="104"/>
      <c r="AA18" s="105"/>
      <c r="AB18" s="105"/>
      <c r="AC18" s="105"/>
      <c r="AD18" s="105"/>
    </row>
    <row r="19" spans="1:30" ht="13">
      <c r="A19" s="142">
        <v>14</v>
      </c>
      <c r="B19" s="144" t="s">
        <v>255</v>
      </c>
      <c r="C19" s="129" t="s">
        <v>25</v>
      </c>
      <c r="D19" s="157">
        <f t="shared" si="0"/>
        <v>2</v>
      </c>
      <c r="E19" s="158">
        <v>2</v>
      </c>
      <c r="F19" s="128"/>
      <c r="G19" s="117"/>
      <c r="H19" s="117"/>
      <c r="I19" s="117"/>
      <c r="J19" s="117"/>
      <c r="K19" s="117"/>
      <c r="L19" s="117"/>
      <c r="M19" s="117"/>
      <c r="N19" s="117"/>
      <c r="O19" s="118"/>
      <c r="P19" s="118"/>
      <c r="Q19" s="118"/>
      <c r="R19" s="118"/>
      <c r="S19" s="118">
        <v>17</v>
      </c>
      <c r="T19" s="222">
        <v>2</v>
      </c>
      <c r="U19" s="118"/>
      <c r="V19" s="118"/>
      <c r="W19" s="104"/>
      <c r="X19" s="104"/>
      <c r="Y19" s="104"/>
      <c r="Z19" s="104"/>
      <c r="AA19" s="105"/>
      <c r="AB19" s="105"/>
      <c r="AC19" s="105"/>
      <c r="AD19" s="105"/>
    </row>
  </sheetData>
  <sheetProtection selectLockedCells="1" selectUnlockedCells="1"/>
  <mergeCells count="4">
    <mergeCell ref="G3:N3"/>
    <mergeCell ref="W3:Y3"/>
    <mergeCell ref="AA3:AD3"/>
    <mergeCell ref="O3:V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AF13"/>
  <sheetViews>
    <sheetView zoomScale="94" zoomScaleNormal="94" workbookViewId="0">
      <pane xSplit="3" topLeftCell="D1" activePane="topRight" state="frozen"/>
      <selection pane="topRight" activeCell="I25" sqref="I25"/>
    </sheetView>
  </sheetViews>
  <sheetFormatPr defaultColWidth="9.08984375" defaultRowHeight="12.5"/>
  <cols>
    <col min="1" max="1" width="3.6328125" style="1" customWidth="1"/>
    <col min="2" max="2" width="25.6328125" style="1" customWidth="1"/>
    <col min="3" max="5" width="4.6328125" style="1" customWidth="1"/>
    <col min="6" max="6" width="5.1796875" style="1" customWidth="1"/>
    <col min="7" max="7" width="7.6328125" customWidth="1"/>
    <col min="8" max="8" width="3.6328125" customWidth="1"/>
    <col min="9" max="9" width="7.6328125" customWidth="1"/>
    <col min="10" max="10" width="3.6328125" customWidth="1"/>
    <col min="11" max="11" width="8.36328125" customWidth="1"/>
    <col min="12" max="12" width="3.81640625" customWidth="1"/>
    <col min="13" max="13" width="7.6328125" customWidth="1"/>
    <col min="14" max="14" width="3.6328125" customWidth="1"/>
    <col min="15" max="15" width="7.6328125" style="1" customWidth="1"/>
    <col min="16" max="16" width="3.6328125" style="2" customWidth="1"/>
    <col min="17" max="17" width="7.6328125" style="1" customWidth="1"/>
    <col min="18" max="18" width="3.6328125" style="1" customWidth="1"/>
    <col min="19" max="19" width="8.08984375" style="1" customWidth="1"/>
    <col min="20" max="20" width="3.90625" style="1" customWidth="1"/>
    <col min="21" max="21" width="7.6328125" style="1" customWidth="1"/>
    <col min="22" max="22" width="3.6328125" style="1" customWidth="1"/>
    <col min="23" max="23" width="9.08984375" style="1"/>
    <col min="24" max="24" width="4" style="1" customWidth="1"/>
    <col min="25" max="25" width="9.08984375" style="1"/>
    <col min="26" max="26" width="5.36328125" style="1" customWidth="1"/>
    <col min="27" max="27" width="7.81640625" style="1" customWidth="1"/>
    <col min="28" max="28" width="4.1796875" style="1" customWidth="1"/>
    <col min="29" max="29" width="8.36328125" style="1" customWidth="1"/>
    <col min="30" max="30" width="5.36328125" style="1" customWidth="1"/>
    <col min="31" max="16384" width="9.08984375" style="1"/>
  </cols>
  <sheetData>
    <row r="2" spans="1:32" ht="13" thickBot="1">
      <c r="A2" s="44"/>
      <c r="G2" s="1"/>
      <c r="H2" s="1"/>
      <c r="I2" s="1"/>
      <c r="J2" s="1"/>
      <c r="K2" s="1"/>
      <c r="L2" s="2"/>
      <c r="M2" s="1"/>
      <c r="N2" s="1"/>
      <c r="U2"/>
      <c r="V2"/>
    </row>
    <row r="3" spans="1:32" s="7" customFormat="1" ht="13.5" thickBot="1">
      <c r="A3" s="49"/>
      <c r="B3" s="92" t="s">
        <v>205</v>
      </c>
      <c r="C3" s="6"/>
      <c r="D3" s="6"/>
      <c r="E3" s="6"/>
      <c r="F3" s="6"/>
      <c r="G3" s="263" t="s">
        <v>258</v>
      </c>
      <c r="H3" s="270"/>
      <c r="I3" s="270"/>
      <c r="J3" s="270"/>
      <c r="K3" s="270"/>
      <c r="L3" s="270"/>
      <c r="M3" s="270"/>
      <c r="N3" s="271"/>
      <c r="O3" s="263" t="s">
        <v>260</v>
      </c>
      <c r="P3" s="270"/>
      <c r="Q3" s="270"/>
      <c r="R3" s="270"/>
      <c r="S3" s="270"/>
      <c r="T3" s="270"/>
      <c r="U3" s="270"/>
      <c r="V3" s="272"/>
      <c r="W3" s="265" t="s">
        <v>261</v>
      </c>
      <c r="X3" s="266"/>
      <c r="Y3" s="266"/>
      <c r="Z3" s="261"/>
      <c r="AA3" s="267" t="s">
        <v>262</v>
      </c>
      <c r="AB3" s="268"/>
      <c r="AC3" s="268"/>
      <c r="AD3" s="269"/>
    </row>
    <row r="4" spans="1:32" ht="13">
      <c r="A4" s="8"/>
      <c r="B4" s="139" t="s">
        <v>264</v>
      </c>
      <c r="C4" s="40"/>
      <c r="D4" s="41" t="s">
        <v>0</v>
      </c>
      <c r="E4" s="41" t="s">
        <v>1</v>
      </c>
      <c r="F4" s="41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68" t="s">
        <v>3</v>
      </c>
      <c r="X4" s="169"/>
      <c r="Y4" s="170" t="s">
        <v>3</v>
      </c>
      <c r="Z4" s="169"/>
      <c r="AA4" s="171" t="s">
        <v>3</v>
      </c>
      <c r="AB4" s="172"/>
      <c r="AC4" s="172" t="s">
        <v>3</v>
      </c>
      <c r="AD4" s="173"/>
    </row>
    <row r="5" spans="1:32" s="31" customFormat="1" ht="13.25" customHeight="1">
      <c r="A5" s="20"/>
      <c r="B5" s="21" t="s">
        <v>4</v>
      </c>
      <c r="C5" s="22" t="s">
        <v>5</v>
      </c>
      <c r="D5" s="24" t="s">
        <v>6</v>
      </c>
      <c r="E5" s="24" t="s">
        <v>6</v>
      </c>
      <c r="F5" s="24" t="s">
        <v>6</v>
      </c>
      <c r="G5" s="27" t="s">
        <v>9</v>
      </c>
      <c r="H5" s="28" t="s">
        <v>6</v>
      </c>
      <c r="I5" s="29" t="s">
        <v>10</v>
      </c>
      <c r="J5" s="28" t="s">
        <v>6</v>
      </c>
      <c r="K5" s="29" t="s">
        <v>13</v>
      </c>
      <c r="L5" s="28" t="s">
        <v>6</v>
      </c>
      <c r="M5" s="29" t="s">
        <v>12</v>
      </c>
      <c r="N5" s="30" t="s">
        <v>6</v>
      </c>
      <c r="O5" s="89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11</v>
      </c>
      <c r="V5" s="90" t="s">
        <v>6</v>
      </c>
      <c r="W5" s="178" t="s">
        <v>7</v>
      </c>
      <c r="X5" s="179" t="s">
        <v>6</v>
      </c>
      <c r="Y5" s="178" t="s">
        <v>8</v>
      </c>
      <c r="Z5" s="179" t="s">
        <v>6</v>
      </c>
      <c r="AA5" s="180"/>
      <c r="AB5" s="181" t="s">
        <v>6</v>
      </c>
      <c r="AC5" s="180"/>
      <c r="AD5" s="181" t="s">
        <v>6</v>
      </c>
    </row>
    <row r="6" spans="1:32" s="31" customFormat="1" ht="13.25" customHeight="1">
      <c r="A6" s="60">
        <v>1</v>
      </c>
      <c r="B6" s="65" t="s">
        <v>153</v>
      </c>
      <c r="C6" s="60" t="s">
        <v>34</v>
      </c>
      <c r="D6" s="53">
        <f t="shared" ref="D6:D12" si="0">F6+E6</f>
        <v>60</v>
      </c>
      <c r="E6" s="33">
        <f>SUM(H6+P6+R6)</f>
        <v>60</v>
      </c>
      <c r="F6" s="34"/>
      <c r="G6" s="117">
        <v>2</v>
      </c>
      <c r="H6" s="217">
        <v>21</v>
      </c>
      <c r="I6" s="117">
        <v>7</v>
      </c>
      <c r="J6" s="117">
        <v>12</v>
      </c>
      <c r="K6" s="117"/>
      <c r="L6" s="117"/>
      <c r="M6" s="117"/>
      <c r="N6" s="117"/>
      <c r="O6" s="118">
        <v>1</v>
      </c>
      <c r="P6" s="222">
        <v>25</v>
      </c>
      <c r="Q6" s="118">
        <v>5</v>
      </c>
      <c r="R6" s="222">
        <v>14</v>
      </c>
      <c r="S6" s="118">
        <v>5</v>
      </c>
      <c r="T6" s="118">
        <v>14</v>
      </c>
      <c r="U6" s="118">
        <v>4</v>
      </c>
      <c r="V6" s="118">
        <v>6</v>
      </c>
      <c r="W6" s="104"/>
      <c r="X6" s="104"/>
      <c r="Y6" s="104"/>
      <c r="Z6" s="104"/>
      <c r="AA6" s="105"/>
      <c r="AB6" s="105"/>
      <c r="AC6" s="105"/>
      <c r="AD6" s="105"/>
      <c r="AE6" s="1"/>
      <c r="AF6" s="1"/>
    </row>
    <row r="7" spans="1:32" ht="13">
      <c r="A7" s="60">
        <v>2</v>
      </c>
      <c r="B7" s="77" t="s">
        <v>154</v>
      </c>
      <c r="C7" s="60" t="s">
        <v>49</v>
      </c>
      <c r="D7" s="53">
        <f t="shared" si="0"/>
        <v>53</v>
      </c>
      <c r="E7" s="33">
        <f>SUM(P7+R7+T7)</f>
        <v>53</v>
      </c>
      <c r="F7" s="34"/>
      <c r="G7" s="117">
        <v>6</v>
      </c>
      <c r="H7" s="117">
        <v>13</v>
      </c>
      <c r="I7" s="117">
        <v>5</v>
      </c>
      <c r="J7" s="117">
        <v>14</v>
      </c>
      <c r="K7" s="117">
        <v>7</v>
      </c>
      <c r="L7" s="117">
        <v>11</v>
      </c>
      <c r="M7" s="117"/>
      <c r="N7" s="117"/>
      <c r="O7" s="118">
        <v>3</v>
      </c>
      <c r="P7" s="222">
        <v>17</v>
      </c>
      <c r="Q7" s="118">
        <v>4</v>
      </c>
      <c r="R7" s="222">
        <v>15</v>
      </c>
      <c r="S7" s="118">
        <v>2</v>
      </c>
      <c r="T7" s="222">
        <v>21</v>
      </c>
      <c r="U7" s="118">
        <v>4</v>
      </c>
      <c r="V7" s="118">
        <v>6</v>
      </c>
      <c r="W7" s="104"/>
      <c r="X7" s="104"/>
      <c r="Y7" s="104"/>
      <c r="Z7" s="104"/>
      <c r="AA7" s="105"/>
      <c r="AB7" s="105"/>
      <c r="AC7" s="105"/>
      <c r="AD7" s="105"/>
    </row>
    <row r="8" spans="1:32" ht="12.75" customHeight="1">
      <c r="A8" s="60">
        <v>3</v>
      </c>
      <c r="B8" s="78" t="s">
        <v>152</v>
      </c>
      <c r="C8" s="60" t="s">
        <v>19</v>
      </c>
      <c r="D8" s="53">
        <f t="shared" si="0"/>
        <v>46</v>
      </c>
      <c r="E8" s="33">
        <f>SUM(H8+J8+T8)</f>
        <v>46</v>
      </c>
      <c r="F8" s="34"/>
      <c r="G8" s="117">
        <v>5</v>
      </c>
      <c r="H8" s="217">
        <v>14</v>
      </c>
      <c r="I8" s="117">
        <v>4</v>
      </c>
      <c r="J8" s="217">
        <v>15</v>
      </c>
      <c r="K8" s="117">
        <v>4</v>
      </c>
      <c r="L8" s="117">
        <v>14</v>
      </c>
      <c r="M8" s="117">
        <v>1</v>
      </c>
      <c r="N8" s="117">
        <v>13</v>
      </c>
      <c r="O8" s="118">
        <v>5</v>
      </c>
      <c r="P8" s="118">
        <v>14</v>
      </c>
      <c r="Q8" s="118">
        <v>7</v>
      </c>
      <c r="R8" s="118">
        <v>12</v>
      </c>
      <c r="S8" s="118">
        <v>3</v>
      </c>
      <c r="T8" s="222">
        <v>17</v>
      </c>
      <c r="U8" s="118">
        <v>1</v>
      </c>
      <c r="V8" s="118">
        <v>14</v>
      </c>
      <c r="W8" s="104"/>
      <c r="X8" s="104"/>
      <c r="Y8" s="104"/>
      <c r="Z8" s="104"/>
      <c r="AA8" s="105"/>
      <c r="AB8" s="105"/>
      <c r="AC8" s="105"/>
      <c r="AD8" s="105"/>
      <c r="AE8" s="31"/>
      <c r="AF8" s="31"/>
    </row>
    <row r="9" spans="1:32" ht="13">
      <c r="A9" s="60">
        <v>4</v>
      </c>
      <c r="B9" s="78" t="s">
        <v>155</v>
      </c>
      <c r="C9" s="60" t="s">
        <v>36</v>
      </c>
      <c r="D9" s="53">
        <f t="shared" si="0"/>
        <v>36</v>
      </c>
      <c r="E9" s="33">
        <f>SUM(R9+T9+V9)</f>
        <v>36</v>
      </c>
      <c r="F9" s="34"/>
      <c r="G9" s="117"/>
      <c r="H9" s="117"/>
      <c r="I9" s="117"/>
      <c r="J9" s="117"/>
      <c r="K9" s="117"/>
      <c r="L9" s="117"/>
      <c r="M9" s="117"/>
      <c r="N9" s="117"/>
      <c r="O9" s="118"/>
      <c r="P9" s="118"/>
      <c r="Q9" s="118">
        <v>6</v>
      </c>
      <c r="R9" s="222">
        <v>13</v>
      </c>
      <c r="S9" s="118">
        <v>4</v>
      </c>
      <c r="T9" s="222">
        <v>15</v>
      </c>
      <c r="U9" s="118">
        <v>3</v>
      </c>
      <c r="V9" s="222">
        <v>8</v>
      </c>
      <c r="W9" s="104"/>
      <c r="X9" s="104"/>
      <c r="Y9" s="104"/>
      <c r="Z9" s="104"/>
      <c r="AA9" s="105"/>
      <c r="AB9" s="105"/>
      <c r="AC9" s="105"/>
      <c r="AD9" s="105"/>
    </row>
    <row r="10" spans="1:32" ht="13">
      <c r="A10" s="60">
        <v>5</v>
      </c>
      <c r="B10" s="65" t="s">
        <v>157</v>
      </c>
      <c r="C10" s="60" t="s">
        <v>49</v>
      </c>
      <c r="D10" s="53">
        <f t="shared" si="0"/>
        <v>32</v>
      </c>
      <c r="E10" s="33">
        <f>SUM(H10+L10+T10)</f>
        <v>32</v>
      </c>
      <c r="F10" s="34"/>
      <c r="G10" s="117">
        <v>10</v>
      </c>
      <c r="H10" s="217">
        <v>9</v>
      </c>
      <c r="I10" s="117">
        <v>10</v>
      </c>
      <c r="J10" s="117">
        <v>9</v>
      </c>
      <c r="K10" s="117">
        <v>8</v>
      </c>
      <c r="L10" s="217">
        <v>10</v>
      </c>
      <c r="M10" s="117">
        <v>5</v>
      </c>
      <c r="N10" s="117">
        <v>4</v>
      </c>
      <c r="O10" s="118">
        <v>10</v>
      </c>
      <c r="P10" s="118">
        <v>9</v>
      </c>
      <c r="Q10" s="118">
        <v>12</v>
      </c>
      <c r="R10" s="118">
        <v>7</v>
      </c>
      <c r="S10" s="118">
        <v>6</v>
      </c>
      <c r="T10" s="222">
        <v>13</v>
      </c>
      <c r="U10" s="118">
        <v>5</v>
      </c>
      <c r="V10" s="118">
        <v>5</v>
      </c>
      <c r="W10" s="104"/>
      <c r="X10" s="104"/>
      <c r="Y10" s="104"/>
      <c r="Z10" s="104"/>
      <c r="AA10" s="105"/>
      <c r="AB10" s="105"/>
      <c r="AC10" s="105"/>
      <c r="AD10" s="105"/>
    </row>
    <row r="11" spans="1:32" ht="13">
      <c r="A11" s="60">
        <v>6</v>
      </c>
      <c r="B11" s="77" t="s">
        <v>156</v>
      </c>
      <c r="C11" s="60" t="s">
        <v>36</v>
      </c>
      <c r="D11" s="32">
        <f t="shared" si="0"/>
        <v>21</v>
      </c>
      <c r="E11" s="33">
        <f>SUM(L11+P11+T11)</f>
        <v>21</v>
      </c>
      <c r="F11" s="34"/>
      <c r="G11" s="117"/>
      <c r="H11" s="117"/>
      <c r="I11" s="117">
        <v>14</v>
      </c>
      <c r="J11" s="117">
        <v>5</v>
      </c>
      <c r="K11" s="117">
        <v>10</v>
      </c>
      <c r="L11" s="217">
        <v>8</v>
      </c>
      <c r="M11" s="117">
        <v>4</v>
      </c>
      <c r="N11" s="117">
        <v>5</v>
      </c>
      <c r="O11" s="118">
        <v>12</v>
      </c>
      <c r="P11" s="222">
        <v>7</v>
      </c>
      <c r="Q11" s="118">
        <v>15</v>
      </c>
      <c r="R11" s="118">
        <v>4</v>
      </c>
      <c r="S11" s="118">
        <v>13</v>
      </c>
      <c r="T11" s="222">
        <v>6</v>
      </c>
      <c r="U11" s="118">
        <v>7</v>
      </c>
      <c r="V11" s="118">
        <v>3</v>
      </c>
      <c r="W11" s="104"/>
      <c r="X11" s="104"/>
      <c r="Y11" s="104"/>
      <c r="Z11" s="104"/>
      <c r="AA11" s="105"/>
      <c r="AB11" s="105"/>
      <c r="AC11" s="105"/>
      <c r="AD11" s="105"/>
    </row>
    <row r="12" spans="1:32" ht="13">
      <c r="A12" s="60">
        <v>7</v>
      </c>
      <c r="B12" s="77" t="s">
        <v>185</v>
      </c>
      <c r="C12" s="60" t="s">
        <v>49</v>
      </c>
      <c r="D12" s="32">
        <f t="shared" si="0"/>
        <v>12</v>
      </c>
      <c r="E12" s="33">
        <f>SUM(L12+P12+V12)</f>
        <v>12</v>
      </c>
      <c r="F12" s="34"/>
      <c r="G12" s="117">
        <v>17</v>
      </c>
      <c r="H12" s="117">
        <v>2</v>
      </c>
      <c r="I12" s="117">
        <v>17</v>
      </c>
      <c r="J12" s="117">
        <v>2</v>
      </c>
      <c r="K12" s="117">
        <v>14</v>
      </c>
      <c r="L12" s="217">
        <v>4</v>
      </c>
      <c r="M12" s="117">
        <v>5</v>
      </c>
      <c r="N12" s="117">
        <v>4</v>
      </c>
      <c r="O12" s="118">
        <v>16</v>
      </c>
      <c r="P12" s="222">
        <v>3</v>
      </c>
      <c r="Q12" s="118"/>
      <c r="R12" s="118"/>
      <c r="S12" s="118">
        <v>16</v>
      </c>
      <c r="T12" s="118">
        <v>3</v>
      </c>
      <c r="U12" s="118">
        <v>5</v>
      </c>
      <c r="V12" s="222">
        <v>5</v>
      </c>
      <c r="W12" s="104"/>
      <c r="X12" s="104"/>
      <c r="Y12" s="104"/>
      <c r="Z12" s="104"/>
      <c r="AA12" s="105"/>
      <c r="AB12" s="105"/>
      <c r="AC12" s="105"/>
      <c r="AD12" s="105"/>
    </row>
    <row r="13" spans="1:32" ht="13">
      <c r="A13" s="60"/>
      <c r="B13" s="79"/>
      <c r="C13" s="80"/>
      <c r="D13" s="32"/>
      <c r="E13" s="33"/>
      <c r="F13" s="34"/>
      <c r="G13" s="117"/>
      <c r="H13" s="117"/>
      <c r="I13" s="117"/>
      <c r="J13" s="117"/>
      <c r="K13" s="117"/>
      <c r="L13" s="117"/>
      <c r="M13" s="117"/>
      <c r="N13" s="117"/>
      <c r="O13" s="118"/>
      <c r="P13" s="118"/>
      <c r="Q13" s="118"/>
      <c r="R13" s="118"/>
      <c r="S13" s="118"/>
      <c r="T13" s="118"/>
      <c r="U13" s="118"/>
      <c r="V13" s="118"/>
      <c r="W13" s="104"/>
      <c r="X13" s="104"/>
      <c r="Y13" s="104"/>
      <c r="Z13" s="104"/>
      <c r="AA13" s="105"/>
      <c r="AB13" s="105"/>
      <c r="AC13" s="105"/>
      <c r="AD13" s="105"/>
    </row>
  </sheetData>
  <sheetProtection selectLockedCells="1" selectUnlockedCells="1"/>
  <mergeCells count="4">
    <mergeCell ref="G3:N3"/>
    <mergeCell ref="O3:V3"/>
    <mergeCell ref="W3:Y3"/>
    <mergeCell ref="AA3:AD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Z29"/>
  <sheetViews>
    <sheetView topLeftCell="A13" zoomScale="98" zoomScaleNormal="98" workbookViewId="0">
      <pane xSplit="3" topLeftCell="D1" activePane="topRight" state="frozen"/>
      <selection pane="topRight" activeCell="H38" sqref="H38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8.453125" style="1" customWidth="1"/>
    <col min="8" max="8" width="3.6328125" style="1" customWidth="1"/>
    <col min="9" max="9" width="8.54296875" style="1" customWidth="1"/>
    <col min="10" max="10" width="4.36328125" style="1" customWidth="1"/>
    <col min="11" max="11" width="8.36328125" style="1" customWidth="1"/>
    <col min="12" max="12" width="3.6328125" style="1" customWidth="1"/>
    <col min="13" max="13" width="9.08984375" style="1"/>
    <col min="14" max="14" width="4.1796875" style="1" customWidth="1"/>
    <col min="15" max="15" width="9.08984375" style="1"/>
    <col min="16" max="16" width="4.1796875" style="1" customWidth="1"/>
    <col min="17" max="17" width="9.08984375" style="1"/>
    <col min="18" max="18" width="3.36328125" style="1" customWidth="1"/>
    <col min="19" max="19" width="9.08984375" style="1"/>
    <col min="20" max="20" width="4.453125" style="1" customWidth="1"/>
    <col min="21" max="21" width="9.08984375" style="1"/>
    <col min="22" max="22" width="4.36328125" style="1" customWidth="1"/>
    <col min="23" max="23" width="9.08984375" style="1"/>
    <col min="24" max="24" width="4.08984375" style="1" customWidth="1"/>
    <col min="25" max="25" width="9.08984375" style="1"/>
    <col min="26" max="26" width="4" style="1" customWidth="1"/>
    <col min="27" max="16384" width="9.08984375" style="1"/>
  </cols>
  <sheetData>
    <row r="2" spans="1:26" ht="13" thickBot="1"/>
    <row r="3" spans="1:26" ht="13.5" thickBot="1">
      <c r="A3" s="8"/>
      <c r="B3" s="73" t="s">
        <v>268</v>
      </c>
      <c r="C3" s="4"/>
      <c r="D3" s="6"/>
      <c r="E3" s="6"/>
      <c r="F3" s="193"/>
      <c r="G3" s="266"/>
      <c r="H3" s="266"/>
      <c r="I3" s="266"/>
      <c r="J3" s="266"/>
      <c r="K3" s="266"/>
      <c r="L3" s="273"/>
      <c r="M3" s="270" t="s">
        <v>260</v>
      </c>
      <c r="N3" s="270"/>
      <c r="O3" s="270"/>
      <c r="P3" s="270"/>
      <c r="Q3" s="270"/>
      <c r="R3" s="270"/>
      <c r="S3" s="265" t="s">
        <v>261</v>
      </c>
      <c r="T3" s="266"/>
      <c r="U3" s="266"/>
      <c r="V3" s="273"/>
      <c r="W3" s="267" t="s">
        <v>262</v>
      </c>
      <c r="X3" s="268"/>
      <c r="Y3" s="268"/>
      <c r="Z3" s="269"/>
    </row>
    <row r="4" spans="1:26" ht="13">
      <c r="A4" s="8"/>
      <c r="B4" s="39" t="s">
        <v>257</v>
      </c>
      <c r="C4" s="45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7" t="s">
        <v>3</v>
      </c>
      <c r="T4" s="17"/>
      <c r="U4" s="17" t="s">
        <v>3</v>
      </c>
      <c r="V4" s="17"/>
      <c r="W4" s="67" t="s">
        <v>3</v>
      </c>
      <c r="X4" s="13"/>
      <c r="Y4" s="13" t="s">
        <v>3</v>
      </c>
      <c r="Z4" s="68"/>
    </row>
    <row r="5" spans="1:26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10</v>
      </c>
      <c r="H5" s="28" t="s">
        <v>6</v>
      </c>
      <c r="I5" s="29" t="s">
        <v>13</v>
      </c>
      <c r="J5" s="28" t="s">
        <v>6</v>
      </c>
      <c r="K5" s="29" t="s">
        <v>12</v>
      </c>
      <c r="L5" s="30" t="s">
        <v>6</v>
      </c>
      <c r="M5" s="89" t="s">
        <v>9</v>
      </c>
      <c r="N5" s="90" t="s">
        <v>6</v>
      </c>
      <c r="O5" s="89" t="s">
        <v>10</v>
      </c>
      <c r="P5" s="90" t="s">
        <v>6</v>
      </c>
      <c r="Q5" s="89" t="s">
        <v>12</v>
      </c>
      <c r="R5" s="90" t="s">
        <v>6</v>
      </c>
      <c r="S5" s="186"/>
      <c r="T5" s="187" t="s">
        <v>6</v>
      </c>
      <c r="U5" s="186"/>
      <c r="V5" s="187" t="s">
        <v>6</v>
      </c>
      <c r="W5" s="69"/>
      <c r="X5" s="25" t="s">
        <v>6</v>
      </c>
      <c r="Y5" s="26"/>
      <c r="Z5" s="70" t="s">
        <v>6</v>
      </c>
    </row>
    <row r="6" spans="1:26" ht="13">
      <c r="A6" s="60">
        <v>1</v>
      </c>
      <c r="B6" s="78" t="s">
        <v>305</v>
      </c>
      <c r="C6" s="8" t="s">
        <v>290</v>
      </c>
      <c r="D6" s="32">
        <f t="shared" ref="D6:D29" si="0">SUM(E6+F6)</f>
        <v>50</v>
      </c>
      <c r="E6" s="48">
        <f>SUM(H6+J6)</f>
        <v>50</v>
      </c>
      <c r="F6" s="46"/>
      <c r="G6" s="145">
        <v>1</v>
      </c>
      <c r="H6" s="214">
        <v>25</v>
      </c>
      <c r="I6" s="145">
        <v>1</v>
      </c>
      <c r="J6" s="214">
        <v>25</v>
      </c>
      <c r="K6" s="145">
        <v>2</v>
      </c>
      <c r="L6" s="145">
        <v>13</v>
      </c>
      <c r="M6" s="118">
        <v>3</v>
      </c>
      <c r="N6" s="118">
        <v>17</v>
      </c>
      <c r="O6" s="118">
        <v>1</v>
      </c>
      <c r="P6" s="118">
        <v>25</v>
      </c>
      <c r="Q6" s="118">
        <v>3</v>
      </c>
      <c r="R6" s="118">
        <v>10</v>
      </c>
      <c r="S6" s="104"/>
      <c r="T6" s="104"/>
      <c r="U6" s="104"/>
      <c r="V6" s="104"/>
      <c r="W6" s="105"/>
      <c r="X6" s="105"/>
      <c r="Y6" s="105"/>
      <c r="Z6" s="105"/>
    </row>
    <row r="7" spans="1:26" ht="13">
      <c r="A7" s="60">
        <v>2</v>
      </c>
      <c r="B7" s="61" t="s">
        <v>306</v>
      </c>
      <c r="C7" s="8" t="s">
        <v>32</v>
      </c>
      <c r="D7" s="32">
        <f t="shared" si="0"/>
        <v>46</v>
      </c>
      <c r="E7" s="48">
        <f>SUM(H7+N7)</f>
        <v>46</v>
      </c>
      <c r="F7" s="46"/>
      <c r="G7" s="145">
        <v>2</v>
      </c>
      <c r="H7" s="214">
        <v>21</v>
      </c>
      <c r="I7" s="145">
        <v>2</v>
      </c>
      <c r="J7" s="145">
        <v>21</v>
      </c>
      <c r="K7" s="145">
        <v>2</v>
      </c>
      <c r="L7" s="145">
        <v>13</v>
      </c>
      <c r="M7" s="118">
        <v>1</v>
      </c>
      <c r="N7" s="222">
        <v>25</v>
      </c>
      <c r="O7" s="118">
        <v>2</v>
      </c>
      <c r="P7" s="118">
        <v>21</v>
      </c>
      <c r="Q7" s="118">
        <v>3</v>
      </c>
      <c r="R7" s="118">
        <v>10</v>
      </c>
      <c r="S7" s="104"/>
      <c r="T7" s="104"/>
      <c r="U7" s="104"/>
      <c r="V7" s="104"/>
      <c r="W7" s="105"/>
      <c r="X7" s="105"/>
      <c r="Y7" s="105"/>
      <c r="Z7" s="105"/>
    </row>
    <row r="8" spans="1:26" ht="13">
      <c r="A8" s="60">
        <v>3</v>
      </c>
      <c r="B8" s="61" t="s">
        <v>309</v>
      </c>
      <c r="C8" s="61" t="s">
        <v>190</v>
      </c>
      <c r="D8" s="32">
        <f t="shared" si="0"/>
        <v>38</v>
      </c>
      <c r="E8" s="48">
        <v>38</v>
      </c>
      <c r="F8" s="46"/>
      <c r="G8" s="145">
        <v>5</v>
      </c>
      <c r="H8" s="145">
        <v>14</v>
      </c>
      <c r="I8" s="145">
        <v>5</v>
      </c>
      <c r="J8" s="145">
        <v>14</v>
      </c>
      <c r="K8" s="145"/>
      <c r="L8" s="145"/>
      <c r="M8" s="118">
        <v>2</v>
      </c>
      <c r="N8" s="222">
        <v>21</v>
      </c>
      <c r="O8" s="118">
        <v>3</v>
      </c>
      <c r="P8" s="222">
        <v>17</v>
      </c>
      <c r="Q8" s="118"/>
      <c r="R8" s="118"/>
      <c r="S8" s="104"/>
      <c r="T8" s="104"/>
      <c r="U8" s="104"/>
      <c r="V8" s="104"/>
      <c r="W8" s="105"/>
      <c r="X8" s="105"/>
      <c r="Y8" s="105"/>
      <c r="Z8" s="105"/>
    </row>
    <row r="9" spans="1:26" ht="13">
      <c r="A9" s="60">
        <v>4</v>
      </c>
      <c r="B9" s="82" t="s">
        <v>307</v>
      </c>
      <c r="C9" s="154" t="s">
        <v>108</v>
      </c>
      <c r="D9" s="32">
        <f t="shared" si="0"/>
        <v>34</v>
      </c>
      <c r="E9" s="83">
        <v>34</v>
      </c>
      <c r="F9" s="46"/>
      <c r="G9" s="145">
        <v>3</v>
      </c>
      <c r="H9" s="214">
        <v>17</v>
      </c>
      <c r="I9" s="145">
        <v>3</v>
      </c>
      <c r="J9" s="214">
        <v>17</v>
      </c>
      <c r="K9" s="145"/>
      <c r="L9" s="145"/>
      <c r="M9" s="118">
        <v>4</v>
      </c>
      <c r="N9" s="118">
        <v>15</v>
      </c>
      <c r="O9" s="118">
        <v>6</v>
      </c>
      <c r="P9" s="118">
        <v>13</v>
      </c>
      <c r="Q9" s="118"/>
      <c r="R9" s="118"/>
      <c r="S9" s="104"/>
      <c r="T9" s="104"/>
      <c r="U9" s="104"/>
      <c r="V9" s="104"/>
      <c r="W9" s="105"/>
      <c r="X9" s="105"/>
      <c r="Y9" s="105"/>
      <c r="Z9" s="105"/>
    </row>
    <row r="10" spans="1:26" ht="13">
      <c r="A10" s="60">
        <v>5</v>
      </c>
      <c r="B10" s="81" t="s">
        <v>312</v>
      </c>
      <c r="C10" s="81" t="s">
        <v>49</v>
      </c>
      <c r="D10" s="32">
        <f t="shared" si="0"/>
        <v>30</v>
      </c>
      <c r="E10" s="84">
        <v>30</v>
      </c>
      <c r="F10" s="46"/>
      <c r="G10" s="145">
        <v>4</v>
      </c>
      <c r="H10" s="214">
        <v>15</v>
      </c>
      <c r="I10" s="145">
        <v>8</v>
      </c>
      <c r="J10" s="145">
        <v>11</v>
      </c>
      <c r="K10" s="145"/>
      <c r="L10" s="145"/>
      <c r="M10" s="118"/>
      <c r="N10" s="118"/>
      <c r="O10" s="118">
        <v>4</v>
      </c>
      <c r="P10" s="222">
        <v>15</v>
      </c>
      <c r="Q10" s="118"/>
      <c r="R10" s="118"/>
      <c r="S10" s="104"/>
      <c r="T10" s="104"/>
      <c r="U10" s="104"/>
      <c r="V10" s="104"/>
      <c r="W10" s="105"/>
      <c r="X10" s="105"/>
      <c r="Y10" s="105"/>
      <c r="Z10" s="105"/>
    </row>
    <row r="11" spans="1:26" ht="13">
      <c r="A11" s="60">
        <v>6</v>
      </c>
      <c r="B11" s="81" t="s">
        <v>310</v>
      </c>
      <c r="C11" s="59" t="s">
        <v>64</v>
      </c>
      <c r="D11" s="32">
        <f t="shared" si="0"/>
        <v>28</v>
      </c>
      <c r="E11" s="84">
        <v>28</v>
      </c>
      <c r="F11" s="46"/>
      <c r="G11" s="145">
        <v>8</v>
      </c>
      <c r="H11" s="145">
        <v>11</v>
      </c>
      <c r="I11" s="145">
        <v>7</v>
      </c>
      <c r="J11" s="145">
        <v>12</v>
      </c>
      <c r="K11" s="145"/>
      <c r="L11" s="145"/>
      <c r="M11" s="118">
        <v>5</v>
      </c>
      <c r="N11" s="222">
        <v>14</v>
      </c>
      <c r="O11" s="118">
        <v>5</v>
      </c>
      <c r="P11" s="222">
        <v>14</v>
      </c>
      <c r="Q11" s="118">
        <v>10</v>
      </c>
      <c r="R11" s="118">
        <v>2</v>
      </c>
      <c r="S11" s="104"/>
      <c r="T11" s="104"/>
      <c r="U11" s="104"/>
      <c r="V11" s="104"/>
      <c r="W11" s="105"/>
      <c r="X11" s="105"/>
      <c r="Y11" s="105"/>
      <c r="Z11" s="105"/>
    </row>
    <row r="12" spans="1:26" ht="13">
      <c r="A12" s="60">
        <v>7</v>
      </c>
      <c r="B12" s="81" t="s">
        <v>308</v>
      </c>
      <c r="C12" s="59" t="s">
        <v>19</v>
      </c>
      <c r="D12" s="32">
        <f t="shared" si="0"/>
        <v>27</v>
      </c>
      <c r="E12" s="84">
        <v>27</v>
      </c>
      <c r="F12" s="46"/>
      <c r="G12" s="145">
        <v>7</v>
      </c>
      <c r="H12" s="214">
        <v>12</v>
      </c>
      <c r="I12" s="145">
        <v>4</v>
      </c>
      <c r="J12" s="214">
        <v>15</v>
      </c>
      <c r="K12" s="145">
        <v>10</v>
      </c>
      <c r="L12" s="145">
        <v>2</v>
      </c>
      <c r="M12" s="118">
        <v>7</v>
      </c>
      <c r="N12" s="118">
        <v>12</v>
      </c>
      <c r="O12" s="118">
        <v>8</v>
      </c>
      <c r="P12" s="118">
        <v>11</v>
      </c>
      <c r="Q12" s="118"/>
      <c r="R12" s="118"/>
      <c r="S12" s="104"/>
      <c r="T12" s="104"/>
      <c r="U12" s="104"/>
      <c r="V12" s="104"/>
      <c r="W12" s="105"/>
      <c r="X12" s="105"/>
      <c r="Y12" s="105"/>
      <c r="Z12" s="105"/>
    </row>
    <row r="13" spans="1:26" ht="13">
      <c r="A13" s="60">
        <v>8</v>
      </c>
      <c r="B13" s="81" t="s">
        <v>311</v>
      </c>
      <c r="C13" s="59" t="s">
        <v>19</v>
      </c>
      <c r="D13" s="32">
        <f t="shared" si="0"/>
        <v>26</v>
      </c>
      <c r="E13" s="84">
        <v>26</v>
      </c>
      <c r="F13" s="46"/>
      <c r="G13" s="145">
        <v>6</v>
      </c>
      <c r="H13" s="214">
        <v>13</v>
      </c>
      <c r="I13" s="145">
        <v>6</v>
      </c>
      <c r="J13" s="214">
        <v>13</v>
      </c>
      <c r="K13" s="145">
        <v>10</v>
      </c>
      <c r="L13" s="145">
        <v>2</v>
      </c>
      <c r="M13" s="118">
        <v>10</v>
      </c>
      <c r="N13" s="118">
        <v>9</v>
      </c>
      <c r="O13" s="118">
        <v>13</v>
      </c>
      <c r="P13" s="118">
        <v>6</v>
      </c>
      <c r="Q13" s="118"/>
      <c r="R13" s="118"/>
      <c r="S13" s="104"/>
      <c r="T13" s="104"/>
      <c r="U13" s="104"/>
      <c r="V13" s="104"/>
      <c r="W13" s="105"/>
      <c r="X13" s="105"/>
      <c r="Y13" s="105"/>
      <c r="Z13" s="105"/>
    </row>
    <row r="14" spans="1:26" ht="13">
      <c r="A14" s="60">
        <v>9</v>
      </c>
      <c r="B14" s="59" t="s">
        <v>318</v>
      </c>
      <c r="C14" s="59" t="s">
        <v>49</v>
      </c>
      <c r="D14" s="32">
        <f t="shared" si="0"/>
        <v>23</v>
      </c>
      <c r="E14" s="84">
        <v>23</v>
      </c>
      <c r="F14" s="8"/>
      <c r="G14" s="145">
        <v>10</v>
      </c>
      <c r="H14" s="145">
        <v>9</v>
      </c>
      <c r="I14" s="145">
        <v>14</v>
      </c>
      <c r="J14" s="145">
        <v>5</v>
      </c>
      <c r="K14" s="145"/>
      <c r="L14" s="145"/>
      <c r="M14" s="118">
        <v>6</v>
      </c>
      <c r="N14" s="222">
        <v>13</v>
      </c>
      <c r="O14" s="118">
        <v>9</v>
      </c>
      <c r="P14" s="222">
        <v>10</v>
      </c>
      <c r="Q14" s="118"/>
      <c r="R14" s="118"/>
      <c r="S14" s="104"/>
      <c r="T14" s="104"/>
      <c r="U14" s="104"/>
      <c r="V14" s="104"/>
      <c r="W14" s="105"/>
      <c r="X14" s="105"/>
      <c r="Y14" s="105"/>
      <c r="Z14" s="105"/>
    </row>
    <row r="15" spans="1:26" ht="13">
      <c r="A15" s="60">
        <v>10</v>
      </c>
      <c r="B15" s="81" t="s">
        <v>314</v>
      </c>
      <c r="C15" s="59" t="s">
        <v>84</v>
      </c>
      <c r="D15" s="50">
        <f t="shared" si="0"/>
        <v>22</v>
      </c>
      <c r="E15" s="151">
        <v>22</v>
      </c>
      <c r="F15" s="152"/>
      <c r="G15" s="145">
        <v>14</v>
      </c>
      <c r="H15" s="145">
        <v>5</v>
      </c>
      <c r="I15" s="145">
        <v>10</v>
      </c>
      <c r="J15" s="145">
        <v>9</v>
      </c>
      <c r="K15" s="145"/>
      <c r="L15" s="145"/>
      <c r="M15" s="118">
        <v>9</v>
      </c>
      <c r="N15" s="222">
        <v>10</v>
      </c>
      <c r="O15" s="118">
        <v>7</v>
      </c>
      <c r="P15" s="222">
        <v>12</v>
      </c>
      <c r="Q15" s="118"/>
      <c r="R15" s="118"/>
      <c r="S15" s="104"/>
      <c r="T15" s="104"/>
      <c r="U15" s="104"/>
      <c r="V15" s="104"/>
      <c r="W15" s="105"/>
      <c r="X15" s="105"/>
      <c r="Y15" s="105"/>
      <c r="Z15" s="105"/>
    </row>
    <row r="16" spans="1:26" ht="13">
      <c r="A16" s="60">
        <v>11</v>
      </c>
      <c r="B16" s="81" t="s">
        <v>313</v>
      </c>
      <c r="C16" s="81" t="s">
        <v>21</v>
      </c>
      <c r="D16" s="50">
        <f t="shared" si="0"/>
        <v>20</v>
      </c>
      <c r="E16" s="84">
        <v>20</v>
      </c>
      <c r="F16" s="153"/>
      <c r="G16" s="145">
        <v>9</v>
      </c>
      <c r="H16" s="214">
        <v>10</v>
      </c>
      <c r="I16" s="145">
        <v>9</v>
      </c>
      <c r="J16" s="214">
        <v>10</v>
      </c>
      <c r="K16" s="145"/>
      <c r="L16" s="145"/>
      <c r="M16" s="118"/>
      <c r="N16" s="118"/>
      <c r="O16" s="118"/>
      <c r="P16" s="118"/>
      <c r="Q16" s="118"/>
      <c r="R16" s="118"/>
      <c r="S16" s="104"/>
      <c r="T16" s="104"/>
      <c r="U16" s="104"/>
      <c r="V16" s="104"/>
      <c r="W16" s="105"/>
      <c r="X16" s="105"/>
      <c r="Y16" s="105"/>
      <c r="Z16" s="105"/>
    </row>
    <row r="17" spans="1:26" ht="13">
      <c r="A17" s="60">
        <v>12</v>
      </c>
      <c r="B17" s="59" t="s">
        <v>352</v>
      </c>
      <c r="C17" s="59" t="s">
        <v>29</v>
      </c>
      <c r="D17" s="50">
        <f t="shared" si="0"/>
        <v>20</v>
      </c>
      <c r="E17" s="84">
        <v>20</v>
      </c>
      <c r="F17" s="59"/>
      <c r="G17" s="145">
        <v>11</v>
      </c>
      <c r="H17" s="145">
        <v>8</v>
      </c>
      <c r="I17" s="145"/>
      <c r="J17" s="145"/>
      <c r="K17" s="145"/>
      <c r="L17" s="145"/>
      <c r="M17" s="118">
        <v>8</v>
      </c>
      <c r="N17" s="222">
        <v>11</v>
      </c>
      <c r="O17" s="118">
        <v>10</v>
      </c>
      <c r="P17" s="222">
        <v>9</v>
      </c>
      <c r="Q17" s="118"/>
      <c r="R17" s="118"/>
      <c r="S17" s="104"/>
      <c r="T17" s="104"/>
      <c r="U17" s="104"/>
      <c r="V17" s="104"/>
      <c r="W17" s="105"/>
      <c r="X17" s="105"/>
      <c r="Y17" s="105"/>
      <c r="Z17" s="105"/>
    </row>
    <row r="18" spans="1:26" ht="13">
      <c r="A18" s="60">
        <v>13</v>
      </c>
      <c r="B18" s="59" t="s">
        <v>319</v>
      </c>
      <c r="C18" s="59" t="s">
        <v>286</v>
      </c>
      <c r="D18" s="50">
        <f t="shared" si="0"/>
        <v>16</v>
      </c>
      <c r="E18" s="84">
        <v>16</v>
      </c>
      <c r="F18" s="59"/>
      <c r="G18" s="145">
        <v>16</v>
      </c>
      <c r="H18" s="145">
        <v>3</v>
      </c>
      <c r="I18" s="145">
        <v>15</v>
      </c>
      <c r="J18" s="145">
        <v>4</v>
      </c>
      <c r="K18" s="145">
        <v>9</v>
      </c>
      <c r="L18" s="145">
        <v>3</v>
      </c>
      <c r="M18" s="118">
        <v>11</v>
      </c>
      <c r="N18" s="222">
        <v>8</v>
      </c>
      <c r="O18" s="118">
        <v>11</v>
      </c>
      <c r="P18" s="222">
        <v>8</v>
      </c>
      <c r="Q18" s="118"/>
      <c r="R18" s="118"/>
      <c r="S18" s="104"/>
      <c r="T18" s="104"/>
      <c r="U18" s="104"/>
      <c r="V18" s="104"/>
      <c r="W18" s="105"/>
      <c r="X18" s="105"/>
      <c r="Y18" s="105"/>
      <c r="Z18" s="105"/>
    </row>
    <row r="19" spans="1:26" ht="13">
      <c r="A19" s="60">
        <v>14</v>
      </c>
      <c r="B19" s="81" t="s">
        <v>315</v>
      </c>
      <c r="C19" s="59" t="s">
        <v>54</v>
      </c>
      <c r="D19" s="50">
        <f t="shared" si="0"/>
        <v>13</v>
      </c>
      <c r="E19" s="84">
        <v>13</v>
      </c>
      <c r="F19" s="153"/>
      <c r="G19" s="145"/>
      <c r="H19" s="145"/>
      <c r="I19" s="145">
        <v>11</v>
      </c>
      <c r="J19" s="214">
        <v>8</v>
      </c>
      <c r="K19" s="145"/>
      <c r="L19" s="145"/>
      <c r="M19" s="118">
        <v>18</v>
      </c>
      <c r="N19" s="118">
        <v>1</v>
      </c>
      <c r="O19" s="118">
        <v>14</v>
      </c>
      <c r="P19" s="222">
        <v>5</v>
      </c>
      <c r="Q19" s="118"/>
      <c r="R19" s="118"/>
      <c r="S19" s="104"/>
      <c r="T19" s="104"/>
      <c r="U19" s="104"/>
      <c r="V19" s="104"/>
      <c r="W19" s="105"/>
      <c r="X19" s="105"/>
      <c r="Y19" s="105"/>
      <c r="Z19" s="105"/>
    </row>
    <row r="20" spans="1:26" ht="13">
      <c r="A20" s="60">
        <v>15</v>
      </c>
      <c r="B20" s="59" t="s">
        <v>317</v>
      </c>
      <c r="C20" s="59" t="s">
        <v>54</v>
      </c>
      <c r="D20" s="50">
        <f t="shared" si="0"/>
        <v>13</v>
      </c>
      <c r="E20" s="84">
        <v>13</v>
      </c>
      <c r="F20" s="59"/>
      <c r="G20" s="145">
        <v>12</v>
      </c>
      <c r="H20" s="214">
        <v>7</v>
      </c>
      <c r="I20" s="145">
        <v>13</v>
      </c>
      <c r="J20" s="214">
        <v>6</v>
      </c>
      <c r="K20" s="145"/>
      <c r="L20" s="145"/>
      <c r="M20" s="118">
        <v>15</v>
      </c>
      <c r="N20" s="118">
        <v>4</v>
      </c>
      <c r="O20" s="118">
        <v>15</v>
      </c>
      <c r="P20" s="118">
        <v>4</v>
      </c>
      <c r="Q20" s="118"/>
      <c r="R20" s="118"/>
      <c r="S20" s="104"/>
      <c r="T20" s="104"/>
      <c r="U20" s="104"/>
      <c r="V20" s="104"/>
      <c r="W20" s="105"/>
      <c r="X20" s="105"/>
      <c r="Y20" s="105"/>
      <c r="Z20" s="105"/>
    </row>
    <row r="21" spans="1:26" ht="13">
      <c r="A21" s="60">
        <v>16</v>
      </c>
      <c r="B21" s="59" t="s">
        <v>354</v>
      </c>
      <c r="C21" s="59" t="s">
        <v>146</v>
      </c>
      <c r="D21" s="50">
        <f t="shared" si="0"/>
        <v>13</v>
      </c>
      <c r="E21" s="84">
        <v>13</v>
      </c>
      <c r="F21" s="59"/>
      <c r="G21" s="145">
        <v>15</v>
      </c>
      <c r="H21" s="145">
        <v>4</v>
      </c>
      <c r="I21" s="145"/>
      <c r="J21" s="145"/>
      <c r="K21" s="145"/>
      <c r="L21" s="145"/>
      <c r="M21" s="118">
        <v>13</v>
      </c>
      <c r="N21" s="222">
        <v>6</v>
      </c>
      <c r="O21" s="118">
        <v>12</v>
      </c>
      <c r="P21" s="222">
        <v>7</v>
      </c>
      <c r="Q21" s="118"/>
      <c r="R21" s="118"/>
      <c r="S21" s="104"/>
      <c r="T21" s="104"/>
      <c r="U21" s="104"/>
      <c r="V21" s="104"/>
      <c r="W21" s="105"/>
      <c r="X21" s="105"/>
      <c r="Y21" s="105"/>
      <c r="Z21" s="105"/>
    </row>
    <row r="22" spans="1:26" ht="13">
      <c r="A22" s="60">
        <v>17</v>
      </c>
      <c r="B22" s="59" t="s">
        <v>353</v>
      </c>
      <c r="C22" s="59" t="s">
        <v>54</v>
      </c>
      <c r="D22" s="50">
        <f t="shared" si="0"/>
        <v>11</v>
      </c>
      <c r="E22" s="84">
        <v>11</v>
      </c>
      <c r="F22" s="59"/>
      <c r="G22" s="145">
        <v>13</v>
      </c>
      <c r="H22" s="214">
        <v>6</v>
      </c>
      <c r="I22" s="145"/>
      <c r="J22" s="145"/>
      <c r="K22" s="145"/>
      <c r="L22" s="145"/>
      <c r="M22" s="118">
        <v>14</v>
      </c>
      <c r="N22" s="222">
        <v>5</v>
      </c>
      <c r="O22" s="118">
        <v>18</v>
      </c>
      <c r="P22" s="118">
        <v>1</v>
      </c>
      <c r="Q22" s="118"/>
      <c r="R22" s="118"/>
      <c r="S22" s="104"/>
      <c r="T22" s="104"/>
      <c r="U22" s="104"/>
      <c r="V22" s="104"/>
      <c r="W22" s="105"/>
      <c r="X22" s="105"/>
      <c r="Y22" s="105"/>
      <c r="Z22" s="105"/>
    </row>
    <row r="23" spans="1:26" ht="13">
      <c r="A23" s="60">
        <v>18</v>
      </c>
      <c r="B23" s="59" t="s">
        <v>380</v>
      </c>
      <c r="C23" s="59" t="s">
        <v>17</v>
      </c>
      <c r="D23" s="50">
        <f t="shared" si="0"/>
        <v>9</v>
      </c>
      <c r="E23" s="84">
        <v>9</v>
      </c>
      <c r="F23" s="59"/>
      <c r="G23" s="145"/>
      <c r="H23" s="145"/>
      <c r="I23" s="145"/>
      <c r="J23" s="145"/>
      <c r="K23" s="145"/>
      <c r="L23" s="145"/>
      <c r="M23" s="118">
        <v>12</v>
      </c>
      <c r="N23" s="222">
        <v>7</v>
      </c>
      <c r="O23" s="118">
        <v>17</v>
      </c>
      <c r="P23" s="222">
        <v>2</v>
      </c>
      <c r="Q23" s="118"/>
      <c r="R23" s="118"/>
      <c r="S23" s="104"/>
      <c r="T23" s="104"/>
      <c r="U23" s="104"/>
      <c r="V23" s="104"/>
      <c r="W23" s="105"/>
      <c r="X23" s="105"/>
      <c r="Y23" s="105"/>
      <c r="Z23" s="105"/>
    </row>
    <row r="24" spans="1:26" ht="13">
      <c r="A24" s="60">
        <v>19</v>
      </c>
      <c r="B24" s="59" t="s">
        <v>316</v>
      </c>
      <c r="C24" s="59" t="s">
        <v>55</v>
      </c>
      <c r="D24" s="50">
        <f t="shared" si="0"/>
        <v>7</v>
      </c>
      <c r="E24" s="84">
        <v>7</v>
      </c>
      <c r="F24" s="59"/>
      <c r="G24" s="145"/>
      <c r="H24" s="145"/>
      <c r="I24" s="145">
        <v>12</v>
      </c>
      <c r="J24" s="214">
        <v>7</v>
      </c>
      <c r="K24" s="145"/>
      <c r="L24" s="145"/>
      <c r="M24" s="118"/>
      <c r="N24" s="118"/>
      <c r="O24" s="118"/>
      <c r="P24" s="118"/>
      <c r="Q24" s="118"/>
      <c r="R24" s="118"/>
      <c r="S24" s="104"/>
      <c r="T24" s="104"/>
      <c r="U24" s="104"/>
      <c r="V24" s="104"/>
      <c r="W24" s="105"/>
      <c r="X24" s="105"/>
      <c r="Y24" s="105"/>
      <c r="Z24" s="105"/>
    </row>
    <row r="25" spans="1:26" ht="13">
      <c r="A25" s="60">
        <v>20</v>
      </c>
      <c r="B25" s="59" t="s">
        <v>320</v>
      </c>
      <c r="C25" s="59" t="s">
        <v>66</v>
      </c>
      <c r="D25" s="50">
        <f t="shared" si="0"/>
        <v>6</v>
      </c>
      <c r="E25" s="84">
        <v>6</v>
      </c>
      <c r="F25" s="59"/>
      <c r="G25" s="145"/>
      <c r="H25" s="145"/>
      <c r="I25" s="145">
        <v>16</v>
      </c>
      <c r="J25" s="214">
        <v>3</v>
      </c>
      <c r="K25" s="145"/>
      <c r="L25" s="145"/>
      <c r="M25" s="118">
        <v>16</v>
      </c>
      <c r="N25" s="222">
        <v>3</v>
      </c>
      <c r="O25" s="118"/>
      <c r="P25" s="118"/>
      <c r="Q25" s="118"/>
      <c r="R25" s="118"/>
      <c r="S25" s="104"/>
      <c r="T25" s="104"/>
      <c r="U25" s="104"/>
      <c r="V25" s="104"/>
      <c r="W25" s="105"/>
      <c r="X25" s="105"/>
      <c r="Y25" s="105"/>
      <c r="Z25" s="105"/>
    </row>
    <row r="26" spans="1:26" ht="13">
      <c r="A26" s="60">
        <v>21</v>
      </c>
      <c r="B26" s="59" t="s">
        <v>322</v>
      </c>
      <c r="C26" s="59" t="s">
        <v>89</v>
      </c>
      <c r="D26" s="50">
        <f t="shared" si="0"/>
        <v>5</v>
      </c>
      <c r="E26" s="84">
        <v>5</v>
      </c>
      <c r="F26" s="59"/>
      <c r="G26" s="145">
        <v>17</v>
      </c>
      <c r="H26" s="214">
        <v>2</v>
      </c>
      <c r="I26" s="145">
        <v>18</v>
      </c>
      <c r="J26" s="145">
        <v>1</v>
      </c>
      <c r="K26" s="145"/>
      <c r="L26" s="145"/>
      <c r="M26" s="118"/>
      <c r="N26" s="118"/>
      <c r="O26" s="118">
        <v>16</v>
      </c>
      <c r="P26" s="222">
        <v>3</v>
      </c>
      <c r="Q26" s="118"/>
      <c r="R26" s="118"/>
      <c r="S26" s="104"/>
      <c r="T26" s="104"/>
      <c r="U26" s="104"/>
      <c r="V26" s="104"/>
      <c r="W26" s="105"/>
      <c r="X26" s="105"/>
      <c r="Y26" s="105"/>
      <c r="Z26" s="105"/>
    </row>
    <row r="27" spans="1:26" ht="13">
      <c r="A27" s="60">
        <v>22</v>
      </c>
      <c r="B27" s="59" t="s">
        <v>321</v>
      </c>
      <c r="C27" s="59" t="s">
        <v>108</v>
      </c>
      <c r="D27" s="50">
        <f t="shared" si="0"/>
        <v>2</v>
      </c>
      <c r="E27" s="84">
        <v>2</v>
      </c>
      <c r="F27" s="59"/>
      <c r="G27" s="145"/>
      <c r="H27" s="145"/>
      <c r="I27" s="145">
        <v>17</v>
      </c>
      <c r="J27" s="214">
        <v>2</v>
      </c>
      <c r="K27" s="145"/>
      <c r="L27" s="145"/>
      <c r="M27" s="118"/>
      <c r="N27" s="118"/>
      <c r="O27" s="118"/>
      <c r="P27" s="118"/>
      <c r="Q27" s="118"/>
      <c r="R27" s="118"/>
      <c r="S27" s="104"/>
      <c r="T27" s="104"/>
      <c r="U27" s="104"/>
      <c r="V27" s="104"/>
      <c r="W27" s="105"/>
      <c r="X27" s="105"/>
      <c r="Y27" s="105"/>
      <c r="Z27" s="105"/>
    </row>
    <row r="28" spans="1:26" ht="13">
      <c r="A28" s="60">
        <v>23</v>
      </c>
      <c r="B28" s="59" t="s">
        <v>388</v>
      </c>
      <c r="C28" s="59" t="s">
        <v>47</v>
      </c>
      <c r="D28" s="50">
        <f t="shared" si="0"/>
        <v>2</v>
      </c>
      <c r="E28" s="84">
        <v>2</v>
      </c>
      <c r="F28" s="59"/>
      <c r="G28" s="145"/>
      <c r="H28" s="145"/>
      <c r="I28" s="145"/>
      <c r="J28" s="145"/>
      <c r="K28" s="145"/>
      <c r="L28" s="145"/>
      <c r="M28" s="118">
        <v>17</v>
      </c>
      <c r="N28" s="222">
        <v>2</v>
      </c>
      <c r="O28" s="118"/>
      <c r="P28" s="118"/>
      <c r="Q28" s="118"/>
      <c r="R28" s="118"/>
      <c r="S28" s="104"/>
      <c r="T28" s="104"/>
      <c r="U28" s="104"/>
      <c r="V28" s="104"/>
      <c r="W28" s="105"/>
      <c r="X28" s="105"/>
      <c r="Y28" s="105"/>
      <c r="Z28" s="105"/>
    </row>
    <row r="29" spans="1:26" ht="13">
      <c r="A29" s="60">
        <v>24</v>
      </c>
      <c r="B29" s="59" t="s">
        <v>355</v>
      </c>
      <c r="C29" s="59" t="s">
        <v>83</v>
      </c>
      <c r="D29" s="262">
        <f t="shared" si="0"/>
        <v>1</v>
      </c>
      <c r="E29" s="84">
        <v>1</v>
      </c>
      <c r="F29" s="59"/>
      <c r="G29" s="145">
        <v>18</v>
      </c>
      <c r="H29" s="214">
        <v>1</v>
      </c>
      <c r="I29" s="145"/>
      <c r="J29" s="145"/>
      <c r="K29" s="145"/>
      <c r="L29" s="145"/>
      <c r="M29" s="118"/>
      <c r="N29" s="118"/>
      <c r="O29" s="118"/>
      <c r="P29" s="118"/>
      <c r="Q29" s="118"/>
      <c r="R29" s="118"/>
      <c r="S29" s="104"/>
      <c r="T29" s="104"/>
      <c r="U29" s="104"/>
      <c r="V29" s="104"/>
      <c r="W29" s="105"/>
      <c r="X29" s="105"/>
      <c r="Y29" s="105"/>
      <c r="Z29" s="105"/>
    </row>
  </sheetData>
  <sheetProtection selectLockedCells="1" selectUnlockedCells="1"/>
  <sortState ref="A6:Z29">
    <sortCondition descending="1" ref="D6:D29"/>
  </sortState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Z31"/>
  <sheetViews>
    <sheetView topLeftCell="A19" zoomScale="98" zoomScaleNormal="98" workbookViewId="0">
      <pane xSplit="3" topLeftCell="D1" activePane="topRight" state="frozen"/>
      <selection pane="topRight" activeCell="O41" sqref="O41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6" width="4.6328125" style="1" customWidth="1"/>
    <col min="7" max="7" width="8.453125" style="1" customWidth="1"/>
    <col min="8" max="8" width="3.6328125" style="1" customWidth="1"/>
    <col min="9" max="9" width="8.54296875" style="1" customWidth="1"/>
    <col min="10" max="10" width="4.36328125" style="1" customWidth="1"/>
    <col min="11" max="11" width="8.36328125" style="1" customWidth="1"/>
    <col min="12" max="12" width="3.6328125" style="1" customWidth="1"/>
    <col min="13" max="13" width="9.08984375" style="1"/>
    <col min="14" max="14" width="4.1796875" style="1" customWidth="1"/>
    <col min="15" max="15" width="9.08984375" style="1"/>
    <col min="16" max="16" width="4.1796875" style="1" customWidth="1"/>
    <col min="17" max="17" width="9.08984375" style="1"/>
    <col min="18" max="18" width="3.36328125" style="1" customWidth="1"/>
    <col min="19" max="19" width="9.08984375" style="1"/>
    <col min="20" max="20" width="4.453125" style="1" customWidth="1"/>
    <col min="21" max="21" width="9.08984375" style="1"/>
    <col min="22" max="22" width="4.36328125" style="1" customWidth="1"/>
    <col min="23" max="23" width="9.08984375" style="1"/>
    <col min="24" max="24" width="4.08984375" style="1" customWidth="1"/>
    <col min="25" max="25" width="9.08984375" style="1"/>
    <col min="26" max="26" width="4" style="1" customWidth="1"/>
    <col min="27" max="16384" width="9.08984375" style="1"/>
  </cols>
  <sheetData>
    <row r="2" spans="1:26" ht="13" thickBot="1"/>
    <row r="3" spans="1:26" ht="13.5" thickBot="1">
      <c r="A3" s="8"/>
      <c r="B3" s="73" t="s">
        <v>267</v>
      </c>
      <c r="C3" s="4"/>
      <c r="D3" s="6"/>
      <c r="E3" s="6"/>
      <c r="F3" s="193"/>
      <c r="G3" s="265" t="s">
        <v>258</v>
      </c>
      <c r="H3" s="266"/>
      <c r="I3" s="266"/>
      <c r="J3" s="266"/>
      <c r="K3" s="266"/>
      <c r="L3" s="273"/>
      <c r="M3" s="270" t="s">
        <v>260</v>
      </c>
      <c r="N3" s="270"/>
      <c r="O3" s="270"/>
      <c r="P3" s="270"/>
      <c r="Q3" s="270"/>
      <c r="R3" s="270"/>
      <c r="S3" s="265" t="s">
        <v>261</v>
      </c>
      <c r="T3" s="266"/>
      <c r="U3" s="266"/>
      <c r="V3" s="273"/>
      <c r="W3" s="267" t="s">
        <v>262</v>
      </c>
      <c r="X3" s="268"/>
      <c r="Y3" s="268"/>
      <c r="Z3" s="269"/>
    </row>
    <row r="4" spans="1:26" ht="13">
      <c r="A4" s="8"/>
      <c r="B4" s="39" t="s">
        <v>257</v>
      </c>
      <c r="C4" s="45"/>
      <c r="D4" s="12" t="s">
        <v>0</v>
      </c>
      <c r="E4" s="12" t="s">
        <v>1</v>
      </c>
      <c r="F4" s="12" t="s">
        <v>2</v>
      </c>
      <c r="G4" s="18" t="s">
        <v>3</v>
      </c>
      <c r="H4" s="19"/>
      <c r="I4" s="19" t="s">
        <v>3</v>
      </c>
      <c r="J4" s="19"/>
      <c r="K4" s="19" t="s">
        <v>3</v>
      </c>
      <c r="L4" s="19"/>
      <c r="M4" s="14" t="s">
        <v>3</v>
      </c>
      <c r="N4" s="15"/>
      <c r="O4" s="14" t="s">
        <v>3</v>
      </c>
      <c r="P4" s="14"/>
      <c r="Q4" s="14" t="s">
        <v>3</v>
      </c>
      <c r="R4" s="16"/>
      <c r="S4" s="17" t="s">
        <v>3</v>
      </c>
      <c r="T4" s="17"/>
      <c r="U4" s="17" t="s">
        <v>3</v>
      </c>
      <c r="V4" s="17"/>
      <c r="W4" s="67" t="s">
        <v>3</v>
      </c>
      <c r="X4" s="13"/>
      <c r="Y4" s="13" t="s">
        <v>3</v>
      </c>
      <c r="Z4" s="68"/>
    </row>
    <row r="5" spans="1:26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7" t="s">
        <v>10</v>
      </c>
      <c r="H5" s="28" t="s">
        <v>6</v>
      </c>
      <c r="I5" s="29" t="s">
        <v>13</v>
      </c>
      <c r="J5" s="28" t="s">
        <v>6</v>
      </c>
      <c r="K5" s="29" t="s">
        <v>12</v>
      </c>
      <c r="L5" s="30" t="s">
        <v>6</v>
      </c>
      <c r="M5" s="89" t="s">
        <v>9</v>
      </c>
      <c r="N5" s="90" t="s">
        <v>6</v>
      </c>
      <c r="O5" s="89" t="s">
        <v>10</v>
      </c>
      <c r="P5" s="90" t="s">
        <v>6</v>
      </c>
      <c r="Q5" s="89" t="s">
        <v>12</v>
      </c>
      <c r="R5" s="90" t="s">
        <v>6</v>
      </c>
      <c r="S5" s="186"/>
      <c r="T5" s="187" t="s">
        <v>6</v>
      </c>
      <c r="U5" s="186"/>
      <c r="V5" s="187" t="s">
        <v>6</v>
      </c>
      <c r="W5" s="69"/>
      <c r="X5" s="25" t="s">
        <v>6</v>
      </c>
      <c r="Y5" s="26"/>
      <c r="Z5" s="70" t="s">
        <v>6</v>
      </c>
    </row>
    <row r="6" spans="1:26" ht="13">
      <c r="A6" s="60">
        <v>1</v>
      </c>
      <c r="B6" s="78" t="s">
        <v>209</v>
      </c>
      <c r="C6" s="8" t="s">
        <v>75</v>
      </c>
      <c r="D6" s="32">
        <f t="shared" ref="D6:D31" si="0">SUM(E6+F6)</f>
        <v>50</v>
      </c>
      <c r="E6" s="48">
        <f>SUM(H6+J6)</f>
        <v>50</v>
      </c>
      <c r="F6" s="46"/>
      <c r="G6" s="145">
        <v>1</v>
      </c>
      <c r="H6" s="214">
        <v>25</v>
      </c>
      <c r="I6" s="145">
        <v>1</v>
      </c>
      <c r="J6" s="214">
        <v>25</v>
      </c>
      <c r="K6" s="145">
        <v>1</v>
      </c>
      <c r="L6" s="145">
        <v>16</v>
      </c>
      <c r="M6" s="118">
        <v>2</v>
      </c>
      <c r="N6" s="118">
        <v>21</v>
      </c>
      <c r="O6" s="118">
        <v>1</v>
      </c>
      <c r="P6" s="118">
        <v>25</v>
      </c>
      <c r="Q6" s="118">
        <v>2</v>
      </c>
      <c r="R6" s="118">
        <v>13</v>
      </c>
      <c r="S6" s="104"/>
      <c r="T6" s="104"/>
      <c r="U6" s="104"/>
      <c r="V6" s="104"/>
      <c r="W6" s="105"/>
      <c r="X6" s="105"/>
      <c r="Y6" s="105"/>
      <c r="Z6" s="105"/>
    </row>
    <row r="7" spans="1:26" ht="13">
      <c r="A7" s="60">
        <v>2</v>
      </c>
      <c r="B7" s="61" t="s">
        <v>245</v>
      </c>
      <c r="C7" s="61" t="s">
        <v>106</v>
      </c>
      <c r="D7" s="32">
        <f t="shared" si="0"/>
        <v>42</v>
      </c>
      <c r="E7" s="48">
        <f>SUM(H7+J7)</f>
        <v>42</v>
      </c>
      <c r="F7" s="46"/>
      <c r="G7" s="145">
        <v>2</v>
      </c>
      <c r="H7" s="214">
        <v>21</v>
      </c>
      <c r="I7" s="145">
        <v>2</v>
      </c>
      <c r="J7" s="214">
        <v>21</v>
      </c>
      <c r="K7" s="145">
        <v>9</v>
      </c>
      <c r="L7" s="145">
        <v>3</v>
      </c>
      <c r="M7" s="118">
        <v>10</v>
      </c>
      <c r="N7" s="118">
        <v>9</v>
      </c>
      <c r="O7" s="118">
        <v>3</v>
      </c>
      <c r="P7" s="118">
        <v>17</v>
      </c>
      <c r="Q7" s="118">
        <v>4</v>
      </c>
      <c r="R7" s="118">
        <v>8</v>
      </c>
      <c r="S7" s="104"/>
      <c r="T7" s="104"/>
      <c r="U7" s="104"/>
      <c r="V7" s="104"/>
      <c r="W7" s="105"/>
      <c r="X7" s="105"/>
      <c r="Y7" s="105"/>
      <c r="Z7" s="105"/>
    </row>
    <row r="8" spans="1:26" ht="13">
      <c r="A8" s="60">
        <v>3</v>
      </c>
      <c r="B8" s="61" t="s">
        <v>206</v>
      </c>
      <c r="C8" s="8" t="s">
        <v>21</v>
      </c>
      <c r="D8" s="32">
        <f t="shared" si="0"/>
        <v>40</v>
      </c>
      <c r="E8" s="48">
        <f>SUM(H8+N8)</f>
        <v>40</v>
      </c>
      <c r="F8" s="46"/>
      <c r="G8" s="145">
        <v>4</v>
      </c>
      <c r="H8" s="214">
        <v>15</v>
      </c>
      <c r="I8" s="145">
        <v>10</v>
      </c>
      <c r="J8" s="145">
        <v>9</v>
      </c>
      <c r="K8" s="145">
        <v>6</v>
      </c>
      <c r="L8" s="145">
        <v>6</v>
      </c>
      <c r="M8" s="118">
        <v>1</v>
      </c>
      <c r="N8" s="222">
        <v>25</v>
      </c>
      <c r="O8" s="118">
        <v>4</v>
      </c>
      <c r="P8" s="118">
        <v>15</v>
      </c>
      <c r="Q8" s="118">
        <v>6</v>
      </c>
      <c r="R8" s="118">
        <v>6</v>
      </c>
      <c r="S8" s="104"/>
      <c r="T8" s="104"/>
      <c r="U8" s="104"/>
      <c r="V8" s="104"/>
      <c r="W8" s="105"/>
      <c r="X8" s="105"/>
      <c r="Y8" s="105"/>
      <c r="Z8" s="105"/>
    </row>
    <row r="9" spans="1:26" ht="13">
      <c r="A9" s="60">
        <v>4</v>
      </c>
      <c r="B9" s="82" t="s">
        <v>212</v>
      </c>
      <c r="C9" s="154" t="s">
        <v>31</v>
      </c>
      <c r="D9" s="32">
        <f t="shared" si="0"/>
        <v>38</v>
      </c>
      <c r="E9" s="83">
        <f>SUM(J9+P9)</f>
        <v>38</v>
      </c>
      <c r="F9" s="46"/>
      <c r="G9" s="145">
        <v>7</v>
      </c>
      <c r="H9" s="145">
        <v>12</v>
      </c>
      <c r="I9" s="145">
        <v>3</v>
      </c>
      <c r="J9" s="214">
        <v>17</v>
      </c>
      <c r="K9" s="145">
        <v>5</v>
      </c>
      <c r="L9" s="145">
        <v>7</v>
      </c>
      <c r="M9" s="118">
        <v>3</v>
      </c>
      <c r="N9" s="118">
        <v>17</v>
      </c>
      <c r="O9" s="118">
        <v>2</v>
      </c>
      <c r="P9" s="222">
        <v>21</v>
      </c>
      <c r="Q9" s="118">
        <v>1</v>
      </c>
      <c r="R9" s="118">
        <v>16</v>
      </c>
      <c r="S9" s="104"/>
      <c r="T9" s="104"/>
      <c r="U9" s="104"/>
      <c r="V9" s="104"/>
      <c r="W9" s="105"/>
      <c r="X9" s="105"/>
      <c r="Y9" s="105"/>
      <c r="Z9" s="105"/>
    </row>
    <row r="10" spans="1:26" ht="13">
      <c r="A10" s="60">
        <v>5</v>
      </c>
      <c r="B10" s="81" t="s">
        <v>213</v>
      </c>
      <c r="C10" s="59" t="s">
        <v>31</v>
      </c>
      <c r="D10" s="32">
        <f t="shared" si="0"/>
        <v>33</v>
      </c>
      <c r="E10" s="84">
        <f>SUM(H10+R10)</f>
        <v>33</v>
      </c>
      <c r="F10" s="46"/>
      <c r="G10" s="145">
        <v>3</v>
      </c>
      <c r="H10" s="214">
        <v>17</v>
      </c>
      <c r="I10" s="145">
        <v>4</v>
      </c>
      <c r="J10" s="145">
        <v>15</v>
      </c>
      <c r="K10" s="145">
        <v>8</v>
      </c>
      <c r="L10" s="145">
        <v>4</v>
      </c>
      <c r="M10" s="118">
        <v>7</v>
      </c>
      <c r="N10" s="118">
        <v>12</v>
      </c>
      <c r="O10" s="118">
        <v>6</v>
      </c>
      <c r="P10" s="118">
        <v>13</v>
      </c>
      <c r="Q10" s="118">
        <v>1</v>
      </c>
      <c r="R10" s="222">
        <v>16</v>
      </c>
      <c r="S10" s="104"/>
      <c r="T10" s="104"/>
      <c r="U10" s="104"/>
      <c r="V10" s="104"/>
      <c r="W10" s="105"/>
      <c r="X10" s="105"/>
      <c r="Y10" s="105"/>
      <c r="Z10" s="105"/>
    </row>
    <row r="11" spans="1:26" ht="13">
      <c r="A11" s="60">
        <v>6</v>
      </c>
      <c r="B11" s="81" t="s">
        <v>211</v>
      </c>
      <c r="C11" s="59" t="s">
        <v>89</v>
      </c>
      <c r="D11" s="32">
        <f t="shared" si="0"/>
        <v>30</v>
      </c>
      <c r="E11" s="84">
        <f>SUM(J11+L11)</f>
        <v>30</v>
      </c>
      <c r="F11" s="46"/>
      <c r="G11" s="145">
        <v>5</v>
      </c>
      <c r="H11" s="145">
        <v>14</v>
      </c>
      <c r="I11" s="145">
        <v>5</v>
      </c>
      <c r="J11" s="214">
        <v>14</v>
      </c>
      <c r="K11" s="145">
        <v>2</v>
      </c>
      <c r="L11" s="214">
        <v>16</v>
      </c>
      <c r="M11" s="118"/>
      <c r="N11" s="118"/>
      <c r="O11" s="118">
        <v>5</v>
      </c>
      <c r="P11" s="118">
        <v>14</v>
      </c>
      <c r="Q11" s="118">
        <v>2</v>
      </c>
      <c r="R11" s="118">
        <v>13</v>
      </c>
      <c r="S11" s="104"/>
      <c r="T11" s="104"/>
      <c r="U11" s="104"/>
      <c r="V11" s="104"/>
      <c r="W11" s="105"/>
      <c r="X11" s="105"/>
      <c r="Y11" s="105"/>
      <c r="Z11" s="105"/>
    </row>
    <row r="12" spans="1:26" ht="13">
      <c r="A12" s="60">
        <v>7</v>
      </c>
      <c r="B12" s="81" t="s">
        <v>240</v>
      </c>
      <c r="C12" s="81" t="s">
        <v>54</v>
      </c>
      <c r="D12" s="32">
        <f t="shared" si="0"/>
        <v>26</v>
      </c>
      <c r="E12" s="84">
        <f>SUM(H12+J12)</f>
        <v>26</v>
      </c>
      <c r="F12" s="46"/>
      <c r="G12" s="145">
        <v>6</v>
      </c>
      <c r="H12" s="214">
        <v>13</v>
      </c>
      <c r="I12" s="145">
        <v>6</v>
      </c>
      <c r="J12" s="214">
        <v>13</v>
      </c>
      <c r="K12" s="145">
        <v>7</v>
      </c>
      <c r="L12" s="145">
        <v>5</v>
      </c>
      <c r="M12" s="118">
        <v>8</v>
      </c>
      <c r="N12" s="118">
        <v>11</v>
      </c>
      <c r="O12" s="118">
        <v>9</v>
      </c>
      <c r="P12" s="118">
        <v>10</v>
      </c>
      <c r="Q12" s="118">
        <v>7</v>
      </c>
      <c r="R12" s="118">
        <v>5</v>
      </c>
      <c r="S12" s="104"/>
      <c r="T12" s="104"/>
      <c r="U12" s="104"/>
      <c r="V12" s="104"/>
      <c r="W12" s="105"/>
      <c r="X12" s="105"/>
      <c r="Y12" s="105"/>
      <c r="Z12" s="105"/>
    </row>
    <row r="13" spans="1:26" ht="13">
      <c r="A13" s="60">
        <v>8</v>
      </c>
      <c r="B13" s="81" t="s">
        <v>214</v>
      </c>
      <c r="C13" s="59" t="s">
        <v>84</v>
      </c>
      <c r="D13" s="32">
        <f t="shared" si="0"/>
        <v>26</v>
      </c>
      <c r="E13" s="84">
        <f>SUM(J13+N13)</f>
        <v>26</v>
      </c>
      <c r="F13" s="46"/>
      <c r="G13" s="145">
        <v>12</v>
      </c>
      <c r="H13" s="145">
        <v>7</v>
      </c>
      <c r="I13" s="145">
        <v>7</v>
      </c>
      <c r="J13" s="214">
        <v>12</v>
      </c>
      <c r="K13" s="145">
        <v>4</v>
      </c>
      <c r="L13" s="145">
        <v>8</v>
      </c>
      <c r="M13" s="118">
        <v>5</v>
      </c>
      <c r="N13" s="222">
        <v>14</v>
      </c>
      <c r="O13" s="118">
        <v>13</v>
      </c>
      <c r="P13" s="118">
        <v>6</v>
      </c>
      <c r="Q13" s="118">
        <v>5</v>
      </c>
      <c r="R13" s="118">
        <v>7</v>
      </c>
      <c r="S13" s="104"/>
      <c r="T13" s="104"/>
      <c r="U13" s="104"/>
      <c r="V13" s="104"/>
      <c r="W13" s="105"/>
      <c r="X13" s="105"/>
      <c r="Y13" s="105"/>
      <c r="Z13" s="105"/>
    </row>
    <row r="14" spans="1:26" ht="13">
      <c r="A14" s="60">
        <v>9</v>
      </c>
      <c r="B14" s="81" t="s">
        <v>327</v>
      </c>
      <c r="C14" s="59" t="s">
        <v>40</v>
      </c>
      <c r="D14" s="32">
        <f t="shared" si="0"/>
        <v>26</v>
      </c>
      <c r="E14" s="84">
        <v>26</v>
      </c>
      <c r="F14" s="46"/>
      <c r="G14" s="145">
        <v>9</v>
      </c>
      <c r="H14" s="145">
        <v>10</v>
      </c>
      <c r="I14" s="145">
        <v>13</v>
      </c>
      <c r="J14" s="145">
        <v>6</v>
      </c>
      <c r="K14" s="145" t="s">
        <v>347</v>
      </c>
      <c r="L14" s="145">
        <v>1</v>
      </c>
      <c r="M14" s="118">
        <v>4</v>
      </c>
      <c r="N14" s="222">
        <v>15</v>
      </c>
      <c r="O14" s="118">
        <v>8</v>
      </c>
      <c r="P14" s="222">
        <v>11</v>
      </c>
      <c r="Q14" s="118"/>
      <c r="R14" s="118"/>
      <c r="S14" s="104"/>
      <c r="T14" s="104"/>
      <c r="U14" s="104"/>
      <c r="V14" s="104"/>
      <c r="W14" s="105"/>
      <c r="X14" s="105"/>
      <c r="Y14" s="105"/>
      <c r="Z14" s="105"/>
    </row>
    <row r="15" spans="1:26" ht="13">
      <c r="A15" s="60">
        <v>10</v>
      </c>
      <c r="B15" s="81" t="s">
        <v>324</v>
      </c>
      <c r="C15" s="59" t="s">
        <v>49</v>
      </c>
      <c r="D15" s="50">
        <f t="shared" si="0"/>
        <v>23</v>
      </c>
      <c r="E15" s="151">
        <v>23</v>
      </c>
      <c r="F15" s="152"/>
      <c r="G15" s="145">
        <v>8</v>
      </c>
      <c r="H15" s="214">
        <v>11</v>
      </c>
      <c r="I15" s="145">
        <v>9</v>
      </c>
      <c r="J15" s="145">
        <v>10</v>
      </c>
      <c r="K15" s="145">
        <v>3</v>
      </c>
      <c r="L15" s="145">
        <v>10</v>
      </c>
      <c r="M15" s="118">
        <v>9</v>
      </c>
      <c r="N15" s="118">
        <v>10</v>
      </c>
      <c r="O15" s="118">
        <v>7</v>
      </c>
      <c r="P15" s="222">
        <v>12</v>
      </c>
      <c r="Q15" s="118">
        <v>9</v>
      </c>
      <c r="R15" s="118">
        <v>3</v>
      </c>
      <c r="S15" s="104"/>
      <c r="T15" s="104"/>
      <c r="U15" s="104"/>
      <c r="V15" s="104"/>
      <c r="W15" s="105"/>
      <c r="X15" s="105"/>
      <c r="Y15" s="105"/>
      <c r="Z15" s="105"/>
    </row>
    <row r="16" spans="1:26" ht="13">
      <c r="A16" s="60">
        <v>11</v>
      </c>
      <c r="B16" s="81" t="s">
        <v>329</v>
      </c>
      <c r="C16" s="59" t="s">
        <v>49</v>
      </c>
      <c r="D16" s="64">
        <f t="shared" si="0"/>
        <v>22</v>
      </c>
      <c r="E16" s="84">
        <v>22</v>
      </c>
      <c r="F16" s="153"/>
      <c r="G16" s="145">
        <v>10</v>
      </c>
      <c r="H16" s="214">
        <v>9</v>
      </c>
      <c r="I16" s="145">
        <v>15</v>
      </c>
      <c r="J16" s="145">
        <v>4</v>
      </c>
      <c r="K16" s="145"/>
      <c r="L16" s="145"/>
      <c r="M16" s="118">
        <v>6</v>
      </c>
      <c r="N16" s="222">
        <v>13</v>
      </c>
      <c r="O16" s="118">
        <v>11</v>
      </c>
      <c r="P16" s="118">
        <v>8</v>
      </c>
      <c r="Q16" s="118">
        <v>10</v>
      </c>
      <c r="R16" s="118">
        <v>2</v>
      </c>
      <c r="S16" s="104"/>
      <c r="T16" s="104"/>
      <c r="U16" s="104"/>
      <c r="V16" s="104"/>
      <c r="W16" s="105"/>
      <c r="X16" s="105"/>
      <c r="Y16" s="105"/>
      <c r="Z16" s="105"/>
    </row>
    <row r="17" spans="1:26" ht="13">
      <c r="A17" s="60">
        <v>12</v>
      </c>
      <c r="B17" s="81" t="s">
        <v>323</v>
      </c>
      <c r="C17" s="59" t="s">
        <v>36</v>
      </c>
      <c r="D17" s="64">
        <f t="shared" si="0"/>
        <v>19</v>
      </c>
      <c r="E17" s="84">
        <v>19</v>
      </c>
      <c r="F17" s="153"/>
      <c r="G17" s="145">
        <v>15</v>
      </c>
      <c r="H17" s="145">
        <v>4</v>
      </c>
      <c r="I17" s="145">
        <v>8</v>
      </c>
      <c r="J17" s="214">
        <v>11</v>
      </c>
      <c r="K17" s="145"/>
      <c r="L17" s="145"/>
      <c r="M17" s="118">
        <v>11</v>
      </c>
      <c r="N17" s="222">
        <v>8</v>
      </c>
      <c r="O17" s="118">
        <v>12</v>
      </c>
      <c r="P17" s="118">
        <v>7</v>
      </c>
      <c r="Q17" s="118">
        <v>8</v>
      </c>
      <c r="R17" s="118">
        <v>4</v>
      </c>
      <c r="S17" s="104"/>
      <c r="T17" s="104"/>
      <c r="U17" s="104"/>
      <c r="V17" s="104"/>
      <c r="W17" s="105"/>
      <c r="X17" s="105"/>
      <c r="Y17" s="105"/>
      <c r="Z17" s="105"/>
    </row>
    <row r="18" spans="1:26" ht="13">
      <c r="A18" s="60">
        <v>13</v>
      </c>
      <c r="B18" s="81" t="s">
        <v>328</v>
      </c>
      <c r="C18" s="59" t="s">
        <v>49</v>
      </c>
      <c r="D18" s="64">
        <f t="shared" si="0"/>
        <v>19</v>
      </c>
      <c r="E18" s="84">
        <v>19</v>
      </c>
      <c r="F18" s="153"/>
      <c r="G18" s="145">
        <v>11</v>
      </c>
      <c r="H18" s="145">
        <v>8</v>
      </c>
      <c r="I18" s="145">
        <v>14</v>
      </c>
      <c r="J18" s="145">
        <v>5</v>
      </c>
      <c r="K18" s="145">
        <v>3</v>
      </c>
      <c r="L18" s="214">
        <v>10</v>
      </c>
      <c r="M18" s="118">
        <v>12</v>
      </c>
      <c r="N18" s="118">
        <v>7</v>
      </c>
      <c r="O18" s="118">
        <v>10</v>
      </c>
      <c r="P18" s="222">
        <v>9</v>
      </c>
      <c r="Q18" s="118">
        <v>9</v>
      </c>
      <c r="R18" s="118">
        <v>3</v>
      </c>
      <c r="S18" s="104"/>
      <c r="T18" s="104"/>
      <c r="U18" s="104"/>
      <c r="V18" s="104"/>
      <c r="W18" s="105"/>
      <c r="X18" s="105"/>
      <c r="Y18" s="105"/>
      <c r="Z18" s="105"/>
    </row>
    <row r="19" spans="1:26" ht="13">
      <c r="A19" s="60">
        <v>14</v>
      </c>
      <c r="B19" s="81" t="s">
        <v>330</v>
      </c>
      <c r="C19" s="59" t="s">
        <v>106</v>
      </c>
      <c r="D19" s="64">
        <f t="shared" si="0"/>
        <v>15</v>
      </c>
      <c r="E19" s="84">
        <v>15</v>
      </c>
      <c r="F19" s="153"/>
      <c r="G19" s="145">
        <v>18</v>
      </c>
      <c r="H19" s="145">
        <v>1</v>
      </c>
      <c r="I19" s="145">
        <v>16</v>
      </c>
      <c r="J19" s="145">
        <v>3</v>
      </c>
      <c r="K19" s="145">
        <v>5</v>
      </c>
      <c r="L19" s="214">
        <v>7</v>
      </c>
      <c r="M19" s="118">
        <v>17</v>
      </c>
      <c r="N19" s="118">
        <v>2</v>
      </c>
      <c r="O19" s="118">
        <v>15</v>
      </c>
      <c r="P19" s="118">
        <v>4</v>
      </c>
      <c r="Q19" s="118">
        <v>4</v>
      </c>
      <c r="R19" s="222">
        <v>8</v>
      </c>
      <c r="S19" s="104"/>
      <c r="T19" s="104"/>
      <c r="U19" s="104"/>
      <c r="V19" s="104"/>
      <c r="W19" s="105"/>
      <c r="X19" s="105"/>
      <c r="Y19" s="105"/>
      <c r="Z19" s="105"/>
    </row>
    <row r="20" spans="1:26" ht="13">
      <c r="A20" s="60">
        <v>15</v>
      </c>
      <c r="B20" s="81" t="s">
        <v>356</v>
      </c>
      <c r="C20" s="59" t="s">
        <v>84</v>
      </c>
      <c r="D20" s="64">
        <f t="shared" si="0"/>
        <v>15</v>
      </c>
      <c r="E20" s="84">
        <v>15</v>
      </c>
      <c r="F20" s="153"/>
      <c r="G20" s="145"/>
      <c r="H20" s="145"/>
      <c r="I20" s="145"/>
      <c r="J20" s="145"/>
      <c r="K20" s="145">
        <v>4</v>
      </c>
      <c r="L20" s="214">
        <v>8</v>
      </c>
      <c r="M20" s="118">
        <v>16</v>
      </c>
      <c r="N20" s="118">
        <v>3</v>
      </c>
      <c r="O20" s="118"/>
      <c r="P20" s="118"/>
      <c r="Q20" s="118">
        <v>5</v>
      </c>
      <c r="R20" s="222">
        <v>7</v>
      </c>
      <c r="S20" s="104"/>
      <c r="T20" s="104"/>
      <c r="U20" s="104"/>
      <c r="V20" s="104"/>
      <c r="W20" s="105"/>
      <c r="X20" s="105"/>
      <c r="Y20" s="105"/>
      <c r="Z20" s="105"/>
    </row>
    <row r="21" spans="1:26" ht="13">
      <c r="A21" s="60">
        <v>16</v>
      </c>
      <c r="B21" s="81" t="s">
        <v>325</v>
      </c>
      <c r="C21" s="59" t="s">
        <v>54</v>
      </c>
      <c r="D21" s="64">
        <f t="shared" si="0"/>
        <v>14</v>
      </c>
      <c r="E21" s="84">
        <v>14</v>
      </c>
      <c r="F21" s="153"/>
      <c r="G21" s="145">
        <v>14</v>
      </c>
      <c r="H21" s="145">
        <v>5</v>
      </c>
      <c r="I21" s="145">
        <v>11</v>
      </c>
      <c r="J21" s="214">
        <v>8</v>
      </c>
      <c r="K21" s="145">
        <v>6</v>
      </c>
      <c r="L21" s="214">
        <v>6</v>
      </c>
      <c r="M21" s="118"/>
      <c r="N21" s="118"/>
      <c r="O21" s="118">
        <v>14</v>
      </c>
      <c r="P21" s="118">
        <v>5</v>
      </c>
      <c r="Q21" s="118">
        <v>6</v>
      </c>
      <c r="R21" s="118">
        <v>6</v>
      </c>
      <c r="S21" s="104"/>
      <c r="T21" s="104"/>
      <c r="U21" s="104"/>
      <c r="V21" s="104"/>
      <c r="W21" s="105"/>
      <c r="X21" s="105"/>
      <c r="Y21" s="105"/>
      <c r="Z21" s="105"/>
    </row>
    <row r="22" spans="1:26" ht="13">
      <c r="A22" s="60">
        <v>17</v>
      </c>
      <c r="B22" s="81" t="s">
        <v>241</v>
      </c>
      <c r="C22" s="81" t="s">
        <v>54</v>
      </c>
      <c r="D22" s="64">
        <f t="shared" si="0"/>
        <v>12</v>
      </c>
      <c r="E22" s="84">
        <v>12</v>
      </c>
      <c r="F22" s="153"/>
      <c r="G22" s="145">
        <v>13</v>
      </c>
      <c r="H22" s="214">
        <v>6</v>
      </c>
      <c r="I22" s="145"/>
      <c r="J22" s="145"/>
      <c r="K22" s="145">
        <v>7</v>
      </c>
      <c r="L22" s="145">
        <v>5</v>
      </c>
      <c r="M22" s="118">
        <v>13</v>
      </c>
      <c r="N22" s="222">
        <v>6</v>
      </c>
      <c r="O22" s="118">
        <v>17</v>
      </c>
      <c r="P22" s="118">
        <v>2</v>
      </c>
      <c r="Q22" s="118">
        <v>7</v>
      </c>
      <c r="R22" s="118">
        <v>5</v>
      </c>
      <c r="S22" s="104"/>
      <c r="T22" s="104"/>
      <c r="U22" s="104"/>
      <c r="V22" s="104"/>
      <c r="W22" s="105"/>
      <c r="X22" s="105"/>
      <c r="Y22" s="105"/>
      <c r="Z22" s="105"/>
    </row>
    <row r="23" spans="1:26" ht="13">
      <c r="A23" s="60">
        <v>18</v>
      </c>
      <c r="B23" s="81" t="s">
        <v>326</v>
      </c>
      <c r="C23" s="59" t="s">
        <v>108</v>
      </c>
      <c r="D23" s="64">
        <f t="shared" si="0"/>
        <v>10</v>
      </c>
      <c r="E23" s="84">
        <v>10</v>
      </c>
      <c r="F23" s="153"/>
      <c r="G23" s="145">
        <v>16</v>
      </c>
      <c r="H23" s="214">
        <v>3</v>
      </c>
      <c r="I23" s="145">
        <v>12</v>
      </c>
      <c r="J23" s="214">
        <v>7</v>
      </c>
      <c r="K23" s="145"/>
      <c r="L23" s="145"/>
      <c r="M23" s="118"/>
      <c r="N23" s="118"/>
      <c r="O23" s="118"/>
      <c r="P23" s="118"/>
      <c r="Q23" s="118"/>
      <c r="R23" s="118"/>
      <c r="S23" s="104"/>
      <c r="T23" s="104"/>
      <c r="U23" s="104"/>
      <c r="V23" s="104"/>
      <c r="W23" s="105"/>
      <c r="X23" s="105"/>
      <c r="Y23" s="105"/>
      <c r="Z23" s="105"/>
    </row>
    <row r="24" spans="1:26" ht="13">
      <c r="A24" s="60">
        <v>19</v>
      </c>
      <c r="B24" s="81" t="s">
        <v>331</v>
      </c>
      <c r="C24" s="59" t="s">
        <v>32</v>
      </c>
      <c r="D24" s="64">
        <f t="shared" si="0"/>
        <v>8</v>
      </c>
      <c r="E24" s="84">
        <v>8</v>
      </c>
      <c r="F24" s="153"/>
      <c r="G24" s="145"/>
      <c r="H24" s="145"/>
      <c r="I24" s="145">
        <v>17</v>
      </c>
      <c r="J24" s="145">
        <v>2</v>
      </c>
      <c r="K24" s="145"/>
      <c r="L24" s="145"/>
      <c r="M24" s="118">
        <v>14</v>
      </c>
      <c r="N24" s="222">
        <v>5</v>
      </c>
      <c r="O24" s="118">
        <v>16</v>
      </c>
      <c r="P24" s="222">
        <v>3</v>
      </c>
      <c r="Q24" s="118">
        <v>11</v>
      </c>
      <c r="R24" s="118">
        <v>1</v>
      </c>
      <c r="S24" s="104"/>
      <c r="T24" s="104"/>
      <c r="U24" s="104"/>
      <c r="V24" s="104"/>
      <c r="W24" s="105"/>
      <c r="X24" s="105"/>
      <c r="Y24" s="105"/>
      <c r="Z24" s="105"/>
    </row>
    <row r="25" spans="1:26" ht="13">
      <c r="A25" s="60">
        <v>20</v>
      </c>
      <c r="B25" s="81" t="s">
        <v>253</v>
      </c>
      <c r="C25" s="59" t="s">
        <v>34</v>
      </c>
      <c r="D25" s="64">
        <f t="shared" si="0"/>
        <v>5</v>
      </c>
      <c r="E25" s="84">
        <v>5</v>
      </c>
      <c r="F25" s="153"/>
      <c r="G25" s="145"/>
      <c r="H25" s="145"/>
      <c r="I25" s="145"/>
      <c r="J25" s="145"/>
      <c r="K25" s="145"/>
      <c r="L25" s="145"/>
      <c r="M25" s="118">
        <v>15</v>
      </c>
      <c r="N25" s="222">
        <v>4</v>
      </c>
      <c r="O25" s="118"/>
      <c r="P25" s="118"/>
      <c r="Q25" s="118">
        <v>11</v>
      </c>
      <c r="R25" s="222">
        <v>1</v>
      </c>
      <c r="S25" s="104"/>
      <c r="T25" s="104"/>
      <c r="U25" s="104"/>
      <c r="V25" s="104"/>
      <c r="W25" s="105"/>
      <c r="X25" s="105"/>
      <c r="Y25" s="105"/>
      <c r="Z25" s="105"/>
    </row>
    <row r="26" spans="1:26" ht="13">
      <c r="A26" s="60">
        <v>21</v>
      </c>
      <c r="B26" s="81" t="s">
        <v>215</v>
      </c>
      <c r="C26" s="59" t="s">
        <v>31</v>
      </c>
      <c r="D26" s="64">
        <f t="shared" si="0"/>
        <v>4</v>
      </c>
      <c r="E26" s="84">
        <v>4</v>
      </c>
      <c r="F26" s="153"/>
      <c r="G26" s="145"/>
      <c r="H26" s="145"/>
      <c r="I26" s="145"/>
      <c r="J26" s="145"/>
      <c r="K26" s="145">
        <v>8</v>
      </c>
      <c r="L26" s="214">
        <v>4</v>
      </c>
      <c r="M26" s="118"/>
      <c r="N26" s="118"/>
      <c r="O26" s="118"/>
      <c r="P26" s="118"/>
      <c r="Q26" s="118"/>
      <c r="R26" s="118"/>
      <c r="S26" s="104"/>
      <c r="T26" s="104"/>
      <c r="U26" s="104"/>
      <c r="V26" s="104"/>
      <c r="W26" s="105"/>
      <c r="X26" s="105"/>
      <c r="Y26" s="105"/>
      <c r="Z26" s="105"/>
    </row>
    <row r="27" spans="1:26" ht="13">
      <c r="A27" s="60">
        <v>22</v>
      </c>
      <c r="B27" s="59" t="s">
        <v>387</v>
      </c>
      <c r="C27" s="59" t="s">
        <v>36</v>
      </c>
      <c r="D27" s="64">
        <f t="shared" si="0"/>
        <v>4</v>
      </c>
      <c r="E27" s="84">
        <v>4</v>
      </c>
      <c r="F27" s="59"/>
      <c r="G27" s="145"/>
      <c r="H27" s="145"/>
      <c r="I27" s="145"/>
      <c r="J27" s="145"/>
      <c r="K27" s="145"/>
      <c r="L27" s="145"/>
      <c r="M27" s="118"/>
      <c r="N27" s="118"/>
      <c r="O27" s="118"/>
      <c r="P27" s="118"/>
      <c r="Q27" s="118">
        <v>8</v>
      </c>
      <c r="R27" s="222">
        <v>4</v>
      </c>
      <c r="S27" s="104"/>
      <c r="T27" s="104"/>
      <c r="U27" s="104"/>
      <c r="V27" s="104"/>
      <c r="W27" s="105"/>
      <c r="X27" s="105"/>
      <c r="Y27" s="105"/>
      <c r="Z27" s="105"/>
    </row>
    <row r="28" spans="1:26" ht="13">
      <c r="A28" s="60">
        <v>23</v>
      </c>
      <c r="B28" s="81" t="s">
        <v>332</v>
      </c>
      <c r="C28" s="59" t="s">
        <v>89</v>
      </c>
      <c r="D28" s="64">
        <f t="shared" si="0"/>
        <v>3</v>
      </c>
      <c r="E28" s="84">
        <v>3</v>
      </c>
      <c r="F28" s="153"/>
      <c r="G28" s="145">
        <v>17</v>
      </c>
      <c r="H28" s="214">
        <v>2</v>
      </c>
      <c r="I28" s="145">
        <v>18</v>
      </c>
      <c r="J28" s="214">
        <v>1</v>
      </c>
      <c r="K28" s="145"/>
      <c r="L28" s="145"/>
      <c r="M28" s="118"/>
      <c r="N28" s="118"/>
      <c r="O28" s="118">
        <v>18</v>
      </c>
      <c r="P28" s="118">
        <v>1</v>
      </c>
      <c r="Q28" s="118"/>
      <c r="R28" s="118"/>
      <c r="S28" s="104"/>
      <c r="T28" s="104"/>
      <c r="U28" s="104"/>
      <c r="V28" s="104"/>
      <c r="W28" s="105"/>
      <c r="X28" s="105"/>
      <c r="Y28" s="105"/>
      <c r="Z28" s="105"/>
    </row>
    <row r="29" spans="1:26" ht="13">
      <c r="A29" s="60">
        <v>24</v>
      </c>
      <c r="B29" s="81" t="s">
        <v>357</v>
      </c>
      <c r="C29" s="59" t="s">
        <v>55</v>
      </c>
      <c r="D29" s="64">
        <f t="shared" si="0"/>
        <v>1</v>
      </c>
      <c r="E29" s="84">
        <v>1</v>
      </c>
      <c r="F29" s="153"/>
      <c r="G29" s="145"/>
      <c r="H29" s="145"/>
      <c r="I29" s="145"/>
      <c r="J29" s="145"/>
      <c r="K29" s="145">
        <v>11</v>
      </c>
      <c r="L29" s="214">
        <v>1</v>
      </c>
      <c r="M29" s="118"/>
      <c r="N29" s="118"/>
      <c r="O29" s="118"/>
      <c r="P29" s="118"/>
      <c r="Q29" s="118"/>
      <c r="R29" s="118" t="s">
        <v>126</v>
      </c>
      <c r="S29" s="104"/>
      <c r="T29" s="104"/>
      <c r="U29" s="104"/>
      <c r="V29" s="104"/>
      <c r="W29" s="105"/>
      <c r="X29" s="105"/>
      <c r="Y29" s="105"/>
      <c r="Z29" s="105"/>
    </row>
    <row r="30" spans="1:26" ht="13">
      <c r="A30" s="60">
        <v>25</v>
      </c>
      <c r="B30" s="81" t="s">
        <v>358</v>
      </c>
      <c r="C30" s="59" t="s">
        <v>55</v>
      </c>
      <c r="D30" s="64">
        <f t="shared" si="0"/>
        <v>1</v>
      </c>
      <c r="E30" s="84">
        <v>1</v>
      </c>
      <c r="F30" s="153"/>
      <c r="G30" s="145"/>
      <c r="H30" s="145"/>
      <c r="I30" s="145"/>
      <c r="J30" s="145"/>
      <c r="K30" s="145">
        <v>11</v>
      </c>
      <c r="L30" s="214">
        <v>1</v>
      </c>
      <c r="M30" s="118"/>
      <c r="N30" s="118"/>
      <c r="O30" s="118"/>
      <c r="P30" s="118"/>
      <c r="Q30" s="118"/>
      <c r="R30" s="118"/>
      <c r="S30" s="104"/>
      <c r="T30" s="104"/>
      <c r="U30" s="104"/>
      <c r="V30" s="104"/>
      <c r="W30" s="105"/>
      <c r="X30" s="105"/>
      <c r="Y30" s="105"/>
      <c r="Z30" s="105"/>
    </row>
    <row r="31" spans="1:26" ht="13">
      <c r="A31" s="60">
        <v>26</v>
      </c>
      <c r="B31" s="81" t="s">
        <v>386</v>
      </c>
      <c r="C31" s="59" t="s">
        <v>55</v>
      </c>
      <c r="D31" s="64">
        <f t="shared" si="0"/>
        <v>1</v>
      </c>
      <c r="E31" s="84">
        <v>1</v>
      </c>
      <c r="F31" s="153"/>
      <c r="G31" s="145"/>
      <c r="H31" s="145"/>
      <c r="I31" s="145"/>
      <c r="J31" s="145"/>
      <c r="K31" s="145"/>
      <c r="L31" s="145"/>
      <c r="M31" s="118">
        <v>18</v>
      </c>
      <c r="N31" s="222">
        <v>1</v>
      </c>
      <c r="O31" s="118"/>
      <c r="P31" s="118"/>
      <c r="Q31" s="118"/>
      <c r="R31" s="118"/>
      <c r="S31" s="104"/>
      <c r="T31" s="104"/>
      <c r="U31" s="104"/>
      <c r="V31" s="104"/>
      <c r="W31" s="105"/>
      <c r="X31" s="105"/>
      <c r="Y31" s="105"/>
      <c r="Z31" s="105"/>
    </row>
  </sheetData>
  <sheetProtection selectLockedCells="1" selectUnlockedCells="1"/>
  <mergeCells count="4">
    <mergeCell ref="G3:L3"/>
    <mergeCell ref="M3:R3"/>
    <mergeCell ref="S3:V3"/>
    <mergeCell ref="W3:Z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AF24"/>
  <sheetViews>
    <sheetView zoomScale="98" zoomScaleNormal="98" workbookViewId="0">
      <pane xSplit="3" topLeftCell="D1" activePane="topRight" state="frozen"/>
      <selection pane="topRight" activeCell="O43" sqref="O43"/>
    </sheetView>
  </sheetViews>
  <sheetFormatPr defaultColWidth="9.08984375" defaultRowHeight="12.5"/>
  <cols>
    <col min="1" max="1" width="3.6328125" style="44" customWidth="1"/>
    <col min="2" max="2" width="28.54296875" style="1" customWidth="1"/>
    <col min="3" max="3" width="4.6328125" style="1" customWidth="1"/>
    <col min="4" max="4" width="5.6328125" style="1" customWidth="1"/>
    <col min="5" max="6" width="4.6328125" style="1" customWidth="1"/>
    <col min="7" max="7" width="9.08984375" style="1" customWidth="1"/>
    <col min="8" max="8" width="4.6328125" style="1" customWidth="1"/>
    <col min="9" max="9" width="9.08984375" style="1" customWidth="1"/>
    <col min="10" max="10" width="3.6328125" style="1" customWidth="1"/>
    <col min="11" max="11" width="9.08984375" style="1"/>
    <col min="12" max="12" width="4.36328125" style="1" customWidth="1"/>
    <col min="13" max="13" width="9.08984375" style="1"/>
    <col min="14" max="14" width="3.6328125" style="1" customWidth="1"/>
    <col min="15" max="15" width="9.08984375" style="1"/>
    <col min="16" max="16" width="4.1796875" style="1" customWidth="1"/>
    <col min="17" max="17" width="9.08984375" style="1"/>
    <col min="18" max="18" width="4.1796875" style="1" customWidth="1"/>
    <col min="19" max="19" width="9.08984375" style="1"/>
    <col min="20" max="20" width="3.36328125" style="1" customWidth="1"/>
    <col min="21" max="21" width="9.08984375" style="1"/>
    <col min="22" max="22" width="3.90625" style="1" customWidth="1"/>
    <col min="23" max="23" width="9.08984375" style="1"/>
    <col min="24" max="24" width="4.08984375" style="1" customWidth="1"/>
    <col min="25" max="25" width="9.08984375" style="1"/>
    <col min="26" max="26" width="4.453125" style="1" customWidth="1"/>
    <col min="27" max="27" width="9.08984375" style="1"/>
    <col min="28" max="28" width="4.36328125" style="1" customWidth="1"/>
    <col min="29" max="29" width="9.08984375" style="1"/>
    <col min="30" max="30" width="4.08984375" style="1" customWidth="1"/>
    <col min="31" max="31" width="9.08984375" style="1"/>
    <col min="32" max="32" width="4" style="1" customWidth="1"/>
    <col min="33" max="16384" width="9.08984375" style="1"/>
  </cols>
  <sheetData>
    <row r="2" spans="1:32" ht="13" thickBot="1"/>
    <row r="3" spans="1:32" ht="13.5" thickBot="1">
      <c r="A3" s="62"/>
      <c r="B3" s="73" t="s">
        <v>269</v>
      </c>
      <c r="C3" s="113"/>
      <c r="D3" s="113"/>
      <c r="E3" s="113"/>
      <c r="F3" s="207"/>
      <c r="G3" s="265" t="s">
        <v>258</v>
      </c>
      <c r="H3" s="266"/>
      <c r="I3" s="266"/>
      <c r="J3" s="266"/>
      <c r="K3" s="266"/>
      <c r="L3" s="266"/>
      <c r="M3" s="266"/>
      <c r="N3" s="266"/>
      <c r="O3" s="274" t="s">
        <v>260</v>
      </c>
      <c r="P3" s="275"/>
      <c r="Q3" s="275"/>
      <c r="R3" s="275"/>
      <c r="S3" s="275"/>
      <c r="T3" s="275"/>
      <c r="U3" s="275"/>
      <c r="V3" s="275"/>
      <c r="W3" s="275"/>
      <c r="X3" s="276"/>
      <c r="Y3" s="265" t="s">
        <v>261</v>
      </c>
      <c r="Z3" s="266"/>
      <c r="AA3" s="266"/>
      <c r="AB3" s="273"/>
      <c r="AC3" s="267" t="s">
        <v>262</v>
      </c>
      <c r="AD3" s="268"/>
      <c r="AE3" s="268"/>
      <c r="AF3" s="269"/>
    </row>
    <row r="4" spans="1:32" ht="13">
      <c r="A4" s="8"/>
      <c r="B4" s="55" t="s">
        <v>264</v>
      </c>
      <c r="C4" s="189"/>
      <c r="D4" s="190" t="s">
        <v>0</v>
      </c>
      <c r="E4" s="190" t="s">
        <v>1</v>
      </c>
      <c r="F4" s="190" t="s">
        <v>2</v>
      </c>
      <c r="G4" s="19" t="s">
        <v>3</v>
      </c>
      <c r="H4" s="164"/>
      <c r="I4" s="18" t="s">
        <v>3</v>
      </c>
      <c r="J4" s="19"/>
      <c r="K4" s="19" t="s">
        <v>3</v>
      </c>
      <c r="L4" s="19"/>
      <c r="M4" s="19" t="s">
        <v>3</v>
      </c>
      <c r="N4" s="19"/>
      <c r="O4" s="14" t="s">
        <v>3</v>
      </c>
      <c r="P4" s="15"/>
      <c r="Q4" s="14" t="s">
        <v>3</v>
      </c>
      <c r="R4" s="14"/>
      <c r="S4" s="14" t="s">
        <v>3</v>
      </c>
      <c r="T4" s="16"/>
      <c r="U4" s="14" t="s">
        <v>3</v>
      </c>
      <c r="V4" s="16"/>
      <c r="W4" s="14" t="s">
        <v>3</v>
      </c>
      <c r="X4" s="16"/>
      <c r="Y4" s="168" t="s">
        <v>3</v>
      </c>
      <c r="Z4" s="169"/>
      <c r="AA4" s="170" t="s">
        <v>3</v>
      </c>
      <c r="AB4" s="169"/>
      <c r="AC4" s="171" t="s">
        <v>3</v>
      </c>
      <c r="AD4" s="172"/>
      <c r="AE4" s="172" t="s">
        <v>3</v>
      </c>
      <c r="AF4" s="173"/>
    </row>
    <row r="5" spans="1:32" s="31" customFormat="1" ht="13.25" customHeight="1">
      <c r="A5" s="20"/>
      <c r="B5" s="23" t="s">
        <v>4</v>
      </c>
      <c r="C5" s="24" t="s">
        <v>5</v>
      </c>
      <c r="D5" s="24" t="s">
        <v>6</v>
      </c>
      <c r="E5" s="24" t="s">
        <v>6</v>
      </c>
      <c r="F5" s="24" t="s">
        <v>6</v>
      </c>
      <c r="G5" s="212" t="s">
        <v>9</v>
      </c>
      <c r="H5" s="213" t="s">
        <v>6</v>
      </c>
      <c r="I5" s="27" t="s">
        <v>10</v>
      </c>
      <c r="J5" s="28" t="s">
        <v>6</v>
      </c>
      <c r="K5" s="29" t="s">
        <v>13</v>
      </c>
      <c r="L5" s="28" t="s">
        <v>6</v>
      </c>
      <c r="M5" s="29" t="s">
        <v>12</v>
      </c>
      <c r="N5" s="30" t="s">
        <v>6</v>
      </c>
      <c r="O5" s="89" t="s">
        <v>9</v>
      </c>
      <c r="P5" s="90" t="s">
        <v>6</v>
      </c>
      <c r="Q5" s="89" t="s">
        <v>10</v>
      </c>
      <c r="R5" s="90" t="s">
        <v>6</v>
      </c>
      <c r="S5" s="89" t="s">
        <v>13</v>
      </c>
      <c r="T5" s="90" t="s">
        <v>6</v>
      </c>
      <c r="U5" s="89" t="s">
        <v>12</v>
      </c>
      <c r="V5" s="90" t="s">
        <v>6</v>
      </c>
      <c r="W5" s="89" t="s">
        <v>86</v>
      </c>
      <c r="X5" s="90" t="s">
        <v>6</v>
      </c>
      <c r="Y5" s="178" t="s">
        <v>7</v>
      </c>
      <c r="Z5" s="179" t="s">
        <v>6</v>
      </c>
      <c r="AA5" s="178" t="s">
        <v>8</v>
      </c>
      <c r="AB5" s="179" t="s">
        <v>6</v>
      </c>
      <c r="AC5" s="180"/>
      <c r="AD5" s="181" t="s">
        <v>6</v>
      </c>
      <c r="AE5" s="180"/>
      <c r="AF5" s="181" t="s">
        <v>6</v>
      </c>
    </row>
    <row r="6" spans="1:32" ht="13">
      <c r="A6" s="60">
        <v>1</v>
      </c>
      <c r="B6" s="78" t="s">
        <v>95</v>
      </c>
      <c r="C6" s="61" t="s">
        <v>49</v>
      </c>
      <c r="D6" s="32">
        <f t="shared" ref="D6:D24" si="0">SUM(E6+F6)</f>
        <v>59</v>
      </c>
      <c r="E6" s="48">
        <f>SUM(H6+J6+P6)</f>
        <v>59</v>
      </c>
      <c r="F6" s="46"/>
      <c r="G6" s="145">
        <v>2</v>
      </c>
      <c r="H6" s="215">
        <v>21</v>
      </c>
      <c r="I6" s="145">
        <v>3</v>
      </c>
      <c r="J6" s="214">
        <v>17</v>
      </c>
      <c r="K6" s="145">
        <v>10</v>
      </c>
      <c r="L6" s="145">
        <v>9</v>
      </c>
      <c r="M6" s="145"/>
      <c r="N6" s="145"/>
      <c r="O6" s="118">
        <v>2</v>
      </c>
      <c r="P6" s="222">
        <v>21</v>
      </c>
      <c r="Q6" s="118">
        <v>5</v>
      </c>
      <c r="R6" s="118">
        <v>14</v>
      </c>
      <c r="S6" s="118">
        <v>10</v>
      </c>
      <c r="T6" s="118">
        <v>9</v>
      </c>
      <c r="U6" s="118">
        <v>2</v>
      </c>
      <c r="V6" s="118">
        <v>13</v>
      </c>
      <c r="W6" s="118"/>
      <c r="X6" s="118"/>
      <c r="Y6" s="35"/>
      <c r="Z6" s="35"/>
      <c r="AA6" s="35"/>
      <c r="AB6" s="188"/>
      <c r="AC6" s="105"/>
      <c r="AD6" s="105"/>
      <c r="AE6" s="105"/>
      <c r="AF6" s="105"/>
    </row>
    <row r="7" spans="1:32" ht="13">
      <c r="A7" s="60">
        <v>2</v>
      </c>
      <c r="B7" s="78" t="s">
        <v>105</v>
      </c>
      <c r="C7" s="61" t="s">
        <v>49</v>
      </c>
      <c r="D7" s="32">
        <f t="shared" si="0"/>
        <v>49</v>
      </c>
      <c r="E7" s="48">
        <f>SUM(H7+L7+R7)</f>
        <v>49</v>
      </c>
      <c r="F7" s="46"/>
      <c r="G7" s="145">
        <v>4</v>
      </c>
      <c r="H7" s="214">
        <v>15</v>
      </c>
      <c r="I7" s="145">
        <v>15</v>
      </c>
      <c r="J7" s="145">
        <v>4</v>
      </c>
      <c r="K7" s="145">
        <v>6</v>
      </c>
      <c r="L7" s="214">
        <v>13</v>
      </c>
      <c r="M7" s="145"/>
      <c r="N7" s="145"/>
      <c r="O7" s="118">
        <v>12</v>
      </c>
      <c r="P7" s="118">
        <v>7</v>
      </c>
      <c r="Q7" s="118">
        <v>2</v>
      </c>
      <c r="R7" s="222">
        <v>21</v>
      </c>
      <c r="S7" s="118">
        <v>7</v>
      </c>
      <c r="T7" s="118">
        <v>12</v>
      </c>
      <c r="U7" s="118">
        <v>2</v>
      </c>
      <c r="V7" s="118">
        <v>13</v>
      </c>
      <c r="W7" s="118">
        <v>8</v>
      </c>
      <c r="X7" s="118">
        <v>4</v>
      </c>
      <c r="Y7" s="35"/>
      <c r="Z7" s="35"/>
      <c r="AA7" s="35"/>
      <c r="AB7" s="188"/>
      <c r="AC7" s="105"/>
      <c r="AD7" s="105"/>
      <c r="AE7" s="105"/>
      <c r="AF7" s="105"/>
    </row>
    <row r="8" spans="1:32" ht="13">
      <c r="A8" s="60">
        <v>3</v>
      </c>
      <c r="B8" s="61" t="s">
        <v>210</v>
      </c>
      <c r="C8" s="60" t="s">
        <v>108</v>
      </c>
      <c r="D8" s="32">
        <f t="shared" si="0"/>
        <v>47</v>
      </c>
      <c r="E8" s="48">
        <f>SUM(L8+R8+T8)</f>
        <v>47</v>
      </c>
      <c r="F8" s="46"/>
      <c r="G8" s="145"/>
      <c r="H8" s="145"/>
      <c r="I8" s="145">
        <v>8</v>
      </c>
      <c r="J8" s="145">
        <v>11</v>
      </c>
      <c r="K8" s="145">
        <v>3</v>
      </c>
      <c r="L8" s="214">
        <v>17</v>
      </c>
      <c r="M8" s="145">
        <v>9</v>
      </c>
      <c r="N8" s="145">
        <v>3</v>
      </c>
      <c r="O8" s="118">
        <v>18</v>
      </c>
      <c r="P8" s="118">
        <v>1</v>
      </c>
      <c r="Q8" s="118">
        <v>6</v>
      </c>
      <c r="R8" s="222">
        <v>13</v>
      </c>
      <c r="S8" s="118">
        <v>3</v>
      </c>
      <c r="T8" s="222">
        <v>17</v>
      </c>
      <c r="U8" s="118">
        <v>11</v>
      </c>
      <c r="V8" s="118">
        <v>1</v>
      </c>
      <c r="W8" s="118">
        <v>3</v>
      </c>
      <c r="X8" s="118">
        <v>10</v>
      </c>
      <c r="Y8" s="35"/>
      <c r="Z8" s="35"/>
      <c r="AA8" s="35"/>
      <c r="AB8" s="188"/>
      <c r="AC8" s="105"/>
      <c r="AD8" s="105"/>
      <c r="AE8" s="105"/>
      <c r="AF8" s="105"/>
    </row>
    <row r="9" spans="1:32" ht="13">
      <c r="A9" s="60">
        <v>4</v>
      </c>
      <c r="B9" s="61" t="s">
        <v>97</v>
      </c>
      <c r="C9" s="61" t="s">
        <v>98</v>
      </c>
      <c r="D9" s="32">
        <f t="shared" si="0"/>
        <v>42</v>
      </c>
      <c r="E9" s="48">
        <f>SUM(H9+P9+R9)</f>
        <v>42</v>
      </c>
      <c r="F9" s="46"/>
      <c r="G9" s="145">
        <v>3</v>
      </c>
      <c r="H9" s="214">
        <v>17</v>
      </c>
      <c r="I9" s="145">
        <v>9</v>
      </c>
      <c r="J9" s="145">
        <v>10</v>
      </c>
      <c r="K9" s="145">
        <v>15</v>
      </c>
      <c r="L9" s="145">
        <v>4</v>
      </c>
      <c r="M9" s="145">
        <v>3</v>
      </c>
      <c r="N9" s="145">
        <v>10</v>
      </c>
      <c r="O9" s="118">
        <v>5</v>
      </c>
      <c r="P9" s="222">
        <v>14</v>
      </c>
      <c r="Q9" s="118">
        <v>8</v>
      </c>
      <c r="R9" s="222">
        <v>11</v>
      </c>
      <c r="S9" s="118"/>
      <c r="T9" s="118"/>
      <c r="U9" s="118">
        <v>5</v>
      </c>
      <c r="V9" s="118">
        <v>7</v>
      </c>
      <c r="W9" s="118">
        <v>7</v>
      </c>
      <c r="X9" s="118">
        <v>5</v>
      </c>
      <c r="Y9" s="35"/>
      <c r="Z9" s="35"/>
      <c r="AA9" s="35"/>
      <c r="AB9" s="188"/>
      <c r="AC9" s="105"/>
      <c r="AD9" s="105"/>
      <c r="AE9" s="105"/>
      <c r="AF9" s="105"/>
    </row>
    <row r="10" spans="1:32" ht="13">
      <c r="A10" s="60">
        <v>5</v>
      </c>
      <c r="B10" s="61" t="s">
        <v>99</v>
      </c>
      <c r="C10" s="61" t="s">
        <v>54</v>
      </c>
      <c r="D10" s="32">
        <f t="shared" si="0"/>
        <v>38</v>
      </c>
      <c r="E10" s="48">
        <f>SUM(J10+L10+T10)</f>
        <v>38</v>
      </c>
      <c r="F10" s="46"/>
      <c r="G10" s="145">
        <v>10</v>
      </c>
      <c r="H10" s="145">
        <v>9</v>
      </c>
      <c r="I10" s="145">
        <v>7</v>
      </c>
      <c r="J10" s="214">
        <v>12</v>
      </c>
      <c r="K10" s="145">
        <v>7</v>
      </c>
      <c r="L10" s="214">
        <v>12</v>
      </c>
      <c r="M10" s="145">
        <v>4</v>
      </c>
      <c r="N10" s="145">
        <v>8</v>
      </c>
      <c r="O10" s="118">
        <v>7</v>
      </c>
      <c r="P10" s="118">
        <v>12</v>
      </c>
      <c r="Q10" s="118">
        <v>16</v>
      </c>
      <c r="R10" s="118">
        <v>3</v>
      </c>
      <c r="S10" s="118">
        <v>5</v>
      </c>
      <c r="T10" s="222">
        <v>14</v>
      </c>
      <c r="U10" s="118">
        <v>7</v>
      </c>
      <c r="V10" s="118">
        <v>5</v>
      </c>
      <c r="W10" s="118">
        <v>6</v>
      </c>
      <c r="X10" s="118">
        <v>6</v>
      </c>
      <c r="Y10" s="35"/>
      <c r="Z10" s="35"/>
      <c r="AA10" s="35"/>
      <c r="AB10" s="188"/>
      <c r="AC10" s="105"/>
      <c r="AD10" s="105"/>
      <c r="AE10" s="105"/>
      <c r="AF10" s="105"/>
    </row>
    <row r="11" spans="1:32" ht="13">
      <c r="A11" s="60">
        <v>6</v>
      </c>
      <c r="B11" s="61" t="s">
        <v>94</v>
      </c>
      <c r="C11" s="61" t="s">
        <v>36</v>
      </c>
      <c r="D11" s="32">
        <f t="shared" si="0"/>
        <v>34</v>
      </c>
      <c r="E11" s="48">
        <f>SUM(J11+N11+T11)</f>
        <v>34</v>
      </c>
      <c r="F11" s="46"/>
      <c r="G11" s="145">
        <v>13</v>
      </c>
      <c r="H11" s="145">
        <v>6</v>
      </c>
      <c r="I11" s="145">
        <v>6</v>
      </c>
      <c r="J11" s="214">
        <v>13</v>
      </c>
      <c r="K11" s="145">
        <v>12</v>
      </c>
      <c r="L11" s="145">
        <v>7</v>
      </c>
      <c r="M11" s="145">
        <v>3</v>
      </c>
      <c r="N11" s="214">
        <v>10</v>
      </c>
      <c r="O11" s="118">
        <v>10</v>
      </c>
      <c r="P11" s="118">
        <v>9</v>
      </c>
      <c r="Q11" s="118">
        <v>12</v>
      </c>
      <c r="R11" s="118">
        <v>7</v>
      </c>
      <c r="S11" s="118">
        <v>8</v>
      </c>
      <c r="T11" s="222">
        <v>11</v>
      </c>
      <c r="U11" s="118">
        <v>5</v>
      </c>
      <c r="V11" s="118">
        <v>7</v>
      </c>
      <c r="W11" s="118">
        <v>7</v>
      </c>
      <c r="X11" s="118">
        <v>5</v>
      </c>
      <c r="Y11" s="35"/>
      <c r="Z11" s="35"/>
      <c r="AA11" s="35"/>
      <c r="AB11" s="188"/>
      <c r="AC11" s="105"/>
      <c r="AD11" s="105"/>
      <c r="AE11" s="105"/>
      <c r="AF11" s="105"/>
    </row>
    <row r="12" spans="1:32" ht="13">
      <c r="A12" s="60">
        <v>7</v>
      </c>
      <c r="B12" s="61" t="s">
        <v>109</v>
      </c>
      <c r="C12" s="61" t="s">
        <v>40</v>
      </c>
      <c r="D12" s="32">
        <f t="shared" si="0"/>
        <v>24</v>
      </c>
      <c r="E12" s="48">
        <f>SUM(H12+J12+P12)</f>
        <v>24</v>
      </c>
      <c r="F12" s="46"/>
      <c r="G12" s="145">
        <v>11</v>
      </c>
      <c r="H12" s="214">
        <v>8</v>
      </c>
      <c r="I12" s="145">
        <v>14</v>
      </c>
      <c r="J12" s="214">
        <v>5</v>
      </c>
      <c r="K12" s="145"/>
      <c r="L12" s="145"/>
      <c r="M12" s="145">
        <v>11</v>
      </c>
      <c r="N12" s="145">
        <v>1</v>
      </c>
      <c r="O12" s="118">
        <v>8</v>
      </c>
      <c r="P12" s="222">
        <v>11</v>
      </c>
      <c r="Q12" s="118">
        <v>17</v>
      </c>
      <c r="R12" s="118">
        <v>2</v>
      </c>
      <c r="S12" s="118"/>
      <c r="T12" s="118"/>
      <c r="U12" s="118"/>
      <c r="V12" s="118"/>
      <c r="W12" s="118"/>
      <c r="X12" s="118"/>
      <c r="Y12" s="35"/>
      <c r="Z12" s="35"/>
      <c r="AA12" s="35"/>
      <c r="AB12" s="188"/>
      <c r="AC12" s="105"/>
      <c r="AD12" s="105"/>
      <c r="AE12" s="105"/>
      <c r="AF12" s="105"/>
    </row>
    <row r="13" spans="1:32" ht="13">
      <c r="A13" s="60">
        <v>8</v>
      </c>
      <c r="B13" s="61" t="s">
        <v>208</v>
      </c>
      <c r="C13" s="8" t="s">
        <v>34</v>
      </c>
      <c r="D13" s="32">
        <f t="shared" si="0"/>
        <v>19</v>
      </c>
      <c r="E13" s="48">
        <f>SUM(P13+R13+T13)</f>
        <v>19</v>
      </c>
      <c r="F13" s="46"/>
      <c r="G13" s="145"/>
      <c r="H13" s="145"/>
      <c r="I13" s="145">
        <v>16</v>
      </c>
      <c r="J13" s="145">
        <v>3</v>
      </c>
      <c r="K13" s="145">
        <v>18</v>
      </c>
      <c r="L13" s="145">
        <v>1</v>
      </c>
      <c r="M13" s="145">
        <v>10</v>
      </c>
      <c r="N13" s="145">
        <v>2</v>
      </c>
      <c r="O13" s="118">
        <v>9</v>
      </c>
      <c r="P13" s="222">
        <v>10</v>
      </c>
      <c r="Q13" s="118">
        <v>14</v>
      </c>
      <c r="R13" s="222">
        <v>5</v>
      </c>
      <c r="S13" s="118">
        <v>15</v>
      </c>
      <c r="T13" s="222">
        <v>4</v>
      </c>
      <c r="U13" s="118">
        <v>8</v>
      </c>
      <c r="V13" s="118">
        <v>4</v>
      </c>
      <c r="W13" s="118"/>
      <c r="X13" s="118"/>
      <c r="Y13" s="35"/>
      <c r="Z13" s="35"/>
      <c r="AA13" s="35"/>
      <c r="AB13" s="188"/>
      <c r="AC13" s="105"/>
      <c r="AD13" s="105"/>
      <c r="AE13" s="105"/>
      <c r="AF13" s="105"/>
    </row>
    <row r="14" spans="1:32" ht="13">
      <c r="A14" s="60">
        <v>9</v>
      </c>
      <c r="B14" s="61" t="s">
        <v>112</v>
      </c>
      <c r="C14" s="61" t="s">
        <v>36</v>
      </c>
      <c r="D14" s="32">
        <f t="shared" si="0"/>
        <v>16</v>
      </c>
      <c r="E14" s="48">
        <f>SUM(L14+N14+P14)</f>
        <v>16</v>
      </c>
      <c r="F14" s="46"/>
      <c r="G14" s="145">
        <v>17</v>
      </c>
      <c r="H14" s="145">
        <v>2</v>
      </c>
      <c r="I14" s="145"/>
      <c r="J14" s="145"/>
      <c r="K14" s="145">
        <v>14</v>
      </c>
      <c r="L14" s="214">
        <v>5</v>
      </c>
      <c r="M14" s="145">
        <v>7</v>
      </c>
      <c r="N14" s="214">
        <v>5</v>
      </c>
      <c r="O14" s="118">
        <v>13</v>
      </c>
      <c r="P14" s="222">
        <v>6</v>
      </c>
      <c r="Q14" s="118">
        <v>15</v>
      </c>
      <c r="R14" s="118">
        <v>4</v>
      </c>
      <c r="S14" s="118">
        <v>16</v>
      </c>
      <c r="T14" s="118">
        <v>3</v>
      </c>
      <c r="U14" s="118">
        <v>10</v>
      </c>
      <c r="V14" s="118">
        <v>2</v>
      </c>
      <c r="W14" s="118">
        <v>9</v>
      </c>
      <c r="X14" s="118">
        <v>3</v>
      </c>
      <c r="Y14" s="35"/>
      <c r="Z14" s="35"/>
      <c r="AA14" s="35"/>
      <c r="AB14" s="188"/>
      <c r="AC14" s="105"/>
      <c r="AD14" s="105"/>
      <c r="AE14" s="105"/>
      <c r="AF14" s="105"/>
    </row>
    <row r="15" spans="1:32" ht="13">
      <c r="A15" s="60">
        <v>10</v>
      </c>
      <c r="B15" s="61" t="s">
        <v>107</v>
      </c>
      <c r="C15" s="61" t="s">
        <v>108</v>
      </c>
      <c r="D15" s="32">
        <f t="shared" si="0"/>
        <v>15</v>
      </c>
      <c r="E15" s="48">
        <f>SUM(J15+N15+X15)</f>
        <v>15</v>
      </c>
      <c r="F15" s="46"/>
      <c r="G15" s="145"/>
      <c r="H15" s="145"/>
      <c r="I15" s="145">
        <v>17</v>
      </c>
      <c r="J15" s="214">
        <v>2</v>
      </c>
      <c r="K15" s="145"/>
      <c r="L15" s="145"/>
      <c r="M15" s="145">
        <v>9</v>
      </c>
      <c r="N15" s="214">
        <v>3</v>
      </c>
      <c r="O15" s="118"/>
      <c r="P15" s="118"/>
      <c r="Q15" s="118">
        <v>18</v>
      </c>
      <c r="R15" s="118">
        <v>1</v>
      </c>
      <c r="S15" s="118">
        <v>17</v>
      </c>
      <c r="T15" s="118">
        <v>2</v>
      </c>
      <c r="U15" s="118">
        <v>11</v>
      </c>
      <c r="V15" s="118">
        <v>1</v>
      </c>
      <c r="W15" s="118">
        <v>3</v>
      </c>
      <c r="X15" s="222">
        <v>10</v>
      </c>
      <c r="Y15" s="35"/>
      <c r="Z15" s="35"/>
      <c r="AA15" s="35"/>
      <c r="AB15" s="188"/>
      <c r="AC15" s="105"/>
      <c r="AD15" s="105"/>
      <c r="AE15" s="105"/>
      <c r="AF15" s="105"/>
    </row>
    <row r="16" spans="1:32" ht="13">
      <c r="A16" s="60">
        <v>11</v>
      </c>
      <c r="B16" s="61" t="s">
        <v>114</v>
      </c>
      <c r="C16" s="61" t="s">
        <v>84</v>
      </c>
      <c r="D16" s="32">
        <f t="shared" si="0"/>
        <v>14</v>
      </c>
      <c r="E16" s="48">
        <f>SUM(H16+N16+V16)</f>
        <v>14</v>
      </c>
      <c r="F16" s="46"/>
      <c r="G16" s="145">
        <v>12</v>
      </c>
      <c r="H16" s="214">
        <v>7</v>
      </c>
      <c r="I16" s="145"/>
      <c r="J16" s="145"/>
      <c r="K16" s="145"/>
      <c r="L16" s="145"/>
      <c r="M16" s="145">
        <v>8</v>
      </c>
      <c r="N16" s="214">
        <v>4</v>
      </c>
      <c r="O16" s="118"/>
      <c r="P16" s="118"/>
      <c r="Q16" s="118"/>
      <c r="R16" s="118"/>
      <c r="S16" s="118"/>
      <c r="T16" s="118"/>
      <c r="U16" s="118">
        <v>9</v>
      </c>
      <c r="V16" s="222">
        <v>3</v>
      </c>
      <c r="W16" s="118"/>
      <c r="X16" s="118"/>
      <c r="Y16" s="35"/>
      <c r="Z16" s="35"/>
      <c r="AA16" s="35"/>
      <c r="AB16" s="188"/>
      <c r="AC16" s="105"/>
      <c r="AD16" s="105"/>
      <c r="AE16" s="105"/>
      <c r="AF16" s="105"/>
    </row>
    <row r="17" spans="1:32" ht="13">
      <c r="A17" s="60">
        <v>12</v>
      </c>
      <c r="B17" s="81" t="s">
        <v>111</v>
      </c>
      <c r="C17" s="78" t="s">
        <v>84</v>
      </c>
      <c r="D17" s="32">
        <f t="shared" si="0"/>
        <v>11</v>
      </c>
      <c r="E17" s="48">
        <f>SUM(H17+N17+P17)</f>
        <v>11</v>
      </c>
      <c r="F17" s="46"/>
      <c r="G17" s="145">
        <v>15</v>
      </c>
      <c r="H17" s="214">
        <v>4</v>
      </c>
      <c r="I17" s="145"/>
      <c r="J17" s="145"/>
      <c r="K17" s="145"/>
      <c r="L17" s="145"/>
      <c r="M17" s="145">
        <v>8</v>
      </c>
      <c r="N17" s="214">
        <v>4</v>
      </c>
      <c r="O17" s="118">
        <v>16</v>
      </c>
      <c r="P17" s="222">
        <v>3</v>
      </c>
      <c r="Q17" s="118"/>
      <c r="R17" s="118"/>
      <c r="S17" s="118"/>
      <c r="T17" s="118"/>
      <c r="U17" s="118">
        <v>9</v>
      </c>
      <c r="V17" s="118">
        <v>3</v>
      </c>
      <c r="W17" s="118"/>
      <c r="X17" s="118"/>
      <c r="Y17" s="35"/>
      <c r="Z17" s="35"/>
      <c r="AA17" s="35"/>
      <c r="AB17" s="188"/>
      <c r="AC17" s="105"/>
      <c r="AD17" s="105"/>
      <c r="AE17" s="105"/>
      <c r="AF17" s="105"/>
    </row>
    <row r="18" spans="1:32" ht="13">
      <c r="A18" s="60">
        <v>13</v>
      </c>
      <c r="B18" s="81" t="s">
        <v>101</v>
      </c>
      <c r="C18" s="78" t="s">
        <v>36</v>
      </c>
      <c r="D18" s="32">
        <f t="shared" si="0"/>
        <v>10</v>
      </c>
      <c r="E18" s="48">
        <f>SUM(N18+V18+X18)</f>
        <v>10</v>
      </c>
      <c r="F18" s="46"/>
      <c r="G18" s="145"/>
      <c r="H18" s="145"/>
      <c r="I18" s="145"/>
      <c r="J18" s="145"/>
      <c r="K18" s="145"/>
      <c r="L18" s="145"/>
      <c r="M18" s="145">
        <v>7</v>
      </c>
      <c r="N18" s="214">
        <v>5</v>
      </c>
      <c r="O18" s="118"/>
      <c r="P18" s="118"/>
      <c r="Q18" s="118"/>
      <c r="R18" s="118"/>
      <c r="S18" s="118"/>
      <c r="T18" s="118"/>
      <c r="U18" s="118">
        <v>10</v>
      </c>
      <c r="V18" s="222">
        <v>2</v>
      </c>
      <c r="W18" s="118">
        <v>9</v>
      </c>
      <c r="X18" s="222">
        <v>3</v>
      </c>
      <c r="Y18" s="35"/>
      <c r="Z18" s="35"/>
      <c r="AA18" s="35"/>
      <c r="AB18" s="188"/>
      <c r="AC18" s="105"/>
      <c r="AD18" s="105"/>
      <c r="AE18" s="105"/>
      <c r="AF18" s="105"/>
    </row>
    <row r="19" spans="1:32" ht="13">
      <c r="A19" s="60">
        <v>14</v>
      </c>
      <c r="B19" s="81" t="s">
        <v>207</v>
      </c>
      <c r="C19" s="59" t="s">
        <v>34</v>
      </c>
      <c r="D19" s="32">
        <f t="shared" si="0"/>
        <v>6</v>
      </c>
      <c r="E19" s="84">
        <f>SUM(N19+V19)</f>
        <v>6</v>
      </c>
      <c r="F19" s="46"/>
      <c r="G19" s="145"/>
      <c r="H19" s="145"/>
      <c r="I19" s="145"/>
      <c r="J19" s="145"/>
      <c r="K19" s="145"/>
      <c r="L19" s="145"/>
      <c r="M19" s="145">
        <v>10</v>
      </c>
      <c r="N19" s="214">
        <v>2</v>
      </c>
      <c r="O19" s="118"/>
      <c r="P19" s="118"/>
      <c r="Q19" s="118"/>
      <c r="R19" s="118"/>
      <c r="S19" s="118"/>
      <c r="T19" s="118"/>
      <c r="U19" s="118">
        <v>8</v>
      </c>
      <c r="V19" s="222">
        <v>4</v>
      </c>
      <c r="W19" s="118"/>
      <c r="X19" s="118"/>
      <c r="Y19" s="35"/>
      <c r="Z19" s="35"/>
      <c r="AA19" s="35"/>
      <c r="AB19" s="188"/>
      <c r="AC19" s="105"/>
      <c r="AD19" s="105"/>
      <c r="AE19" s="105"/>
      <c r="AF19" s="105"/>
    </row>
    <row r="20" spans="1:32" ht="13">
      <c r="A20" s="60">
        <v>15</v>
      </c>
      <c r="B20" s="81" t="s">
        <v>246</v>
      </c>
      <c r="C20" s="81" t="s">
        <v>49</v>
      </c>
      <c r="D20" s="32">
        <f t="shared" si="0"/>
        <v>4</v>
      </c>
      <c r="E20" s="84">
        <v>4</v>
      </c>
      <c r="F20" s="46"/>
      <c r="G20" s="145"/>
      <c r="H20" s="145"/>
      <c r="I20" s="145"/>
      <c r="J20" s="145"/>
      <c r="K20" s="145"/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>
        <v>8</v>
      </c>
      <c r="X20" s="222">
        <v>4</v>
      </c>
      <c r="Y20" s="35"/>
      <c r="Z20" s="35"/>
      <c r="AA20" s="35"/>
      <c r="AB20" s="188"/>
      <c r="AC20" s="105"/>
      <c r="AD20" s="105"/>
      <c r="AE20" s="105"/>
      <c r="AF20" s="105"/>
    </row>
    <row r="21" spans="1:32" ht="13">
      <c r="A21" s="60">
        <v>16</v>
      </c>
      <c r="B21" s="81" t="s">
        <v>113</v>
      </c>
      <c r="C21" s="81" t="s">
        <v>19</v>
      </c>
      <c r="D21" s="32">
        <f t="shared" si="0"/>
        <v>2</v>
      </c>
      <c r="E21" s="84">
        <v>2</v>
      </c>
      <c r="F21" s="46"/>
      <c r="G21" s="145"/>
      <c r="H21" s="145"/>
      <c r="I21" s="145">
        <v>18</v>
      </c>
      <c r="J21" s="214">
        <v>1</v>
      </c>
      <c r="K21" s="145"/>
      <c r="L21" s="145"/>
      <c r="M21" s="145"/>
      <c r="N21" s="145"/>
      <c r="O21" s="118"/>
      <c r="P21" s="118"/>
      <c r="Q21" s="118"/>
      <c r="R21" s="118"/>
      <c r="S21" s="118"/>
      <c r="T21" s="118"/>
      <c r="U21" s="118"/>
      <c r="V21" s="118"/>
      <c r="W21" s="118">
        <v>11</v>
      </c>
      <c r="X21" s="222">
        <v>1</v>
      </c>
      <c r="Y21" s="35"/>
      <c r="Z21" s="35"/>
      <c r="AA21" s="35"/>
      <c r="AB21" s="188"/>
      <c r="AC21" s="105"/>
      <c r="AD21" s="105"/>
      <c r="AE21" s="105"/>
      <c r="AF21" s="105"/>
    </row>
    <row r="22" spans="1:32" ht="13">
      <c r="A22" s="60">
        <v>17</v>
      </c>
      <c r="B22" s="59" t="s">
        <v>373</v>
      </c>
      <c r="C22" s="59" t="s">
        <v>106</v>
      </c>
      <c r="D22" s="32">
        <f t="shared" si="0"/>
        <v>2</v>
      </c>
      <c r="E22" s="84">
        <v>2</v>
      </c>
      <c r="F22" s="8"/>
      <c r="G22" s="145"/>
      <c r="H22" s="145"/>
      <c r="I22" s="145"/>
      <c r="J22" s="145"/>
      <c r="K22" s="145"/>
      <c r="L22" s="145"/>
      <c r="M22" s="145"/>
      <c r="N22" s="145"/>
      <c r="O22" s="118"/>
      <c r="P22" s="118"/>
      <c r="Q22" s="118"/>
      <c r="R22" s="118"/>
      <c r="S22" s="118"/>
      <c r="T22" s="118"/>
      <c r="U22" s="118"/>
      <c r="V22" s="118"/>
      <c r="W22" s="118">
        <v>10</v>
      </c>
      <c r="X22" s="222">
        <v>2</v>
      </c>
      <c r="Y22" s="35"/>
      <c r="Z22" s="35"/>
      <c r="AA22" s="35"/>
      <c r="AB22" s="188"/>
      <c r="AC22" s="105"/>
      <c r="AD22" s="105"/>
      <c r="AE22" s="105"/>
      <c r="AF22" s="105"/>
    </row>
    <row r="23" spans="1:32" ht="13">
      <c r="A23" s="60">
        <v>18</v>
      </c>
      <c r="B23" s="81" t="s">
        <v>179</v>
      </c>
      <c r="C23" s="81" t="s">
        <v>29</v>
      </c>
      <c r="D23" s="32">
        <f t="shared" si="0"/>
        <v>1</v>
      </c>
      <c r="E23" s="84">
        <v>1</v>
      </c>
      <c r="F23" s="46"/>
      <c r="G23" s="145">
        <v>18</v>
      </c>
      <c r="H23" s="214">
        <v>1</v>
      </c>
      <c r="I23" s="145"/>
      <c r="J23" s="145"/>
      <c r="K23" s="145"/>
      <c r="L23" s="145"/>
      <c r="M23" s="145"/>
      <c r="N23" s="145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35"/>
      <c r="Z23" s="35"/>
      <c r="AA23" s="35"/>
      <c r="AB23" s="188"/>
      <c r="AC23" s="105"/>
      <c r="AD23" s="105"/>
      <c r="AE23" s="105"/>
      <c r="AF23" s="105"/>
    </row>
    <row r="24" spans="1:32" ht="13">
      <c r="A24" s="60">
        <v>19</v>
      </c>
      <c r="B24" s="81" t="s">
        <v>110</v>
      </c>
      <c r="C24" s="81" t="s">
        <v>51</v>
      </c>
      <c r="D24" s="32">
        <f t="shared" si="0"/>
        <v>1</v>
      </c>
      <c r="E24" s="84">
        <v>1</v>
      </c>
      <c r="F24" s="46"/>
      <c r="G24" s="145"/>
      <c r="H24" s="145"/>
      <c r="I24" s="145"/>
      <c r="J24" s="145"/>
      <c r="K24" s="145"/>
      <c r="L24" s="145"/>
      <c r="M24" s="145"/>
      <c r="N24" s="145"/>
      <c r="O24" s="118"/>
      <c r="P24" s="118"/>
      <c r="Q24" s="118"/>
      <c r="R24" s="118"/>
      <c r="S24" s="118">
        <v>18</v>
      </c>
      <c r="T24" s="222">
        <v>1</v>
      </c>
      <c r="U24" s="118"/>
      <c r="V24" s="118"/>
      <c r="W24" s="118"/>
      <c r="X24" s="118"/>
      <c r="Y24" s="35"/>
      <c r="Z24" s="35"/>
      <c r="AA24" s="35"/>
      <c r="AB24" s="188"/>
      <c r="AC24" s="105"/>
      <c r="AD24" s="105"/>
      <c r="AE24" s="105"/>
      <c r="AF24" s="105"/>
    </row>
  </sheetData>
  <sheetProtection selectLockedCells="1" selectUnlockedCells="1"/>
  <mergeCells count="4">
    <mergeCell ref="G3:N3"/>
    <mergeCell ref="O3:X3"/>
    <mergeCell ref="Y3:AB3"/>
    <mergeCell ref="AC3:AF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19</vt:i4>
      </vt:variant>
    </vt:vector>
  </HeadingPairs>
  <TitlesOfParts>
    <vt:vector size="19" baseType="lpstr">
      <vt:lpstr>08D </vt:lpstr>
      <vt:lpstr>07D</vt:lpstr>
      <vt:lpstr>06D</vt:lpstr>
      <vt:lpstr>05D</vt:lpstr>
      <vt:lpstr>04D  </vt:lpstr>
      <vt:lpstr>03D</vt:lpstr>
      <vt:lpstr>08K</vt:lpstr>
      <vt:lpstr>07K</vt:lpstr>
      <vt:lpstr>06K</vt:lpstr>
      <vt:lpstr>05K</vt:lpstr>
      <vt:lpstr>04K</vt:lpstr>
      <vt:lpstr>03K</vt:lpstr>
      <vt:lpstr>08C</vt:lpstr>
      <vt:lpstr>07C</vt:lpstr>
      <vt:lpstr>06C</vt:lpstr>
      <vt:lpstr>05C</vt:lpstr>
      <vt:lpstr>04,03C</vt:lpstr>
      <vt:lpstr>03C </vt:lpstr>
      <vt:lpstr>kanoistky 08-03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acer</cp:lastModifiedBy>
  <cp:revision>3</cp:revision>
  <cp:lastPrinted>2020-09-08T06:07:39Z</cp:lastPrinted>
  <dcterms:created xsi:type="dcterms:W3CDTF">2005-06-15T07:41:54Z</dcterms:created>
  <dcterms:modified xsi:type="dcterms:W3CDTF">2021-09-09T14:44:13Z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