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639" activeTab="4"/>
  </bookViews>
  <sheets>
    <sheet name="MČR oddílů+ČP jednotlivci" sheetId="1" r:id="rId1"/>
    <sheet name="MČR oddílů " sheetId="2" r:id="rId2"/>
    <sheet name="MČR oddílů komplet" sheetId="3" r:id="rId3"/>
    <sheet name="celkem bodovalo" sheetId="4" r:id="rId4"/>
    <sheet name="sumář" sheetId="5" r:id="rId5"/>
    <sheet name="06,05D " sheetId="6" r:id="rId6"/>
    <sheet name="06,05C" sheetId="7" r:id="rId7"/>
    <sheet name="06,05K" sheetId="8" r:id="rId8"/>
    <sheet name="04,03D" sheetId="9" r:id="rId9"/>
    <sheet name="04,03C" sheetId="10" r:id="rId10"/>
    <sheet name="04,03K" sheetId="11" r:id="rId11"/>
    <sheet name="02,01D" sheetId="12" r:id="rId12"/>
    <sheet name="02-01C" sheetId="13" r:id="rId13"/>
    <sheet name="02,01K" sheetId="14" r:id="rId14"/>
    <sheet name="kanoistky 06-03" sheetId="15" r:id="rId15"/>
    <sheet name="kanoistky 02-01" sheetId="16" r:id="rId16"/>
  </sheets>
  <definedNames/>
  <calcPr fullCalcOnLoad="1"/>
</workbook>
</file>

<file path=xl/sharedStrings.xml><?xml version="1.0" encoding="utf-8"?>
<sst xmlns="http://schemas.openxmlformats.org/spreadsheetml/2006/main" count="3363" uniqueCount="420">
  <si>
    <t>žákyně</t>
  </si>
  <si>
    <t xml:space="preserve"> 1.ČP Týn (MČR dl.tr.)</t>
  </si>
  <si>
    <t>2. ČP RAČICE (NZ RDS)</t>
  </si>
  <si>
    <t xml:space="preserve">3. ČP RAČICE </t>
  </si>
  <si>
    <t>4.ČP RAČICE (MČR krátké tratě)</t>
  </si>
  <si>
    <t xml:space="preserve">5.ČP Matylda </t>
  </si>
  <si>
    <t>celk.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</si>
  <si>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</si>
  <si>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</si>
  <si>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</si>
  <si>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</si>
  <si>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</si>
  <si>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</si>
  <si>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</si>
  <si>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</si>
  <si>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</si>
  <si>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</si>
  <si>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2km</t>
  </si>
  <si>
    <t>K1 1km</t>
  </si>
  <si>
    <t>K1 int.</t>
  </si>
  <si>
    <t>K1 vytr.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</si>
  <si>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</si>
  <si>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</si>
  <si>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</si>
  <si>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</si>
  <si>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</si>
  <si>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</si>
  <si>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</si>
  <si>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</si>
  <si>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</si>
  <si>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</si>
  <si>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</si>
  <si>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</si>
  <si>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</si>
  <si>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</si>
  <si>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</si>
  <si>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Merhautová Lucie 05</t>
  </si>
  <si>
    <t>SHK</t>
  </si>
  <si>
    <t>Tvrdoňová Anna 05</t>
  </si>
  <si>
    <t>LSB</t>
  </si>
  <si>
    <t>Boumová Aneta 05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</si>
  <si>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</si>
  <si>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</si>
  <si>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</si>
  <si>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</si>
  <si>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</si>
  <si>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</si>
  <si>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</si>
  <si>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</si>
  <si>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</si>
  <si>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Pastorová Denisa 05</t>
  </si>
  <si>
    <t>Kočandrlová Nella 06</t>
  </si>
  <si>
    <t>Koubová Kateřina 05</t>
  </si>
  <si>
    <t>Voříšková Karolína 06</t>
  </si>
  <si>
    <t>Bartáková Kateřina 05</t>
  </si>
  <si>
    <t>VSO</t>
  </si>
  <si>
    <t>Kleinová Štěpánka 05</t>
  </si>
  <si>
    <t>10 dky</t>
  </si>
  <si>
    <t>Kresaňová Helena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</si>
  <si>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</si>
  <si>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</si>
  <si>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</si>
  <si>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</si>
  <si>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</si>
  <si>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</si>
  <si>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</si>
  <si>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Horňáková Miriam 06</t>
  </si>
  <si>
    <t>8 dky</t>
  </si>
  <si>
    <t>Žáčková Barbora 05</t>
  </si>
  <si>
    <t>DEC</t>
  </si>
  <si>
    <t>Svobodová Eliška 06</t>
  </si>
  <si>
    <t>Krausová Karolína 05</t>
  </si>
  <si>
    <t>Pištorová Klára 05</t>
  </si>
  <si>
    <t>ZBR</t>
  </si>
  <si>
    <t>Larischová Anežka 06</t>
  </si>
  <si>
    <t>ZVS</t>
  </si>
  <si>
    <t>žáci</t>
  </si>
  <si>
    <t>2.ČP RAČICE (ND RDS)</t>
  </si>
  <si>
    <t>3.ČP RAČICE (NZ RDJ)</t>
  </si>
  <si>
    <t>C1 5km</t>
  </si>
  <si>
    <t>C2 5km</t>
  </si>
  <si>
    <t>C1 500</t>
  </si>
  <si>
    <t>C1 1km</t>
  </si>
  <si>
    <t>C2 500</t>
  </si>
  <si>
    <t>C2 1km</t>
  </si>
  <si>
    <t>C1 2km</t>
  </si>
  <si>
    <t>C1 200</t>
  </si>
  <si>
    <t>C1 int.</t>
  </si>
  <si>
    <t>C1 vytr.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</si>
  <si>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</si>
  <si>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</si>
  <si>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</si>
  <si>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</si>
  <si>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</si>
  <si>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</si>
  <si>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</si>
  <si>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</si>
  <si>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</si>
  <si>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</si>
  <si>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Bokoč Marek 06</t>
  </si>
  <si>
    <t>SOP</t>
  </si>
  <si>
    <t>Pinkas Šimon 06</t>
  </si>
  <si>
    <t>Papoušek Štěpán 05</t>
  </si>
  <si>
    <t>Neradil Ondřej 06</t>
  </si>
  <si>
    <t>SEZ</t>
  </si>
  <si>
    <t>Černošek Radim 05</t>
  </si>
  <si>
    <t>Rašek Ondřej 05</t>
  </si>
  <si>
    <t>SKD</t>
  </si>
  <si>
    <t>Hrádek Adam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</si>
  <si>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</si>
  <si>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</si>
  <si>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</si>
  <si>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</si>
  <si>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</si>
  <si>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</si>
  <si>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</si>
  <si>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Vytuj František 06</t>
  </si>
  <si>
    <t>PIS</t>
  </si>
  <si>
    <t>Polách František 05</t>
  </si>
  <si>
    <t>ONV</t>
  </si>
  <si>
    <t>Vyčítal Tomáš 06</t>
  </si>
  <si>
    <t>8 dci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</si>
  <si>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</si>
  <si>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</si>
  <si>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</si>
  <si>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</si>
  <si>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</si>
  <si>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</si>
  <si>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</si>
  <si>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</si>
  <si>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6 dci</t>
  </si>
  <si>
    <t>3 dci</t>
  </si>
  <si>
    <t>5dci</t>
  </si>
  <si>
    <t>10 dci</t>
  </si>
  <si>
    <t>8dci</t>
  </si>
  <si>
    <t>5 dci</t>
  </si>
  <si>
    <t>Kotek Petr 05</t>
  </si>
  <si>
    <t>Malý Bronislav 05</t>
  </si>
  <si>
    <t>Kurťák Šimon 05</t>
  </si>
  <si>
    <t>Valla Jakub 06</t>
  </si>
  <si>
    <t>Hruška Šimon 06</t>
  </si>
  <si>
    <t>Tejnora Štěpán 05</t>
  </si>
  <si>
    <t>Novotný Hubert 05</t>
  </si>
  <si>
    <t>Foukal Jan 06</t>
  </si>
  <si>
    <t>RKL</t>
  </si>
  <si>
    <t>Florián Jindřich 06</t>
  </si>
  <si>
    <t>Dušátko Jakub 05</t>
  </si>
  <si>
    <t>Těšovič Jakub 06</t>
  </si>
  <si>
    <t>Sehnal Šimon 05</t>
  </si>
  <si>
    <t>Večeř Karel 05</t>
  </si>
  <si>
    <t>Procházka Daniel 05</t>
  </si>
  <si>
    <t>Knoška Robert 05</t>
  </si>
  <si>
    <t>Jirman Jáchym 05</t>
  </si>
  <si>
    <t>POD</t>
  </si>
  <si>
    <t>Heliš Daniel 06</t>
  </si>
  <si>
    <t>Budka Ondra 05</t>
  </si>
  <si>
    <t>Dumbrovský Vojtěch 05</t>
  </si>
  <si>
    <t>OLO</t>
  </si>
  <si>
    <t>Reh Václav 05</t>
  </si>
  <si>
    <t>Stejskal Jan 06</t>
  </si>
  <si>
    <t>ZAM</t>
  </si>
  <si>
    <t>Váverka Filip 05</t>
  </si>
  <si>
    <t>Popelka Matyáš 05</t>
  </si>
  <si>
    <t>Doubrava Tomáš 05</t>
  </si>
  <si>
    <t>Jahoda Matouš 06</t>
  </si>
  <si>
    <t>Csoma Jakub 06</t>
  </si>
  <si>
    <t>Vičař Mikuláš 06</t>
  </si>
  <si>
    <t>Cícha Tomáš  06</t>
  </si>
  <si>
    <t>Doležal Benedikt 05</t>
  </si>
  <si>
    <t>Papírník Jakub 06</t>
  </si>
  <si>
    <t>Nykl Michal 05</t>
  </si>
  <si>
    <t>Hofbauer Ondřej 06</t>
  </si>
  <si>
    <t>Kliment Lukáš 06</t>
  </si>
  <si>
    <t>Martoch Filip 05</t>
  </si>
  <si>
    <t>Rychtecký Adam 05</t>
  </si>
  <si>
    <t>Soukup Matěj 06</t>
  </si>
  <si>
    <t>Podráský Richard 06</t>
  </si>
  <si>
    <t>Cakl Filip 05</t>
  </si>
  <si>
    <t>dorostenky</t>
  </si>
  <si>
    <t>K1 km</t>
  </si>
  <si>
    <t>Petráčková Magdaléna 04</t>
  </si>
  <si>
    <t>Zvěřová Kristýna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</si>
  <si>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</si>
  <si>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</si>
  <si>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</si>
  <si>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</si>
  <si>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</si>
  <si>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</si>
  <si>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</si>
  <si>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Kotěrová Marie 04</t>
  </si>
  <si>
    <t>Čechová Zuzana 04</t>
  </si>
  <si>
    <t>Jurečková Petra 04</t>
  </si>
  <si>
    <t>Pavlíčková Anna 04</t>
  </si>
  <si>
    <t>Mikšovicová Natálie 04</t>
  </si>
  <si>
    <t>Nováková Eliška 04</t>
  </si>
  <si>
    <t>Křikavová Michaela 04</t>
  </si>
  <si>
    <t>Rosolová Karolína 04</t>
  </si>
  <si>
    <t>KAD</t>
  </si>
  <si>
    <t>dorostenci</t>
  </si>
  <si>
    <t>4.ČP RAČICE (MČR kr.tratě)</t>
  </si>
  <si>
    <t>Doktor Tomáš 04</t>
  </si>
  <si>
    <t>Janďourek Šimon 04</t>
  </si>
  <si>
    <t xml:space="preserve"> </t>
  </si>
  <si>
    <t>Milo Vojtěch 04</t>
  </si>
  <si>
    <t>Košnar Adam 04</t>
  </si>
  <si>
    <t>Rudolf Adam 04</t>
  </si>
  <si>
    <t>Kleňha Adam 04</t>
  </si>
  <si>
    <t>Pavlíček Jan 04</t>
  </si>
  <si>
    <t>Fojtík Adam 04</t>
  </si>
  <si>
    <t>Janda Jiří 04</t>
  </si>
  <si>
    <t>Janda Tomáš 04</t>
  </si>
  <si>
    <t>Dvořák Filip 04</t>
  </si>
  <si>
    <t>Krejčí Aleš 04</t>
  </si>
  <si>
    <t>Fiala Oldřich 04</t>
  </si>
  <si>
    <t>Pražský Lukáš 04</t>
  </si>
  <si>
    <t>5 jři</t>
  </si>
  <si>
    <t>Jelínek Filip 04</t>
  </si>
  <si>
    <t>Hynčica Jan 04</t>
  </si>
  <si>
    <t>Šmíd Ondřej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</si>
  <si>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</si>
  <si>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</si>
  <si>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</si>
  <si>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</si>
  <si>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</si>
  <si>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</si>
  <si>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</si>
  <si>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</si>
  <si>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</si>
  <si>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Horňák Rostislav 04</t>
  </si>
  <si>
    <t>Váňa Vojtěch 04</t>
  </si>
  <si>
    <t>Ždárský Hubert 04</t>
  </si>
  <si>
    <t>Novák Pavel 04</t>
  </si>
  <si>
    <t>Přibyl Lukáš 04</t>
  </si>
  <si>
    <t>Saw Morgan Luboš 04</t>
  </si>
  <si>
    <t>Chlumecký David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</si>
  <si>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</si>
  <si>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</si>
  <si>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</si>
  <si>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</si>
  <si>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</si>
  <si>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</si>
  <si>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Daněk Jindřich 04</t>
  </si>
  <si>
    <t>Bassiouni Adam 04</t>
  </si>
  <si>
    <t>Herzánová Lucie 03</t>
  </si>
  <si>
    <t>Vrbenská Kateřina 03</t>
  </si>
  <si>
    <t>Beránková Valentýna 03</t>
  </si>
  <si>
    <t>3 dky</t>
  </si>
  <si>
    <t>3 jky</t>
  </si>
  <si>
    <t>8 jky</t>
  </si>
  <si>
    <t>7 jky</t>
  </si>
  <si>
    <t>Pudilová Vlaďka 03</t>
  </si>
  <si>
    <t>Zadražilová Anežka 03</t>
  </si>
  <si>
    <t>Stengelová Denisa 03</t>
  </si>
  <si>
    <t>Kusovská Adéla 03</t>
  </si>
  <si>
    <t>MOD</t>
  </si>
  <si>
    <t>Bláhová Karolína 03</t>
  </si>
  <si>
    <t>Vohryzková Anna 03</t>
  </si>
  <si>
    <t>Havlátová Karolína 03</t>
  </si>
  <si>
    <t>Počepková Jana 03</t>
  </si>
  <si>
    <t>Lahnerová Andrea 03</t>
  </si>
  <si>
    <t>Úlehlová Markéta 03</t>
  </si>
  <si>
    <t>Tettinger Petr 03</t>
  </si>
  <si>
    <t>Sedlák Jiří 03</t>
  </si>
  <si>
    <t>Neradil Vojtěch 03</t>
  </si>
  <si>
    <t>Hanák Ondřej 03</t>
  </si>
  <si>
    <t>Uher Miroslav 03</t>
  </si>
  <si>
    <t>Němeček Tomáš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</si>
  <si>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</si>
  <si>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</si>
  <si>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</si>
  <si>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</si>
  <si>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</si>
  <si>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</si>
  <si>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</si>
  <si>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Hrábek Nikola 03</t>
  </si>
  <si>
    <t>Pospíchal Petr 03</t>
  </si>
  <si>
    <t>Vorlický Vítek 03</t>
  </si>
  <si>
    <t>Kusák Jiří 03</t>
  </si>
  <si>
    <t>Těšovič Jan 03</t>
  </si>
  <si>
    <t>Abraham Jakub 03</t>
  </si>
  <si>
    <t>Dlouhý Jakub 03</t>
  </si>
  <si>
    <t>Florián Heřman 03</t>
  </si>
  <si>
    <t>Juniorky</t>
  </si>
  <si>
    <t>2.ČP RAČICE (I.NZ)</t>
  </si>
  <si>
    <t xml:space="preserve">3.ČP RAČICE </t>
  </si>
  <si>
    <t>M ČR kr. tr. - 4.ČP RAČICE</t>
  </si>
  <si>
    <t>Galádová Barbora 02</t>
  </si>
  <si>
    <t>-</t>
  </si>
  <si>
    <t>Házová Adéla 02</t>
  </si>
  <si>
    <t>Hermély Gabriela 02</t>
  </si>
  <si>
    <t>Balane Kateřina 02</t>
  </si>
  <si>
    <t>Hronková Monika 02</t>
  </si>
  <si>
    <t>Tomanová Magdaléna 02</t>
  </si>
  <si>
    <t>Junioři</t>
  </si>
  <si>
    <t xml:space="preserve"> 3.ČP RAČICE (NZ RDJ)</t>
  </si>
  <si>
    <t>C2 200</t>
  </si>
  <si>
    <t>Minařík Jiří 02</t>
  </si>
  <si>
    <t>Bacílek Lukáš 02</t>
  </si>
  <si>
    <t>Štursa Otakar 02</t>
  </si>
  <si>
    <t>Spěváček Jaroslav 02</t>
  </si>
  <si>
    <t>Papoušek Jonáš 02</t>
  </si>
  <si>
    <t>Študlar Štěpán 02</t>
  </si>
  <si>
    <t>Keist Tomáš 02</t>
  </si>
  <si>
    <t>Hradil Tomáš 02</t>
  </si>
  <si>
    <t>Macháček Jan 02</t>
  </si>
  <si>
    <t>Podraský Patrik 02</t>
  </si>
  <si>
    <t>Remuta Jakub 02</t>
  </si>
  <si>
    <t>Moudrý Matyáš 02</t>
  </si>
  <si>
    <t>Šulitka Jan 02</t>
  </si>
  <si>
    <t>Predka Andreas 02</t>
  </si>
  <si>
    <t>Cerman Vladimír 02</t>
  </si>
  <si>
    <t>Novotný Lukáš 02</t>
  </si>
  <si>
    <t>Dědič Tomislav 02</t>
  </si>
  <si>
    <t>Jarolím Jáchym 02</t>
  </si>
  <si>
    <t>Dvořák Čestmír 02</t>
  </si>
  <si>
    <t>Zendulka Ondřej 02</t>
  </si>
  <si>
    <t>Novotný Vojtěch 02</t>
  </si>
  <si>
    <t>Kropáček Jan 02</t>
  </si>
  <si>
    <t>Prokop Marek 02</t>
  </si>
  <si>
    <t>PDM</t>
  </si>
  <si>
    <t>Řezníček Matouš 02</t>
  </si>
  <si>
    <t>Malý Matyáš 02</t>
  </si>
  <si>
    <t>Andrušík Radek 02</t>
  </si>
  <si>
    <t>Lovíšek David 02</t>
  </si>
  <si>
    <t>Bubák Milan 02</t>
  </si>
  <si>
    <t>kanoistky</t>
  </si>
  <si>
    <t xml:space="preserve"> 1.ČP Praha (MČR dl.tr.)</t>
  </si>
  <si>
    <t>2. ČP RAČICE (I.NZ)</t>
  </si>
  <si>
    <t>3. ČP RAČICE</t>
  </si>
  <si>
    <t>Tillerová Andrea 03</t>
  </si>
  <si>
    <t>2 jky</t>
  </si>
  <si>
    <t>1 jky</t>
  </si>
  <si>
    <t>4 jky</t>
  </si>
  <si>
    <t>Janáčková Denisa 06</t>
  </si>
  <si>
    <t>Kočandrlová Viktorie 03</t>
  </si>
  <si>
    <t>Janatová Adéla 04</t>
  </si>
  <si>
    <t>Vaňourková Markéta 03</t>
  </si>
  <si>
    <t>5 jky</t>
  </si>
  <si>
    <t>6 jky</t>
  </si>
  <si>
    <t>Šloufová Kristýna 05</t>
  </si>
  <si>
    <t>Černotská Vendula 06</t>
  </si>
  <si>
    <t>Hejcmanová Leona 05</t>
  </si>
  <si>
    <t>Gavalová Nikola 05</t>
  </si>
  <si>
    <t>Andrýsková Simona 05</t>
  </si>
  <si>
    <t>Smýkalová Darina 06</t>
  </si>
  <si>
    <t>Šímová Kamila 06</t>
  </si>
  <si>
    <t>Břízová Veronika 06</t>
  </si>
  <si>
    <t>Studničková Klára 05</t>
  </si>
  <si>
    <t>Krausová Alena 02</t>
  </si>
  <si>
    <t>Sobíšková Štěpánka 01</t>
  </si>
  <si>
    <t>Betlachová Barbora 01</t>
  </si>
  <si>
    <t>Zárubová Kateřina 01</t>
  </si>
  <si>
    <t>Součková Natálie 01</t>
  </si>
  <si>
    <t>Černohousová Monika 01</t>
  </si>
  <si>
    <t>Hettfleischová Tereza 01</t>
  </si>
  <si>
    <t>Reichová Magdalena 01</t>
  </si>
  <si>
    <t>Bláhová Tereza 01</t>
  </si>
  <si>
    <t>Kleanderová Michaela 01</t>
  </si>
  <si>
    <t>ZNO</t>
  </si>
  <si>
    <t>Žákovská Adéla 01</t>
  </si>
  <si>
    <t>Večerka Martin 01</t>
  </si>
  <si>
    <t>Nováček Vojtěch 01</t>
  </si>
  <si>
    <t>Burda Vojtěch 01</t>
  </si>
  <si>
    <t>Bokoč Matyáš 01</t>
  </si>
  <si>
    <t>Hovorka Michal 01</t>
  </si>
  <si>
    <t>Dvořák Jakub 01</t>
  </si>
  <si>
    <t>Čermák Jan 01</t>
  </si>
  <si>
    <t>Kubeš Patrik 01</t>
  </si>
  <si>
    <t>Sobíšek Tomáš 01</t>
  </si>
  <si>
    <t>10 muži</t>
  </si>
  <si>
    <t>5 muži</t>
  </si>
  <si>
    <t>2 muži</t>
  </si>
  <si>
    <t>Brabec Jakub 01</t>
  </si>
  <si>
    <t>Záhora Josef 01</t>
  </si>
  <si>
    <t>Vohryzka Vít 01</t>
  </si>
  <si>
    <t>Sedláček Dan 01</t>
  </si>
  <si>
    <t>Prokop Michael 01</t>
  </si>
  <si>
    <t>Kulich Michal 01</t>
  </si>
  <si>
    <t>Labuť Vojtěch 01</t>
  </si>
  <si>
    <t>Militký David 01</t>
  </si>
  <si>
    <t>Samec David 01</t>
  </si>
  <si>
    <t>Hejcman Jakub 01</t>
  </si>
  <si>
    <t>Muller Roman 01</t>
  </si>
  <si>
    <t>Kortan Petr 01</t>
  </si>
  <si>
    <t>Pavlík Josef 01</t>
  </si>
  <si>
    <t>Řáhová Denisa 01</t>
  </si>
  <si>
    <t>Veverková Alžběta 01</t>
  </si>
  <si>
    <t>Havlová Kristýna 01</t>
  </si>
  <si>
    <t>Seidlerová Eliška 01</t>
  </si>
  <si>
    <t>Dvořáková Eliška 01</t>
  </si>
  <si>
    <t>Húsková Veronika 01</t>
  </si>
  <si>
    <t>Kvasilová Klára 01</t>
  </si>
  <si>
    <t>Doktorová Sabina 01</t>
  </si>
  <si>
    <t>Rodl Robert 06</t>
  </si>
  <si>
    <t>Forejtek Patrik 05</t>
  </si>
  <si>
    <t>Bezděka Matěj 03</t>
  </si>
  <si>
    <t>Rokos Petr 02</t>
  </si>
  <si>
    <t>Hovorka Matěj 05</t>
  </si>
  <si>
    <t>Hildebrant Stanislav 05</t>
  </si>
  <si>
    <t>Obořilová Sabina 06</t>
  </si>
  <si>
    <t>Vaculíková Vendula 06</t>
  </si>
  <si>
    <t>Kašíková Tereza 04</t>
  </si>
  <si>
    <t>Vacková Leontýna 03</t>
  </si>
  <si>
    <t>Hladíková Barbora 06</t>
  </si>
  <si>
    <t>Vitujová Josefína 03</t>
  </si>
  <si>
    <t>LOB</t>
  </si>
  <si>
    <t>Mistrovství ČR oddílů 2019</t>
  </si>
  <si>
    <t>canoe žáci 2005-2006</t>
  </si>
  <si>
    <t xml:space="preserve">kajak žákyně 2005-2006 </t>
  </si>
  <si>
    <t>kajak žáci 2005-2006</t>
  </si>
  <si>
    <t>kajak dorostenky 2003-2004</t>
  </si>
  <si>
    <t>canoe dorostenci 2003-2004</t>
  </si>
  <si>
    <t>kajak dorostenci 2003-2004</t>
  </si>
  <si>
    <t>kajak juniorky 2001-2002</t>
  </si>
  <si>
    <t>canoe junioři 2001-2002</t>
  </si>
  <si>
    <t>kajak junioři 2001-2002</t>
  </si>
  <si>
    <t>canoe dorostenky a žákyně 2003-2006</t>
  </si>
  <si>
    <t>canoe juniorky 2001-2002</t>
  </si>
  <si>
    <t>Mistrovství ČR oddílů 2019 a Český pohár jednotlivců 2019</t>
  </si>
  <si>
    <t>Celkem bylo v roce 2019 rozděleno  26 848 bodů mezi 275 závodníků ze 38 oddílů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</si>
</sst>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B05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34" borderId="17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0" fontId="2" fillId="35" borderId="18" xfId="0" applyFont="1" applyFill="1" applyBorder="1" applyAlignment="1">
      <alignment vertical="top"/>
    </xf>
    <xf numFmtId="0" fontId="3" fillId="35" borderId="18" xfId="0" applyFont="1" applyFill="1" applyBorder="1" applyAlignment="1">
      <alignment vertical="top"/>
    </xf>
    <xf numFmtId="0" fontId="0" fillId="35" borderId="18" xfId="0" applyFont="1" applyFill="1" applyBorder="1" applyAlignment="1">
      <alignment vertical="top"/>
    </xf>
    <xf numFmtId="0" fontId="2" fillId="36" borderId="20" xfId="0" applyFont="1" applyFill="1" applyBorder="1" applyAlignment="1">
      <alignment vertical="top"/>
    </xf>
    <xf numFmtId="0" fontId="3" fillId="36" borderId="18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2" fillId="37" borderId="17" xfId="0" applyFont="1" applyFill="1" applyBorder="1" applyAlignment="1">
      <alignment vertical="top"/>
    </xf>
    <xf numFmtId="0" fontId="2" fillId="37" borderId="18" xfId="0" applyFont="1" applyFill="1" applyBorder="1" applyAlignment="1">
      <alignment vertical="top"/>
    </xf>
    <xf numFmtId="0" fontId="2" fillId="38" borderId="21" xfId="0" applyFont="1" applyFill="1" applyBorder="1" applyAlignment="1">
      <alignment vertical="top"/>
    </xf>
    <xf numFmtId="0" fontId="3" fillId="38" borderId="21" xfId="0" applyFont="1" applyFill="1" applyBorder="1" applyAlignment="1">
      <alignment vertical="top"/>
    </xf>
    <xf numFmtId="0" fontId="3" fillId="38" borderId="22" xfId="0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34" borderId="27" xfId="0" applyFont="1" applyFill="1" applyBorder="1" applyAlignment="1">
      <alignment horizontal="center" vertical="top"/>
    </xf>
    <xf numFmtId="0" fontId="5" fillId="34" borderId="28" xfId="0" applyFont="1" applyFill="1" applyBorder="1" applyAlignment="1">
      <alignment horizontal="center" vertical="top"/>
    </xf>
    <xf numFmtId="0" fontId="4" fillId="34" borderId="28" xfId="0" applyFont="1" applyFill="1" applyBorder="1" applyAlignment="1">
      <alignment horizontal="center" vertical="top"/>
    </xf>
    <xf numFmtId="0" fontId="5" fillId="34" borderId="29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4" fillId="37" borderId="30" xfId="0" applyFont="1" applyFill="1" applyBorder="1" applyAlignment="1">
      <alignment horizontal="center" vertical="top"/>
    </xf>
    <xf numFmtId="0" fontId="5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horizontal="center" vertical="top"/>
    </xf>
    <xf numFmtId="0" fontId="5" fillId="37" borderId="29" xfId="0" applyFont="1" applyFill="1" applyBorder="1" applyAlignment="1">
      <alignment horizontal="center" vertical="top"/>
    </xf>
    <xf numFmtId="0" fontId="4" fillId="38" borderId="28" xfId="0" applyFont="1" applyFill="1" applyBorder="1" applyAlignment="1">
      <alignment horizontal="center" vertical="top"/>
    </xf>
    <xf numFmtId="0" fontId="5" fillId="38" borderId="28" xfId="0" applyFont="1" applyFill="1" applyBorder="1" applyAlignment="1">
      <alignment horizontal="center" vertical="top"/>
    </xf>
    <xf numFmtId="0" fontId="5" fillId="38" borderId="3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36" borderId="18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34" borderId="33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2" fillId="36" borderId="34" xfId="0" applyFont="1" applyFill="1" applyBorder="1" applyAlignment="1">
      <alignment vertical="top"/>
    </xf>
    <xf numFmtId="0" fontId="2" fillId="36" borderId="21" xfId="0" applyFont="1" applyFill="1" applyBorder="1" applyAlignment="1">
      <alignment vertical="top"/>
    </xf>
    <xf numFmtId="0" fontId="2" fillId="36" borderId="35" xfId="0" applyFont="1" applyFill="1" applyBorder="1" applyAlignment="1">
      <alignment vertical="top"/>
    </xf>
    <xf numFmtId="0" fontId="2" fillId="37" borderId="36" xfId="0" applyFont="1" applyFill="1" applyBorder="1" applyAlignment="1">
      <alignment vertical="top"/>
    </xf>
    <xf numFmtId="0" fontId="3" fillId="37" borderId="37" xfId="0" applyFont="1" applyFill="1" applyBorder="1" applyAlignment="1">
      <alignment vertical="top"/>
    </xf>
    <xf numFmtId="0" fontId="2" fillId="37" borderId="21" xfId="0" applyFont="1" applyFill="1" applyBorder="1" applyAlignment="1">
      <alignment vertical="top"/>
    </xf>
    <xf numFmtId="0" fontId="2" fillId="37" borderId="22" xfId="0" applyFont="1" applyFill="1" applyBorder="1" applyAlignment="1">
      <alignment vertical="top"/>
    </xf>
    <xf numFmtId="0" fontId="4" fillId="34" borderId="32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5" fillId="34" borderId="33" xfId="0" applyFont="1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5" fillId="36" borderId="28" xfId="0" applyFont="1" applyFill="1" applyBorder="1" applyAlignment="1">
      <alignment horizontal="center" vertical="top"/>
    </xf>
    <xf numFmtId="0" fontId="4" fillId="36" borderId="28" xfId="0" applyFont="1" applyFill="1" applyBorder="1" applyAlignment="1">
      <alignment horizontal="center" vertical="top"/>
    </xf>
    <xf numFmtId="0" fontId="5" fillId="36" borderId="29" xfId="0" applyFont="1" applyFill="1" applyBorder="1" applyAlignment="1">
      <alignment horizontal="center" vertical="top"/>
    </xf>
    <xf numFmtId="0" fontId="4" fillId="37" borderId="38" xfId="0" applyFont="1" applyFill="1" applyBorder="1" applyAlignment="1">
      <alignment horizontal="center" vertical="top"/>
    </xf>
    <xf numFmtId="0" fontId="5" fillId="37" borderId="27" xfId="0" applyFont="1" applyFill="1" applyBorder="1" applyAlignment="1">
      <alignment horizontal="center" vertical="top"/>
    </xf>
    <xf numFmtId="0" fontId="5" fillId="37" borderId="31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8" borderId="10" xfId="0" applyFont="1" applyFill="1" applyBorder="1" applyAlignment="1">
      <alignment vertical="top"/>
    </xf>
    <xf numFmtId="0" fontId="3" fillId="38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vertical="top"/>
    </xf>
    <xf numFmtId="0" fontId="2" fillId="35" borderId="20" xfId="0" applyFont="1" applyFill="1" applyBorder="1" applyAlignment="1">
      <alignment vertical="top"/>
    </xf>
    <xf numFmtId="0" fontId="0" fillId="35" borderId="39" xfId="0" applyFont="1" applyFill="1" applyBorder="1" applyAlignment="1">
      <alignment vertical="top"/>
    </xf>
    <xf numFmtId="0" fontId="2" fillId="36" borderId="17" xfId="0" applyFont="1" applyFill="1" applyBorder="1" applyAlignment="1">
      <alignment vertical="top"/>
    </xf>
    <xf numFmtId="0" fontId="2" fillId="37" borderId="20" xfId="0" applyFont="1" applyFill="1" applyBorder="1" applyAlignment="1">
      <alignment vertical="top"/>
    </xf>
    <xf numFmtId="0" fontId="3" fillId="37" borderId="18" xfId="0" applyFont="1" applyFill="1" applyBorder="1" applyAlignment="1">
      <alignment vertical="top"/>
    </xf>
    <xf numFmtId="0" fontId="2" fillId="37" borderId="19" xfId="0" applyFont="1" applyFill="1" applyBorder="1" applyAlignment="1">
      <alignment vertical="top"/>
    </xf>
    <xf numFmtId="0" fontId="5" fillId="35" borderId="31" xfId="0" applyFont="1" applyFill="1" applyBorder="1" applyAlignment="1">
      <alignment horizontal="center" vertical="top"/>
    </xf>
    <xf numFmtId="0" fontId="4" fillId="36" borderId="32" xfId="0" applyFont="1" applyFill="1" applyBorder="1" applyAlignment="1">
      <alignment horizontal="center" vertical="top"/>
    </xf>
    <xf numFmtId="0" fontId="4" fillId="37" borderId="4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/>
    </xf>
    <xf numFmtId="0" fontId="5" fillId="37" borderId="41" xfId="0" applyFont="1" applyFill="1" applyBorder="1" applyAlignment="1">
      <alignment horizontal="center" vertical="top"/>
    </xf>
    <xf numFmtId="0" fontId="0" fillId="0" borderId="40" xfId="0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4" borderId="40" xfId="0" applyFont="1" applyFill="1" applyBorder="1" applyAlignment="1">
      <alignment vertical="top"/>
    </xf>
    <xf numFmtId="0" fontId="2" fillId="35" borderId="34" xfId="0" applyFont="1" applyFill="1" applyBorder="1" applyAlignment="1">
      <alignment vertical="top"/>
    </xf>
    <xf numFmtId="0" fontId="3" fillId="35" borderId="21" xfId="0" applyFont="1" applyFill="1" applyBorder="1" applyAlignment="1">
      <alignment vertical="top"/>
    </xf>
    <xf numFmtId="0" fontId="2" fillId="35" borderId="21" xfId="0" applyFont="1" applyFill="1" applyBorder="1" applyAlignment="1">
      <alignment vertical="top"/>
    </xf>
    <xf numFmtId="0" fontId="0" fillId="35" borderId="35" xfId="0" applyFont="1" applyFill="1" applyBorder="1" applyAlignment="1">
      <alignment vertical="top"/>
    </xf>
    <xf numFmtId="0" fontId="0" fillId="35" borderId="22" xfId="0" applyFont="1" applyFill="1" applyBorder="1" applyAlignment="1">
      <alignment vertical="top"/>
    </xf>
    <xf numFmtId="0" fontId="2" fillId="36" borderId="37" xfId="0" applyFont="1" applyFill="1" applyBorder="1" applyAlignment="1">
      <alignment vertical="top"/>
    </xf>
    <xf numFmtId="0" fontId="3" fillId="36" borderId="21" xfId="0" applyFont="1" applyFill="1" applyBorder="1" applyAlignment="1">
      <alignment vertical="top"/>
    </xf>
    <xf numFmtId="0" fontId="2" fillId="36" borderId="22" xfId="0" applyFont="1" applyFill="1" applyBorder="1" applyAlignment="1">
      <alignment vertical="top"/>
    </xf>
    <xf numFmtId="0" fontId="2" fillId="38" borderId="37" xfId="0" applyFont="1" applyFill="1" applyBorder="1" applyAlignment="1">
      <alignment vertical="top"/>
    </xf>
    <xf numFmtId="0" fontId="4" fillId="34" borderId="40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5" fillId="35" borderId="28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5" fillId="35" borderId="29" xfId="0" applyFont="1" applyFill="1" applyBorder="1" applyAlignment="1">
      <alignment horizontal="center" vertical="top"/>
    </xf>
    <xf numFmtId="0" fontId="4" fillId="36" borderId="27" xfId="0" applyFont="1" applyFill="1" applyBorder="1" applyAlignment="1">
      <alignment horizontal="center" vertical="top"/>
    </xf>
    <xf numFmtId="0" fontId="5" fillId="36" borderId="31" xfId="0" applyFont="1" applyFill="1" applyBorder="1" applyAlignment="1">
      <alignment horizontal="center" vertical="top"/>
    </xf>
    <xf numFmtId="0" fontId="4" fillId="37" borderId="29" xfId="0" applyFont="1" applyFill="1" applyBorder="1" applyAlignment="1">
      <alignment horizontal="center" vertical="top"/>
    </xf>
    <xf numFmtId="0" fontId="5" fillId="37" borderId="30" xfId="0" applyFont="1" applyFill="1" applyBorder="1" applyAlignment="1">
      <alignment horizontal="center" vertical="top"/>
    </xf>
    <xf numFmtId="0" fontId="4" fillId="38" borderId="27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43" xfId="0" applyFont="1" applyBorder="1" applyAlignment="1">
      <alignment vertical="top"/>
    </xf>
    <xf numFmtId="0" fontId="2" fillId="0" borderId="44" xfId="0" applyFont="1" applyBorder="1" applyAlignment="1">
      <alignment horizontal="center" vertical="top"/>
    </xf>
    <xf numFmtId="0" fontId="2" fillId="34" borderId="37" xfId="0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/>
    </xf>
    <xf numFmtId="0" fontId="0" fillId="35" borderId="19" xfId="0" applyFont="1" applyFill="1" applyBorder="1" applyAlignment="1">
      <alignment vertical="top"/>
    </xf>
    <xf numFmtId="0" fontId="2" fillId="35" borderId="44" xfId="0" applyFont="1" applyFill="1" applyBorder="1" applyAlignment="1">
      <alignment vertical="top"/>
    </xf>
    <xf numFmtId="0" fontId="3" fillId="36" borderId="39" xfId="0" applyFont="1" applyFill="1" applyBorder="1" applyAlignment="1">
      <alignment vertical="top"/>
    </xf>
    <xf numFmtId="0" fontId="3" fillId="37" borderId="19" xfId="0" applyFont="1" applyFill="1" applyBorder="1" applyAlignment="1">
      <alignment vertical="top"/>
    </xf>
    <xf numFmtId="0" fontId="1" fillId="37" borderId="39" xfId="0" applyFont="1" applyFill="1" applyBorder="1" applyAlignment="1">
      <alignment vertical="top"/>
    </xf>
    <xf numFmtId="0" fontId="2" fillId="38" borderId="34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" vertical="top"/>
    </xf>
    <xf numFmtId="0" fontId="4" fillId="35" borderId="27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vertical="top"/>
    </xf>
    <xf numFmtId="0" fontId="4" fillId="37" borderId="27" xfId="0" applyFont="1" applyFill="1" applyBorder="1" applyAlignment="1">
      <alignment horizontal="center" vertical="top"/>
    </xf>
    <xf numFmtId="0" fontId="4" fillId="38" borderId="3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/>
    </xf>
    <xf numFmtId="1" fontId="0" fillId="39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1" fontId="8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6" borderId="18" xfId="0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center" vertical="top"/>
    </xf>
    <xf numFmtId="0" fontId="3" fillId="37" borderId="18" xfId="0" applyFont="1" applyFill="1" applyBorder="1" applyAlignment="1">
      <alignment horizontal="center" vertical="top"/>
    </xf>
    <xf numFmtId="0" fontId="2" fillId="38" borderId="10" xfId="0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38" borderId="10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horizontal="center" vertical="top"/>
    </xf>
    <xf numFmtId="1" fontId="8" fillId="39" borderId="10" xfId="0" applyNumberFormat="1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8" fillId="39" borderId="28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1" fontId="0" fillId="38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7" xfId="0" applyFont="1" applyBorder="1" applyAlignment="1">
      <alignment/>
    </xf>
    <xf numFmtId="1" fontId="0" fillId="40" borderId="10" xfId="0" applyNumberFormat="1" applyFont="1" applyFill="1" applyBorder="1" applyAlignment="1">
      <alignment horizontal="center"/>
    </xf>
    <xf numFmtId="1" fontId="7" fillId="41" borderId="10" xfId="0" applyNumberFormat="1" applyFont="1" applyFill="1" applyBorder="1" applyAlignment="1">
      <alignment horizontal="center"/>
    </xf>
    <xf numFmtId="1" fontId="7" fillId="40" borderId="10" xfId="0" applyNumberFormat="1" applyFont="1" applyFill="1" applyBorder="1" applyAlignment="1">
      <alignment horizontal="center"/>
    </xf>
    <xf numFmtId="1" fontId="0" fillId="40" borderId="40" xfId="0" applyNumberFormat="1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 vertical="top"/>
    </xf>
    <xf numFmtId="0" fontId="7" fillId="43" borderId="18" xfId="0" applyFont="1" applyFill="1" applyBorder="1" applyAlignment="1">
      <alignment horizontal="center" vertical="top"/>
    </xf>
    <xf numFmtId="0" fontId="7" fillId="42" borderId="1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7" fillId="42" borderId="10" xfId="0" applyNumberFormat="1" applyFont="1" applyFill="1" applyBorder="1" applyAlignment="1">
      <alignment horizontal="center"/>
    </xf>
    <xf numFmtId="1" fontId="7" fillId="43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center" vertical="top"/>
    </xf>
    <xf numFmtId="0" fontId="7" fillId="40" borderId="10" xfId="0" applyFont="1" applyFill="1" applyBorder="1" applyAlignment="1">
      <alignment horizontal="center" vertical="top"/>
    </xf>
    <xf numFmtId="1" fontId="6" fillId="0" borderId="48" xfId="0" applyNumberFormat="1" applyFont="1" applyBorder="1" applyAlignment="1">
      <alignment horizontal="center"/>
    </xf>
    <xf numFmtId="0" fontId="7" fillId="43" borderId="10" xfId="0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3" fillId="38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53" fillId="44" borderId="10" xfId="0" applyFont="1" applyFill="1" applyBorder="1" applyAlignment="1">
      <alignment horizontal="center"/>
    </xf>
    <xf numFmtId="1" fontId="53" fillId="38" borderId="10" xfId="0" applyNumberFormat="1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 vertical="top"/>
    </xf>
    <xf numFmtId="1" fontId="53" fillId="38" borderId="18" xfId="0" applyNumberFormat="1" applyFont="1" applyFill="1" applyBorder="1" applyAlignment="1">
      <alignment horizontal="center"/>
    </xf>
    <xf numFmtId="0" fontId="7" fillId="43" borderId="28" xfId="0" applyFont="1" applyFill="1" applyBorder="1" applyAlignment="1">
      <alignment horizontal="center" vertical="top"/>
    </xf>
    <xf numFmtId="0" fontId="3" fillId="45" borderId="28" xfId="0" applyFont="1" applyFill="1" applyBorder="1" applyAlignment="1">
      <alignment horizontal="center" vertical="top"/>
    </xf>
    <xf numFmtId="0" fontId="0" fillId="42" borderId="28" xfId="0" applyFont="1" applyFill="1" applyBorder="1" applyAlignment="1">
      <alignment horizontal="center" vertical="top"/>
    </xf>
    <xf numFmtId="0" fontId="3" fillId="42" borderId="28" xfId="0" applyFont="1" applyFill="1" applyBorder="1" applyAlignment="1">
      <alignment horizontal="center" vertical="top"/>
    </xf>
    <xf numFmtId="0" fontId="2" fillId="40" borderId="17" xfId="0" applyFont="1" applyFill="1" applyBorder="1" applyAlignment="1">
      <alignment vertical="top"/>
    </xf>
    <xf numFmtId="0" fontId="2" fillId="40" borderId="18" xfId="0" applyFont="1" applyFill="1" applyBorder="1" applyAlignment="1">
      <alignment vertical="top"/>
    </xf>
    <xf numFmtId="0" fontId="2" fillId="40" borderId="19" xfId="0" applyFont="1" applyFill="1" applyBorder="1" applyAlignment="1">
      <alignment vertical="top"/>
    </xf>
    <xf numFmtId="0" fontId="4" fillId="40" borderId="27" xfId="0" applyFont="1" applyFill="1" applyBorder="1" applyAlignment="1">
      <alignment horizontal="center" vertical="top"/>
    </xf>
    <xf numFmtId="0" fontId="5" fillId="40" borderId="28" xfId="0" applyFont="1" applyFill="1" applyBorder="1" applyAlignment="1">
      <alignment horizontal="center" vertical="top"/>
    </xf>
    <xf numFmtId="0" fontId="4" fillId="40" borderId="28" xfId="0" applyFont="1" applyFill="1" applyBorder="1" applyAlignment="1">
      <alignment horizontal="center" vertical="top"/>
    </xf>
    <xf numFmtId="0" fontId="5" fillId="40" borderId="29" xfId="0" applyFont="1" applyFill="1" applyBorder="1" applyAlignment="1">
      <alignment horizontal="center" vertical="top"/>
    </xf>
    <xf numFmtId="0" fontId="0" fillId="40" borderId="30" xfId="0" applyFont="1" applyFill="1" applyBorder="1" applyAlignment="1">
      <alignment horizontal="center" vertical="top"/>
    </xf>
    <xf numFmtId="0" fontId="7" fillId="41" borderId="28" xfId="0" applyFont="1" applyFill="1" applyBorder="1" applyAlignment="1">
      <alignment horizontal="center" vertical="top"/>
    </xf>
    <xf numFmtId="0" fontId="0" fillId="40" borderId="28" xfId="0" applyFont="1" applyFill="1" applyBorder="1" applyAlignment="1">
      <alignment horizontal="center" vertical="top"/>
    </xf>
    <xf numFmtId="0" fontId="7" fillId="40" borderId="29" xfId="0" applyFont="1" applyFill="1" applyBorder="1" applyAlignment="1">
      <alignment horizontal="center" vertical="top"/>
    </xf>
    <xf numFmtId="0" fontId="7" fillId="40" borderId="28" xfId="0" applyFont="1" applyFill="1" applyBorder="1" applyAlignment="1">
      <alignment horizontal="center" vertical="top"/>
    </xf>
    <xf numFmtId="0" fontId="0" fillId="40" borderId="18" xfId="0" applyFont="1" applyFill="1" applyBorder="1" applyAlignment="1">
      <alignment horizontal="center" vertical="top"/>
    </xf>
    <xf numFmtId="0" fontId="7" fillId="41" borderId="18" xfId="0" applyFont="1" applyFill="1" applyBorder="1" applyAlignment="1">
      <alignment horizontal="center" vertical="top"/>
    </xf>
    <xf numFmtId="0" fontId="7" fillId="40" borderId="18" xfId="0" applyFont="1" applyFill="1" applyBorder="1" applyAlignment="1">
      <alignment horizontal="center" vertical="top"/>
    </xf>
    <xf numFmtId="0" fontId="0" fillId="42" borderId="10" xfId="0" applyFont="1" applyFill="1" applyBorder="1" applyAlignment="1">
      <alignment horizontal="center" vertical="top"/>
    </xf>
    <xf numFmtId="0" fontId="3" fillId="45" borderId="18" xfId="0" applyFont="1" applyFill="1" applyBorder="1" applyAlignment="1">
      <alignment horizontal="center" vertical="top"/>
    </xf>
    <xf numFmtId="0" fontId="3" fillId="42" borderId="18" xfId="0" applyFont="1" applyFill="1" applyBorder="1" applyAlignment="1">
      <alignment horizontal="center" vertical="top"/>
    </xf>
    <xf numFmtId="0" fontId="3" fillId="42" borderId="10" xfId="0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top"/>
    </xf>
    <xf numFmtId="1" fontId="0" fillId="42" borderId="10" xfId="0" applyNumberFormat="1" applyFont="1" applyFill="1" applyBorder="1" applyAlignment="1">
      <alignment horizontal="center"/>
    </xf>
    <xf numFmtId="1" fontId="8" fillId="42" borderId="10" xfId="0" applyNumberFormat="1" applyFont="1" applyFill="1" applyBorder="1" applyAlignment="1">
      <alignment horizontal="center"/>
    </xf>
    <xf numFmtId="1" fontId="8" fillId="45" borderId="10" xfId="0" applyNumberFormat="1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 vertical="top"/>
    </xf>
    <xf numFmtId="0" fontId="8" fillId="45" borderId="18" xfId="0" applyFont="1" applyFill="1" applyBorder="1" applyAlignment="1">
      <alignment horizontal="center" vertical="top"/>
    </xf>
    <xf numFmtId="0" fontId="0" fillId="42" borderId="18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/>
    </xf>
    <xf numFmtId="0" fontId="8" fillId="45" borderId="10" xfId="0" applyFont="1" applyFill="1" applyBorder="1" applyAlignment="1">
      <alignment horizontal="center" vertical="top"/>
    </xf>
    <xf numFmtId="0" fontId="0" fillId="42" borderId="10" xfId="0" applyFont="1" applyFill="1" applyBorder="1" applyAlignment="1">
      <alignment horizontal="center" vertical="center"/>
    </xf>
    <xf numFmtId="0" fontId="0" fillId="46" borderId="18" xfId="0" applyFont="1" applyFill="1" applyBorder="1" applyAlignment="1">
      <alignment horizontal="center" vertical="top"/>
    </xf>
    <xf numFmtId="0" fontId="3" fillId="47" borderId="18" xfId="0" applyFont="1" applyFill="1" applyBorder="1" applyAlignment="1">
      <alignment horizontal="center" vertical="top"/>
    </xf>
    <xf numFmtId="0" fontId="3" fillId="46" borderId="18" xfId="0" applyFont="1" applyFill="1" applyBorder="1" applyAlignment="1">
      <alignment horizontal="center" vertical="top"/>
    </xf>
    <xf numFmtId="0" fontId="0" fillId="46" borderId="10" xfId="0" applyFont="1" applyFill="1" applyBorder="1" applyAlignment="1">
      <alignment horizontal="center" vertical="top"/>
    </xf>
    <xf numFmtId="1" fontId="0" fillId="46" borderId="10" xfId="0" applyNumberFormat="1" applyFont="1" applyFill="1" applyBorder="1" applyAlignment="1">
      <alignment horizontal="center"/>
    </xf>
    <xf numFmtId="1" fontId="8" fillId="47" borderId="10" xfId="0" applyNumberFormat="1" applyFont="1" applyFill="1" applyBorder="1" applyAlignment="1">
      <alignment horizontal="center"/>
    </xf>
    <xf numFmtId="1" fontId="8" fillId="46" borderId="10" xfId="0" applyNumberFormat="1" applyFont="1" applyFill="1" applyBorder="1" applyAlignment="1">
      <alignment horizontal="center"/>
    </xf>
    <xf numFmtId="1" fontId="3" fillId="46" borderId="10" xfId="0" applyNumberFormat="1" applyFont="1" applyFill="1" applyBorder="1" applyAlignment="1">
      <alignment horizontal="center"/>
    </xf>
    <xf numFmtId="1" fontId="3" fillId="47" borderId="10" xfId="0" applyNumberFormat="1" applyFont="1" applyFill="1" applyBorder="1" applyAlignment="1">
      <alignment horizontal="center"/>
    </xf>
    <xf numFmtId="1" fontId="0" fillId="46" borderId="40" xfId="0" applyNumberFormat="1" applyFont="1" applyFill="1" applyBorder="1" applyAlignment="1">
      <alignment horizontal="center"/>
    </xf>
    <xf numFmtId="1" fontId="3" fillId="46" borderId="40" xfId="0" applyNumberFormat="1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 vertical="top"/>
    </xf>
    <xf numFmtId="0" fontId="3" fillId="47" borderId="10" xfId="0" applyFont="1" applyFill="1" applyBorder="1" applyAlignment="1">
      <alignment horizontal="center" vertical="top"/>
    </xf>
    <xf numFmtId="1" fontId="8" fillId="46" borderId="40" xfId="0" applyNumberFormat="1" applyFont="1" applyFill="1" applyBorder="1" applyAlignment="1">
      <alignment horizontal="center"/>
    </xf>
    <xf numFmtId="1" fontId="8" fillId="47" borderId="40" xfId="0" applyNumberFormat="1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 vertical="top"/>
    </xf>
    <xf numFmtId="0" fontId="8" fillId="46" borderId="10" xfId="0" applyFont="1" applyFill="1" applyBorder="1" applyAlignment="1">
      <alignment horizontal="center" vertical="top"/>
    </xf>
    <xf numFmtId="0" fontId="0" fillId="46" borderId="28" xfId="0" applyFont="1" applyFill="1" applyBorder="1" applyAlignment="1">
      <alignment horizontal="center" vertical="top"/>
    </xf>
    <xf numFmtId="0" fontId="8" fillId="47" borderId="28" xfId="0" applyFont="1" applyFill="1" applyBorder="1" applyAlignment="1">
      <alignment horizontal="center" vertical="top"/>
    </xf>
    <xf numFmtId="0" fontId="8" fillId="46" borderId="28" xfId="0" applyFont="1" applyFill="1" applyBorder="1" applyAlignment="1">
      <alignment horizontal="center" vertical="top"/>
    </xf>
    <xf numFmtId="0" fontId="8" fillId="47" borderId="18" xfId="0" applyFont="1" applyFill="1" applyBorder="1" applyAlignment="1">
      <alignment horizontal="center" vertical="top"/>
    </xf>
    <xf numFmtId="1" fontId="0" fillId="48" borderId="10" xfId="0" applyNumberFormat="1" applyFont="1" applyFill="1" applyBorder="1" applyAlignment="1">
      <alignment horizontal="center"/>
    </xf>
    <xf numFmtId="1" fontId="0" fillId="48" borderId="18" xfId="0" applyNumberFormat="1" applyFont="1" applyFill="1" applyBorder="1" applyAlignment="1">
      <alignment horizontal="center"/>
    </xf>
    <xf numFmtId="1" fontId="8" fillId="48" borderId="18" xfId="0" applyNumberFormat="1" applyFont="1" applyFill="1" applyBorder="1" applyAlignment="1">
      <alignment horizontal="center"/>
    </xf>
    <xf numFmtId="1" fontId="0" fillId="49" borderId="10" xfId="0" applyNumberFormat="1" applyFont="1" applyFill="1" applyBorder="1" applyAlignment="1">
      <alignment horizontal="center"/>
    </xf>
    <xf numFmtId="1" fontId="3" fillId="48" borderId="18" xfId="0" applyNumberFormat="1" applyFont="1" applyFill="1" applyBorder="1" applyAlignment="1">
      <alignment horizontal="center"/>
    </xf>
    <xf numFmtId="1" fontId="8" fillId="50" borderId="10" xfId="0" applyNumberFormat="1" applyFont="1" applyFill="1" applyBorder="1" applyAlignment="1">
      <alignment horizontal="center"/>
    </xf>
    <xf numFmtId="1" fontId="3" fillId="48" borderId="10" xfId="0" applyNumberFormat="1" applyFont="1" applyFill="1" applyBorder="1" applyAlignment="1">
      <alignment horizontal="center"/>
    </xf>
    <xf numFmtId="1" fontId="8" fillId="48" borderId="10" xfId="0" applyNumberFormat="1" applyFont="1" applyFill="1" applyBorder="1" applyAlignment="1">
      <alignment horizontal="center"/>
    </xf>
    <xf numFmtId="1" fontId="9" fillId="48" borderId="10" xfId="0" applyNumberFormat="1" applyFont="1" applyFill="1" applyBorder="1" applyAlignment="1">
      <alignment horizontal="center"/>
    </xf>
    <xf numFmtId="1" fontId="9" fillId="50" borderId="10" xfId="0" applyNumberFormat="1" applyFont="1" applyFill="1" applyBorder="1" applyAlignment="1">
      <alignment horizontal="center"/>
    </xf>
    <xf numFmtId="1" fontId="3" fillId="50" borderId="1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 vertical="top"/>
    </xf>
    <xf numFmtId="0" fontId="9" fillId="50" borderId="10" xfId="0" applyFont="1" applyFill="1" applyBorder="1" applyAlignment="1">
      <alignment horizontal="center" vertical="top"/>
    </xf>
    <xf numFmtId="0" fontId="9" fillId="48" borderId="10" xfId="0" applyFont="1" applyFill="1" applyBorder="1" applyAlignment="1">
      <alignment horizontal="center" vertical="top"/>
    </xf>
    <xf numFmtId="1" fontId="3" fillId="49" borderId="10" xfId="0" applyNumberFormat="1" applyFont="1" applyFill="1" applyBorder="1" applyAlignment="1">
      <alignment horizontal="center"/>
    </xf>
    <xf numFmtId="1" fontId="0" fillId="48" borderId="28" xfId="0" applyNumberFormat="1" applyFont="1" applyFill="1" applyBorder="1" applyAlignment="1">
      <alignment horizontal="center"/>
    </xf>
    <xf numFmtId="1" fontId="8" fillId="50" borderId="28" xfId="0" applyNumberFormat="1" applyFont="1" applyFill="1" applyBorder="1" applyAlignment="1">
      <alignment horizontal="center"/>
    </xf>
    <xf numFmtId="1" fontId="0" fillId="49" borderId="28" xfId="0" applyNumberFormat="1" applyFont="1" applyFill="1" applyBorder="1" applyAlignment="1">
      <alignment horizontal="center"/>
    </xf>
    <xf numFmtId="1" fontId="3" fillId="49" borderId="28" xfId="0" applyNumberFormat="1" applyFont="1" applyFill="1" applyBorder="1" applyAlignment="1">
      <alignment horizontal="center"/>
    </xf>
    <xf numFmtId="1" fontId="8" fillId="49" borderId="10" xfId="0" applyNumberFormat="1" applyFont="1" applyFill="1" applyBorder="1" applyAlignment="1">
      <alignment horizontal="center"/>
    </xf>
    <xf numFmtId="1" fontId="0" fillId="48" borderId="40" xfId="0" applyNumberFormat="1" applyFont="1" applyFill="1" applyBorder="1" applyAlignment="1">
      <alignment horizontal="center"/>
    </xf>
    <xf numFmtId="1" fontId="8" fillId="48" borderId="40" xfId="0" applyNumberFormat="1" applyFont="1" applyFill="1" applyBorder="1" applyAlignment="1">
      <alignment horizontal="center"/>
    </xf>
    <xf numFmtId="1" fontId="8" fillId="50" borderId="4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8" fillId="48" borderId="10" xfId="0" applyFont="1" applyFill="1" applyBorder="1" applyAlignment="1">
      <alignment horizontal="center"/>
    </xf>
    <xf numFmtId="0" fontId="8" fillId="50" borderId="10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8" fillId="49" borderId="10" xfId="0" applyFont="1" applyFill="1" applyBorder="1" applyAlignment="1">
      <alignment horizontal="center"/>
    </xf>
    <xf numFmtId="0" fontId="8" fillId="50" borderId="10" xfId="0" applyFont="1" applyFill="1" applyBorder="1" applyAlignment="1">
      <alignment horizontal="center" vertical="top"/>
    </xf>
    <xf numFmtId="0" fontId="8" fillId="48" borderId="10" xfId="0" applyFont="1" applyFill="1" applyBorder="1" applyAlignment="1">
      <alignment horizontal="center" vertical="top"/>
    </xf>
    <xf numFmtId="0" fontId="0" fillId="49" borderId="10" xfId="0" applyFont="1" applyFill="1" applyBorder="1" applyAlignment="1">
      <alignment horizontal="center" vertical="top"/>
    </xf>
    <xf numFmtId="0" fontId="8" fillId="49" borderId="10" xfId="0" applyFont="1" applyFill="1" applyBorder="1" applyAlignment="1">
      <alignment horizontal="center" vertical="top"/>
    </xf>
    <xf numFmtId="0" fontId="0" fillId="48" borderId="30" xfId="0" applyFont="1" applyFill="1" applyBorder="1" applyAlignment="1">
      <alignment horizontal="center" vertical="top"/>
    </xf>
    <xf numFmtId="0" fontId="3" fillId="48" borderId="28" xfId="0" applyFont="1" applyFill="1" applyBorder="1" applyAlignment="1">
      <alignment horizontal="center" vertical="top"/>
    </xf>
    <xf numFmtId="0" fontId="0" fillId="48" borderId="28" xfId="0" applyFont="1" applyFill="1" applyBorder="1" applyAlignment="1">
      <alignment horizontal="center" vertical="top"/>
    </xf>
    <xf numFmtId="0" fontId="3" fillId="48" borderId="29" xfId="0" applyFont="1" applyFill="1" applyBorder="1" applyAlignment="1">
      <alignment horizontal="center" vertical="top"/>
    </xf>
    <xf numFmtId="1" fontId="0" fillId="51" borderId="10" xfId="0" applyNumberFormat="1" applyFont="1" applyFill="1" applyBorder="1" applyAlignment="1">
      <alignment horizontal="center"/>
    </xf>
    <xf numFmtId="1" fontId="53" fillId="51" borderId="10" xfId="0" applyNumberFormat="1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 vertical="top"/>
    </xf>
    <xf numFmtId="0" fontId="7" fillId="51" borderId="10" xfId="0" applyFont="1" applyFill="1" applyBorder="1" applyAlignment="1">
      <alignment horizontal="center" vertical="center"/>
    </xf>
    <xf numFmtId="0" fontId="53" fillId="51" borderId="10" xfId="0" applyFont="1" applyFill="1" applyBorder="1" applyAlignment="1">
      <alignment horizontal="center" vertical="top"/>
    </xf>
    <xf numFmtId="1" fontId="0" fillId="51" borderId="28" xfId="0" applyNumberFormat="1" applyFont="1" applyFill="1" applyBorder="1" applyAlignment="1">
      <alignment horizontal="center"/>
    </xf>
    <xf numFmtId="1" fontId="53" fillId="51" borderId="28" xfId="0" applyNumberFormat="1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53" fillId="51" borderId="10" xfId="0" applyFont="1" applyFill="1" applyBorder="1" applyAlignment="1">
      <alignment horizontal="center"/>
    </xf>
    <xf numFmtId="0" fontId="53" fillId="51" borderId="10" xfId="0" applyFont="1" applyFill="1" applyBorder="1" applyAlignment="1">
      <alignment horizontal="center" vertical="center"/>
    </xf>
    <xf numFmtId="1" fontId="0" fillId="51" borderId="10" xfId="0" applyNumberForma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0" fillId="51" borderId="28" xfId="0" applyFont="1" applyFill="1" applyBorder="1" applyAlignment="1">
      <alignment horizontal="center" vertical="top"/>
    </xf>
    <xf numFmtId="0" fontId="7" fillId="51" borderId="28" xfId="0" applyFont="1" applyFill="1" applyBorder="1" applyAlignment="1">
      <alignment horizontal="center" vertical="center"/>
    </xf>
    <xf numFmtId="0" fontId="7" fillId="51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 vertical="top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5" fillId="35" borderId="41" xfId="0" applyFont="1" applyFill="1" applyBorder="1" applyAlignment="1">
      <alignment horizontal="center" vertical="top"/>
    </xf>
    <xf numFmtId="0" fontId="7" fillId="43" borderId="19" xfId="0" applyFont="1" applyFill="1" applyBorder="1" applyAlignment="1">
      <alignment horizontal="center" vertical="top"/>
    </xf>
    <xf numFmtId="1" fontId="0" fillId="48" borderId="20" xfId="0" applyNumberFormat="1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4" fillId="36" borderId="47" xfId="0" applyFont="1" applyFill="1" applyBorder="1" applyAlignment="1">
      <alignment horizontal="center" vertical="top"/>
    </xf>
    <xf numFmtId="0" fontId="5" fillId="36" borderId="47" xfId="0" applyFont="1" applyFill="1" applyBorder="1" applyAlignment="1">
      <alignment horizontal="center" vertical="top"/>
    </xf>
    <xf numFmtId="0" fontId="0" fillId="46" borderId="47" xfId="0" applyFont="1" applyFill="1" applyBorder="1" applyAlignment="1">
      <alignment horizontal="center" vertical="top"/>
    </xf>
    <xf numFmtId="0" fontId="8" fillId="47" borderId="47" xfId="0" applyFont="1" applyFill="1" applyBorder="1" applyAlignment="1">
      <alignment horizontal="center" vertical="top"/>
    </xf>
    <xf numFmtId="0" fontId="8" fillId="46" borderId="47" xfId="0" applyFont="1" applyFill="1" applyBorder="1" applyAlignment="1">
      <alignment horizontal="center" vertical="top"/>
    </xf>
    <xf numFmtId="0" fontId="8" fillId="36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top"/>
    </xf>
    <xf numFmtId="0" fontId="0" fillId="52" borderId="47" xfId="0" applyFill="1" applyBorder="1" applyAlignment="1">
      <alignment horizontal="center"/>
    </xf>
    <xf numFmtId="0" fontId="0" fillId="52" borderId="47" xfId="0" applyFill="1" applyBorder="1" applyAlignment="1">
      <alignment horizontal="center" vertical="top"/>
    </xf>
    <xf numFmtId="0" fontId="2" fillId="52" borderId="4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2" fillId="52" borderId="47" xfId="0" applyFont="1" applyFill="1" applyBorder="1" applyAlignment="1">
      <alignment horizontal="center"/>
    </xf>
    <xf numFmtId="0" fontId="2" fillId="52" borderId="47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52" borderId="47" xfId="0" applyFont="1" applyFill="1" applyBorder="1" applyAlignment="1">
      <alignment/>
    </xf>
    <xf numFmtId="0" fontId="2" fillId="53" borderId="47" xfId="0" applyFont="1" applyFill="1" applyBorder="1" applyAlignment="1">
      <alignment horizontal="left" vertical="top"/>
    </xf>
    <xf numFmtId="0" fontId="0" fillId="52" borderId="47" xfId="0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52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" fillId="52" borderId="47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/>
    </xf>
    <xf numFmtId="0" fontId="0" fillId="0" borderId="41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top"/>
    </xf>
    <xf numFmtId="0" fontId="1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0" fontId="2" fillId="52" borderId="18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/>
    </xf>
    <xf numFmtId="1" fontId="2" fillId="52" borderId="10" xfId="0" applyNumberFormat="1" applyFont="1" applyFill="1" applyBorder="1" applyAlignment="1">
      <alignment horizontal="center"/>
    </xf>
    <xf numFmtId="0" fontId="2" fillId="52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52" borderId="20" xfId="0" applyFont="1" applyFill="1" applyBorder="1" applyAlignment="1">
      <alignment/>
    </xf>
    <xf numFmtId="1" fontId="2" fillId="52" borderId="1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52" borderId="40" xfId="0" applyFont="1" applyFill="1" applyBorder="1" applyAlignment="1">
      <alignment/>
    </xf>
    <xf numFmtId="0" fontId="2" fillId="52" borderId="40" xfId="0" applyFont="1" applyFill="1" applyBorder="1" applyAlignment="1">
      <alignment/>
    </xf>
    <xf numFmtId="0" fontId="10" fillId="0" borderId="40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2" fillId="52" borderId="0" xfId="0" applyFont="1" applyFill="1" applyBorder="1" applyAlignment="1">
      <alignment/>
    </xf>
    <xf numFmtId="0" fontId="11" fillId="52" borderId="10" xfId="0" applyFont="1" applyFill="1" applyBorder="1" applyAlignment="1">
      <alignment horizontal="center"/>
    </xf>
    <xf numFmtId="0" fontId="2" fillId="52" borderId="40" xfId="0" applyFont="1" applyFill="1" applyBorder="1" applyAlignment="1">
      <alignment horizontal="left"/>
    </xf>
    <xf numFmtId="0" fontId="2" fillId="52" borderId="10" xfId="0" applyFont="1" applyFill="1" applyBorder="1" applyAlignment="1">
      <alignment/>
    </xf>
    <xf numFmtId="0" fontId="2" fillId="52" borderId="10" xfId="0" applyFont="1" applyFill="1" applyBorder="1" applyAlignment="1">
      <alignment vertical="top"/>
    </xf>
    <xf numFmtId="0" fontId="2" fillId="52" borderId="10" xfId="0" applyFont="1" applyFill="1" applyBorder="1" applyAlignment="1">
      <alignment horizontal="center" vertical="top"/>
    </xf>
    <xf numFmtId="1" fontId="2" fillId="52" borderId="28" xfId="0" applyNumberFormat="1" applyFont="1" applyFill="1" applyBorder="1" applyAlignment="1">
      <alignment horizontal="center"/>
    </xf>
    <xf numFmtId="0" fontId="2" fillId="52" borderId="41" xfId="0" applyFont="1" applyFill="1" applyBorder="1" applyAlignment="1">
      <alignment horizontal="center"/>
    </xf>
    <xf numFmtId="0" fontId="2" fillId="52" borderId="41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/>
    </xf>
    <xf numFmtId="0" fontId="2" fillId="52" borderId="47" xfId="0" applyFont="1" applyFill="1" applyBorder="1" applyAlignment="1">
      <alignment/>
    </xf>
    <xf numFmtId="1" fontId="2" fillId="52" borderId="4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18" xfId="0" applyFont="1" applyBorder="1" applyAlignment="1">
      <alignment horizontal="left" vertical="top"/>
    </xf>
    <xf numFmtId="0" fontId="0" fillId="0" borderId="18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40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top"/>
    </xf>
    <xf numFmtId="0" fontId="2" fillId="37" borderId="45" xfId="0" applyFont="1" applyFill="1" applyBorder="1" applyAlignment="1">
      <alignment horizontal="center" vertical="top"/>
    </xf>
    <xf numFmtId="0" fontId="2" fillId="38" borderId="11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7" borderId="11" xfId="0" applyFont="1" applyFill="1" applyBorder="1" applyAlignment="1">
      <alignment horizontal="center" vertical="top"/>
    </xf>
    <xf numFmtId="0" fontId="2" fillId="38" borderId="12" xfId="0" applyFont="1" applyFill="1" applyBorder="1" applyAlignment="1">
      <alignment horizontal="center" vertical="top"/>
    </xf>
    <xf numFmtId="0" fontId="2" fillId="37" borderId="50" xfId="0" applyFont="1" applyFill="1" applyBorder="1" applyAlignment="1">
      <alignment horizontal="center" vertical="top"/>
    </xf>
    <xf numFmtId="0" fontId="2" fillId="37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9" fillId="52" borderId="47" xfId="0" applyFont="1" applyFill="1" applyBorder="1" applyAlignment="1">
      <alignment horizontal="center"/>
    </xf>
    <xf numFmtId="0" fontId="4" fillId="52" borderId="47" xfId="0" applyFont="1" applyFill="1" applyBorder="1" applyAlignment="1">
      <alignment horizontal="left" vertical="top"/>
    </xf>
    <xf numFmtId="0" fontId="29" fillId="52" borderId="4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center" vertical="top"/>
    </xf>
    <xf numFmtId="1" fontId="33" fillId="0" borderId="18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1" fontId="33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top"/>
    </xf>
    <xf numFmtId="0" fontId="4" fillId="52" borderId="47" xfId="0" applyFont="1" applyFill="1" applyBorder="1" applyAlignment="1">
      <alignment horizontal="center"/>
    </xf>
    <xf numFmtId="0" fontId="4" fillId="52" borderId="47" xfId="0" applyFont="1" applyFill="1" applyBorder="1" applyAlignment="1">
      <alignment horizontal="center" vertical="top"/>
    </xf>
    <xf numFmtId="0" fontId="29" fillId="0" borderId="18" xfId="0" applyFont="1" applyFill="1" applyBorder="1" applyAlignment="1">
      <alignment/>
    </xf>
    <xf numFmtId="0" fontId="29" fillId="0" borderId="47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40" xfId="0" applyFont="1" applyFill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52" borderId="47" xfId="0" applyFont="1" applyFill="1" applyBorder="1" applyAlignment="1">
      <alignment/>
    </xf>
    <xf numFmtId="0" fontId="4" fillId="53" borderId="47" xfId="0" applyFont="1" applyFill="1" applyBorder="1" applyAlignment="1">
      <alignment horizontal="left" vertical="top"/>
    </xf>
    <xf numFmtId="0" fontId="29" fillId="0" borderId="20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4" fillId="52" borderId="47" xfId="0" applyFont="1" applyFill="1" applyBorder="1" applyAlignment="1">
      <alignment horizontal="left"/>
    </xf>
    <xf numFmtId="0" fontId="29" fillId="0" borderId="18" xfId="0" applyFont="1" applyFill="1" applyBorder="1" applyAlignment="1">
      <alignment/>
    </xf>
    <xf numFmtId="0" fontId="29" fillId="0" borderId="20" xfId="0" applyFont="1" applyFill="1" applyBorder="1" applyAlignment="1">
      <alignment horizontal="left"/>
    </xf>
    <xf numFmtId="1" fontId="29" fillId="0" borderId="28" xfId="0" applyNumberFormat="1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33" fillId="0" borderId="28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1" fontId="33" fillId="0" borderId="47" xfId="0" applyNumberFormat="1" applyFont="1" applyBorder="1" applyAlignment="1">
      <alignment horizont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A10">
      <selection activeCell="S33" sqref="S33"/>
    </sheetView>
  </sheetViews>
  <sheetFormatPr defaultColWidth="9.140625" defaultRowHeight="12.75"/>
  <cols>
    <col min="1" max="1" width="4.28125" style="0" customWidth="1"/>
    <col min="2" max="2" width="7.421875" style="437" customWidth="1"/>
    <col min="3" max="3" width="9.8515625" style="438" customWidth="1"/>
    <col min="4" max="4" width="9.28125" style="439" customWidth="1"/>
    <col min="6" max="6" width="4.7109375" style="0" customWidth="1"/>
    <col min="7" max="7" width="23.7109375" style="0" customWidth="1"/>
    <col min="8" max="10" width="8.7109375" style="0" customWidth="1"/>
    <col min="11" max="11" width="4.7109375" style="0" customWidth="1"/>
    <col min="12" max="12" width="23.7109375" style="0" customWidth="1"/>
    <col min="13" max="14" width="8.7109375" style="0" customWidth="1"/>
  </cols>
  <sheetData>
    <row r="1" spans="2:7" ht="23.25">
      <c r="B1" s="455" t="s">
        <v>418</v>
      </c>
      <c r="C1" s="457"/>
      <c r="D1" s="456"/>
      <c r="E1" s="458"/>
      <c r="F1" s="458"/>
      <c r="G1" s="458"/>
    </row>
    <row r="2" spans="2:14" s="454" customFormat="1" ht="15">
      <c r="B2" s="459">
        <v>1</v>
      </c>
      <c r="C2" s="460" t="s">
        <v>45</v>
      </c>
      <c r="D2" s="461">
        <v>2869</v>
      </c>
      <c r="F2" s="462"/>
      <c r="G2" s="463" t="s">
        <v>408</v>
      </c>
      <c r="H2" s="464"/>
      <c r="I2" s="464"/>
      <c r="K2" s="462"/>
      <c r="L2" s="463" t="s">
        <v>413</v>
      </c>
      <c r="M2" s="464"/>
      <c r="N2" s="464"/>
    </row>
    <row r="3" spans="2:14" s="454" customFormat="1" ht="15">
      <c r="B3" s="465">
        <v>2</v>
      </c>
      <c r="C3" s="466" t="s">
        <v>22</v>
      </c>
      <c r="D3" s="461">
        <v>2820</v>
      </c>
      <c r="F3" s="467">
        <v>1</v>
      </c>
      <c r="G3" s="468" t="s">
        <v>21</v>
      </c>
      <c r="H3" s="469" t="s">
        <v>22</v>
      </c>
      <c r="I3" s="470">
        <v>387</v>
      </c>
      <c r="K3" s="471">
        <v>1</v>
      </c>
      <c r="L3" s="472" t="s">
        <v>349</v>
      </c>
      <c r="M3" s="471" t="s">
        <v>45</v>
      </c>
      <c r="N3" s="473">
        <v>257</v>
      </c>
    </row>
    <row r="4" spans="2:14" s="454" customFormat="1" ht="15">
      <c r="B4" s="459">
        <v>3</v>
      </c>
      <c r="C4" s="466" t="s">
        <v>63</v>
      </c>
      <c r="D4" s="461">
        <v>1691</v>
      </c>
      <c r="F4" s="474">
        <v>2</v>
      </c>
      <c r="G4" s="475" t="s">
        <v>23</v>
      </c>
      <c r="H4" s="474" t="s">
        <v>24</v>
      </c>
      <c r="I4" s="473">
        <v>319</v>
      </c>
      <c r="K4" s="474">
        <v>2</v>
      </c>
      <c r="L4" s="475" t="s">
        <v>286</v>
      </c>
      <c r="M4" s="474" t="s">
        <v>45</v>
      </c>
      <c r="N4" s="473">
        <v>206</v>
      </c>
    </row>
    <row r="5" spans="2:14" s="454" customFormat="1" ht="15">
      <c r="B5" s="467">
        <v>4</v>
      </c>
      <c r="C5" s="474" t="s">
        <v>104</v>
      </c>
      <c r="D5" s="476">
        <v>1433</v>
      </c>
      <c r="F5" s="474">
        <v>3</v>
      </c>
      <c r="G5" s="475" t="s">
        <v>25</v>
      </c>
      <c r="H5" s="474" t="s">
        <v>26</v>
      </c>
      <c r="I5" s="473">
        <v>255</v>
      </c>
      <c r="K5" s="471">
        <v>3</v>
      </c>
      <c r="L5" s="475" t="s">
        <v>288</v>
      </c>
      <c r="M5" s="474" t="s">
        <v>69</v>
      </c>
      <c r="N5" s="473">
        <v>184</v>
      </c>
    </row>
    <row r="6" spans="2:4" s="454" customFormat="1" ht="14.25">
      <c r="B6" s="477">
        <v>5</v>
      </c>
      <c r="C6" s="474" t="s">
        <v>125</v>
      </c>
      <c r="D6" s="476">
        <v>1310</v>
      </c>
    </row>
    <row r="7" spans="2:14" s="454" customFormat="1" ht="15">
      <c r="B7" s="467">
        <v>6</v>
      </c>
      <c r="C7" s="478" t="s">
        <v>61</v>
      </c>
      <c r="D7" s="476">
        <v>1239</v>
      </c>
      <c r="F7" s="479"/>
      <c r="G7" s="463" t="s">
        <v>407</v>
      </c>
      <c r="H7" s="480"/>
      <c r="I7" s="480"/>
      <c r="K7" s="462"/>
      <c r="L7" s="463" t="s">
        <v>414</v>
      </c>
      <c r="M7" s="464"/>
      <c r="N7" s="464"/>
    </row>
    <row r="8" spans="2:14" s="454" customFormat="1" ht="15">
      <c r="B8" s="477">
        <v>7</v>
      </c>
      <c r="C8" s="474" t="s">
        <v>37</v>
      </c>
      <c r="D8" s="476">
        <v>1177</v>
      </c>
      <c r="F8" s="467">
        <v>1</v>
      </c>
      <c r="G8" s="481" t="s">
        <v>89</v>
      </c>
      <c r="H8" s="467" t="s">
        <v>22</v>
      </c>
      <c r="I8" s="470">
        <v>384</v>
      </c>
      <c r="K8" s="482">
        <v>1</v>
      </c>
      <c r="L8" s="483" t="s">
        <v>360</v>
      </c>
      <c r="M8" s="484" t="s">
        <v>63</v>
      </c>
      <c r="N8" s="470">
        <v>247</v>
      </c>
    </row>
    <row r="9" spans="2:14" s="454" customFormat="1" ht="15">
      <c r="B9" s="467">
        <v>8</v>
      </c>
      <c r="C9" s="467" t="s">
        <v>43</v>
      </c>
      <c r="D9" s="485">
        <v>1151</v>
      </c>
      <c r="F9" s="474">
        <v>2</v>
      </c>
      <c r="G9" s="486" t="s">
        <v>90</v>
      </c>
      <c r="H9" s="474" t="s">
        <v>22</v>
      </c>
      <c r="I9" s="473">
        <v>294</v>
      </c>
      <c r="K9" s="477">
        <v>2</v>
      </c>
      <c r="L9" s="487" t="s">
        <v>296</v>
      </c>
      <c r="M9" s="474" t="s">
        <v>125</v>
      </c>
      <c r="N9" s="473">
        <v>224</v>
      </c>
    </row>
    <row r="10" spans="2:14" s="454" customFormat="1" ht="15">
      <c r="B10" s="477">
        <v>9</v>
      </c>
      <c r="C10" s="474" t="s">
        <v>32</v>
      </c>
      <c r="D10" s="476">
        <v>994</v>
      </c>
      <c r="F10" s="474">
        <v>3</v>
      </c>
      <c r="G10" s="486" t="s">
        <v>91</v>
      </c>
      <c r="H10" s="474" t="s">
        <v>22</v>
      </c>
      <c r="I10" s="473">
        <v>284</v>
      </c>
      <c r="K10" s="482">
        <v>3</v>
      </c>
      <c r="L10" s="488" t="s">
        <v>361</v>
      </c>
      <c r="M10" s="471" t="s">
        <v>32</v>
      </c>
      <c r="N10" s="473">
        <v>209</v>
      </c>
    </row>
    <row r="11" spans="2:4" s="454" customFormat="1" ht="14.25">
      <c r="B11" s="467">
        <v>10</v>
      </c>
      <c r="C11" s="474" t="s">
        <v>110</v>
      </c>
      <c r="D11" s="476">
        <v>983</v>
      </c>
    </row>
    <row r="12" spans="2:14" s="454" customFormat="1" ht="15">
      <c r="B12" s="477">
        <v>11</v>
      </c>
      <c r="C12" s="474" t="s">
        <v>26</v>
      </c>
      <c r="D12" s="476">
        <v>978</v>
      </c>
      <c r="F12" s="489"/>
      <c r="G12" s="490" t="s">
        <v>409</v>
      </c>
      <c r="H12" s="464"/>
      <c r="I12" s="480"/>
      <c r="K12" s="462"/>
      <c r="L12" s="463" t="s">
        <v>415</v>
      </c>
      <c r="M12" s="464"/>
      <c r="N12" s="464"/>
    </row>
    <row r="13" spans="2:14" s="454" customFormat="1" ht="15">
      <c r="B13" s="467">
        <v>12</v>
      </c>
      <c r="C13" s="478" t="s">
        <v>41</v>
      </c>
      <c r="D13" s="476">
        <v>945</v>
      </c>
      <c r="F13" s="467">
        <v>1</v>
      </c>
      <c r="G13" s="491" t="s">
        <v>123</v>
      </c>
      <c r="H13" s="467" t="s">
        <v>119</v>
      </c>
      <c r="I13" s="470">
        <v>342</v>
      </c>
      <c r="K13" s="484">
        <v>1</v>
      </c>
      <c r="L13" s="483" t="s">
        <v>368</v>
      </c>
      <c r="M13" s="484" t="s">
        <v>45</v>
      </c>
      <c r="N13" s="470">
        <v>278</v>
      </c>
    </row>
    <row r="14" spans="2:14" s="454" customFormat="1" ht="15">
      <c r="B14" s="477">
        <v>13</v>
      </c>
      <c r="C14" s="474" t="s">
        <v>69</v>
      </c>
      <c r="D14" s="476">
        <v>851</v>
      </c>
      <c r="F14" s="474">
        <v>2</v>
      </c>
      <c r="G14" s="492" t="s">
        <v>124</v>
      </c>
      <c r="H14" s="474" t="s">
        <v>125</v>
      </c>
      <c r="I14" s="473">
        <v>285</v>
      </c>
      <c r="K14" s="474">
        <v>2</v>
      </c>
      <c r="L14" s="487" t="s">
        <v>304</v>
      </c>
      <c r="M14" s="474" t="s">
        <v>63</v>
      </c>
      <c r="N14" s="473">
        <v>245</v>
      </c>
    </row>
    <row r="15" spans="2:14" s="454" customFormat="1" ht="15">
      <c r="B15" s="467">
        <v>14</v>
      </c>
      <c r="C15" s="474" t="s">
        <v>73</v>
      </c>
      <c r="D15" s="476">
        <v>838</v>
      </c>
      <c r="F15" s="474">
        <v>3</v>
      </c>
      <c r="G15" s="492" t="s">
        <v>126</v>
      </c>
      <c r="H15" s="474" t="s">
        <v>125</v>
      </c>
      <c r="I15" s="473">
        <v>280</v>
      </c>
      <c r="K15" s="471">
        <v>3</v>
      </c>
      <c r="L15" s="493" t="s">
        <v>303</v>
      </c>
      <c r="M15" s="474" t="s">
        <v>22</v>
      </c>
      <c r="N15" s="473">
        <v>226</v>
      </c>
    </row>
    <row r="16" spans="2:4" s="454" customFormat="1" ht="14.25">
      <c r="B16" s="477">
        <v>15</v>
      </c>
      <c r="C16" s="474" t="s">
        <v>119</v>
      </c>
      <c r="D16" s="476">
        <v>821</v>
      </c>
    </row>
    <row r="17" spans="2:14" s="454" customFormat="1" ht="15">
      <c r="B17" s="467">
        <v>16</v>
      </c>
      <c r="C17" s="474" t="s">
        <v>95</v>
      </c>
      <c r="D17" s="476">
        <v>801</v>
      </c>
      <c r="F17" s="462"/>
      <c r="G17" s="463" t="s">
        <v>410</v>
      </c>
      <c r="H17" s="464"/>
      <c r="I17" s="464"/>
      <c r="K17" s="479"/>
      <c r="L17" s="494" t="s">
        <v>416</v>
      </c>
      <c r="M17" s="480"/>
      <c r="N17" s="480"/>
    </row>
    <row r="18" spans="2:14" s="454" customFormat="1" ht="15">
      <c r="B18" s="477">
        <v>17</v>
      </c>
      <c r="C18" s="474" t="s">
        <v>28</v>
      </c>
      <c r="D18" s="476">
        <v>672</v>
      </c>
      <c r="F18" s="467">
        <v>1</v>
      </c>
      <c r="G18" s="495" t="s">
        <v>243</v>
      </c>
      <c r="H18" s="467" t="s">
        <v>26</v>
      </c>
      <c r="I18" s="470">
        <v>365</v>
      </c>
      <c r="K18" s="467">
        <v>1</v>
      </c>
      <c r="L18" s="496" t="s">
        <v>335</v>
      </c>
      <c r="M18" s="467" t="s">
        <v>32</v>
      </c>
      <c r="N18" s="470">
        <v>189</v>
      </c>
    </row>
    <row r="19" spans="2:14" s="454" customFormat="1" ht="15">
      <c r="B19" s="467">
        <v>18</v>
      </c>
      <c r="C19" s="474" t="s">
        <v>30</v>
      </c>
      <c r="D19" s="476">
        <v>630</v>
      </c>
      <c r="F19" s="474">
        <v>2</v>
      </c>
      <c r="G19" s="486" t="s">
        <v>244</v>
      </c>
      <c r="H19" s="474" t="s">
        <v>43</v>
      </c>
      <c r="I19" s="473">
        <v>287</v>
      </c>
      <c r="K19" s="474">
        <v>2</v>
      </c>
      <c r="L19" s="492" t="s">
        <v>329</v>
      </c>
      <c r="M19" s="474" t="s">
        <v>95</v>
      </c>
      <c r="N19" s="473">
        <v>185</v>
      </c>
    </row>
    <row r="20" spans="2:14" s="454" customFormat="1" ht="15">
      <c r="B20" s="477">
        <v>19</v>
      </c>
      <c r="C20" s="478" t="s">
        <v>100</v>
      </c>
      <c r="D20" s="476">
        <v>588</v>
      </c>
      <c r="F20" s="474">
        <v>3</v>
      </c>
      <c r="G20" s="475" t="s">
        <v>181</v>
      </c>
      <c r="H20" s="474" t="s">
        <v>55</v>
      </c>
      <c r="I20" s="473">
        <v>236</v>
      </c>
      <c r="K20" s="474">
        <v>3</v>
      </c>
      <c r="L20" s="487" t="s">
        <v>333</v>
      </c>
      <c r="M20" s="474" t="s">
        <v>63</v>
      </c>
      <c r="N20" s="473">
        <v>156</v>
      </c>
    </row>
    <row r="21" spans="2:4" s="454" customFormat="1" ht="14.25">
      <c r="B21" s="467">
        <v>20</v>
      </c>
      <c r="C21" s="478" t="s">
        <v>49</v>
      </c>
      <c r="D21" s="476">
        <v>524</v>
      </c>
    </row>
    <row r="22" spans="2:14" s="454" customFormat="1" ht="15">
      <c r="B22" s="477">
        <v>21</v>
      </c>
      <c r="C22" s="474" t="s">
        <v>107</v>
      </c>
      <c r="D22" s="476">
        <v>503</v>
      </c>
      <c r="F22" s="462"/>
      <c r="G22" s="463" t="s">
        <v>411</v>
      </c>
      <c r="H22" s="464"/>
      <c r="I22" s="464"/>
      <c r="K22" s="462"/>
      <c r="L22" s="494" t="s">
        <v>417</v>
      </c>
      <c r="M22" s="464"/>
      <c r="N22" s="464"/>
    </row>
    <row r="23" spans="2:14" s="454" customFormat="1" ht="15">
      <c r="B23" s="467">
        <v>22</v>
      </c>
      <c r="C23" s="474" t="s">
        <v>24</v>
      </c>
      <c r="D23" s="476">
        <v>375</v>
      </c>
      <c r="F23" s="467">
        <v>1</v>
      </c>
      <c r="G23" s="481" t="s">
        <v>261</v>
      </c>
      <c r="H23" s="467" t="s">
        <v>22</v>
      </c>
      <c r="I23" s="470">
        <v>393</v>
      </c>
      <c r="K23" s="484">
        <v>1</v>
      </c>
      <c r="L23" s="483" t="s">
        <v>385</v>
      </c>
      <c r="M23" s="484" t="s">
        <v>110</v>
      </c>
      <c r="N23" s="470">
        <v>140</v>
      </c>
    </row>
    <row r="24" spans="2:14" s="454" customFormat="1" ht="15">
      <c r="B24" s="477">
        <v>23</v>
      </c>
      <c r="C24" s="474" t="s">
        <v>93</v>
      </c>
      <c r="D24" s="497">
        <v>341</v>
      </c>
      <c r="F24" s="474">
        <v>2</v>
      </c>
      <c r="G24" s="486" t="s">
        <v>201</v>
      </c>
      <c r="H24" s="474" t="s">
        <v>22</v>
      </c>
      <c r="I24" s="473">
        <v>260</v>
      </c>
      <c r="K24" s="474">
        <v>2</v>
      </c>
      <c r="L24" s="487" t="s">
        <v>348</v>
      </c>
      <c r="M24" s="474" t="s">
        <v>37</v>
      </c>
      <c r="N24" s="470">
        <v>98</v>
      </c>
    </row>
    <row r="25" spans="2:14" s="454" customFormat="1" ht="15">
      <c r="B25" s="467">
        <v>24</v>
      </c>
      <c r="C25" s="474" t="s">
        <v>160</v>
      </c>
      <c r="D25" s="497">
        <v>303</v>
      </c>
      <c r="F25" s="474">
        <v>3</v>
      </c>
      <c r="G25" s="486" t="s">
        <v>200</v>
      </c>
      <c r="H25" s="474" t="s">
        <v>104</v>
      </c>
      <c r="I25" s="473">
        <v>253</v>
      </c>
      <c r="K25" s="471">
        <v>3</v>
      </c>
      <c r="L25" s="488" t="s">
        <v>386</v>
      </c>
      <c r="M25" s="471" t="s">
        <v>107</v>
      </c>
      <c r="N25" s="470">
        <v>72</v>
      </c>
    </row>
    <row r="26" spans="2:4" s="454" customFormat="1" ht="14.25">
      <c r="B26" s="477">
        <v>25</v>
      </c>
      <c r="C26" s="498" t="s">
        <v>55</v>
      </c>
      <c r="D26" s="497">
        <v>268</v>
      </c>
    </row>
    <row r="27" spans="2:9" s="454" customFormat="1" ht="15">
      <c r="B27" s="467">
        <v>26</v>
      </c>
      <c r="C27" s="474" t="s">
        <v>153</v>
      </c>
      <c r="D27" s="497">
        <v>254</v>
      </c>
      <c r="F27" s="489"/>
      <c r="G27" s="463" t="s">
        <v>412</v>
      </c>
      <c r="H27" s="464"/>
      <c r="I27" s="464"/>
    </row>
    <row r="28" spans="2:9" s="454" customFormat="1" ht="15">
      <c r="B28" s="477">
        <v>27</v>
      </c>
      <c r="C28" s="498" t="s">
        <v>117</v>
      </c>
      <c r="D28" s="497">
        <v>243</v>
      </c>
      <c r="F28" s="467">
        <v>1</v>
      </c>
      <c r="G28" s="491" t="s">
        <v>267</v>
      </c>
      <c r="H28" s="467" t="s">
        <v>45</v>
      </c>
      <c r="I28" s="499">
        <v>369</v>
      </c>
    </row>
    <row r="29" spans="2:9" s="454" customFormat="1" ht="15">
      <c r="B29" s="467">
        <v>28</v>
      </c>
      <c r="C29" s="474" t="s">
        <v>34</v>
      </c>
      <c r="D29" s="476">
        <v>236</v>
      </c>
      <c r="F29" s="474">
        <v>2</v>
      </c>
      <c r="G29" s="492" t="s">
        <v>268</v>
      </c>
      <c r="H29" s="474" t="s">
        <v>41</v>
      </c>
      <c r="I29" s="500">
        <v>343</v>
      </c>
    </row>
    <row r="30" spans="2:9" s="454" customFormat="1" ht="15">
      <c r="B30" s="477">
        <v>29</v>
      </c>
      <c r="C30" s="474" t="s">
        <v>144</v>
      </c>
      <c r="D30" s="476">
        <v>222</v>
      </c>
      <c r="F30" s="474">
        <v>3</v>
      </c>
      <c r="G30" s="492" t="s">
        <v>269</v>
      </c>
      <c r="H30" s="498" t="s">
        <v>125</v>
      </c>
      <c r="I30" s="503">
        <v>279</v>
      </c>
    </row>
    <row r="31" spans="2:4" s="454" customFormat="1" ht="14.25">
      <c r="B31" s="467">
        <v>30</v>
      </c>
      <c r="C31" s="474" t="s">
        <v>405</v>
      </c>
      <c r="D31" s="476">
        <v>187</v>
      </c>
    </row>
    <row r="32" spans="2:4" s="454" customFormat="1" ht="15" thickBot="1">
      <c r="B32" s="477">
        <v>31</v>
      </c>
      <c r="C32" s="474" t="s">
        <v>39</v>
      </c>
      <c r="D32" s="476">
        <v>151</v>
      </c>
    </row>
    <row r="33" spans="2:14" s="454" customFormat="1" ht="14.25">
      <c r="B33" s="467">
        <v>32</v>
      </c>
      <c r="C33" s="474" t="s">
        <v>254</v>
      </c>
      <c r="D33" s="476">
        <v>148</v>
      </c>
      <c r="F33" s="504" t="s">
        <v>419</v>
      </c>
      <c r="G33" s="505"/>
      <c r="H33" s="505"/>
      <c r="I33" s="505"/>
      <c r="J33" s="505"/>
      <c r="K33" s="505"/>
      <c r="L33" s="505"/>
      <c r="M33" s="505"/>
      <c r="N33" s="506"/>
    </row>
    <row r="34" spans="2:14" s="454" customFormat="1" ht="15" thickBot="1">
      <c r="B34" s="477">
        <v>33</v>
      </c>
      <c r="C34" s="501" t="s">
        <v>319</v>
      </c>
      <c r="D34" s="476">
        <v>121</v>
      </c>
      <c r="F34" s="507"/>
      <c r="G34" s="508"/>
      <c r="H34" s="508"/>
      <c r="I34" s="508"/>
      <c r="J34" s="508"/>
      <c r="K34" s="508"/>
      <c r="L34" s="508"/>
      <c r="M34" s="508"/>
      <c r="N34" s="509"/>
    </row>
    <row r="35" spans="2:4" s="454" customFormat="1" ht="14.25">
      <c r="B35" s="467">
        <v>34</v>
      </c>
      <c r="C35" s="474" t="s">
        <v>75</v>
      </c>
      <c r="D35" s="476">
        <v>114</v>
      </c>
    </row>
    <row r="36" spans="2:4" s="454" customFormat="1" ht="14.25">
      <c r="B36" s="477">
        <v>35</v>
      </c>
      <c r="C36" s="474" t="s">
        <v>157</v>
      </c>
      <c r="D36" s="476">
        <v>21</v>
      </c>
    </row>
    <row r="37" spans="2:4" s="454" customFormat="1" ht="14.25">
      <c r="B37" s="467">
        <v>36</v>
      </c>
      <c r="C37" s="474" t="s">
        <v>358</v>
      </c>
      <c r="D37" s="485">
        <v>19</v>
      </c>
    </row>
    <row r="38" spans="2:4" s="454" customFormat="1" ht="14.25">
      <c r="B38" s="477">
        <v>37</v>
      </c>
      <c r="C38" s="474" t="s">
        <v>236</v>
      </c>
      <c r="D38" s="485">
        <v>17</v>
      </c>
    </row>
    <row r="39" spans="2:4" s="454" customFormat="1" ht="14.25">
      <c r="B39" s="467">
        <v>38</v>
      </c>
      <c r="C39" s="477" t="s">
        <v>59</v>
      </c>
      <c r="D39" s="502">
        <v>10</v>
      </c>
    </row>
  </sheetData>
  <sheetProtection/>
  <mergeCells count="1">
    <mergeCell ref="F33:N34"/>
  </mergeCells>
  <printOptions/>
  <pageMargins left="0.2362204724409449" right="0.2362204724409449" top="0.15748031496062992" bottom="0.15748031496062992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P2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:D27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4.7109375" style="1" customWidth="1"/>
    <col min="4" max="4" width="7.2812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8.2812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2812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8.57421875" style="0" customWidth="1"/>
    <col min="38" max="38" width="3.7109375" style="0" customWidth="1"/>
    <col min="39" max="39" width="8.7109375" style="0" customWidth="1"/>
    <col min="40" max="40" width="3.7109375" style="0" customWidth="1"/>
    <col min="41" max="41" width="8.28125" style="0" customWidth="1"/>
    <col min="42" max="42" width="3.7109375" style="0" customWidth="1"/>
    <col min="43" max="16384" width="9.140625" style="1" customWidth="1"/>
  </cols>
  <sheetData>
    <row r="1" ht="13.5" thickBot="1"/>
    <row r="2" spans="2:42" s="8" customFormat="1" ht="13.5" thickBot="1">
      <c r="B2" s="5" t="s">
        <v>198</v>
      </c>
      <c r="C2" s="5"/>
      <c r="D2" s="7"/>
      <c r="E2" s="447" t="s">
        <v>1</v>
      </c>
      <c r="F2" s="447"/>
      <c r="G2" s="447"/>
      <c r="H2" s="447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5" t="s">
        <v>78</v>
      </c>
      <c r="T2" s="445"/>
      <c r="U2" s="445"/>
      <c r="V2" s="445"/>
      <c r="W2" s="445"/>
      <c r="X2" s="445"/>
      <c r="Y2" s="445"/>
      <c r="Z2" s="445"/>
      <c r="AA2" s="445"/>
      <c r="AB2" s="445"/>
      <c r="AC2" s="445" t="s">
        <v>199</v>
      </c>
      <c r="AD2" s="445"/>
      <c r="AE2" s="445"/>
      <c r="AF2" s="445"/>
      <c r="AG2" s="445"/>
      <c r="AH2" s="445"/>
      <c r="AI2" s="445"/>
      <c r="AJ2" s="445"/>
      <c r="AK2" s="445"/>
      <c r="AL2" s="445"/>
      <c r="AM2" s="446" t="s">
        <v>5</v>
      </c>
      <c r="AN2" s="446"/>
      <c r="AO2" s="446"/>
      <c r="AP2" s="446"/>
    </row>
    <row r="3" spans="1:42" ht="12.75">
      <c r="A3" s="9"/>
      <c r="B3" s="59"/>
      <c r="C3" s="90"/>
      <c r="D3" s="13" t="s">
        <v>6</v>
      </c>
      <c r="E3" s="62" t="s">
        <v>7</v>
      </c>
      <c r="F3" s="63"/>
      <c r="G3" s="63" t="s">
        <v>7</v>
      </c>
      <c r="H3" s="64"/>
      <c r="I3" s="107" t="s">
        <v>7</v>
      </c>
      <c r="J3" s="17"/>
      <c r="K3" s="107" t="s">
        <v>7</v>
      </c>
      <c r="L3" s="17"/>
      <c r="M3" s="108" t="s">
        <v>7</v>
      </c>
      <c r="N3" s="17"/>
      <c r="O3" s="17" t="s">
        <v>7</v>
      </c>
      <c r="P3" s="109"/>
      <c r="Q3" s="17" t="s">
        <v>7</v>
      </c>
      <c r="R3" s="109"/>
      <c r="S3" s="110" t="s">
        <v>7</v>
      </c>
      <c r="T3" s="22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22"/>
      <c r="AC3" s="111" t="s">
        <v>7</v>
      </c>
      <c r="AD3" s="112"/>
      <c r="AE3" s="24" t="s">
        <v>7</v>
      </c>
      <c r="AF3" s="112"/>
      <c r="AG3" s="24" t="s">
        <v>7</v>
      </c>
      <c r="AH3" s="24"/>
      <c r="AI3" s="24" t="s">
        <v>7</v>
      </c>
      <c r="AJ3" s="113"/>
      <c r="AK3" s="24" t="s">
        <v>7</v>
      </c>
      <c r="AL3" s="113"/>
      <c r="AM3" s="25" t="s">
        <v>7</v>
      </c>
      <c r="AN3" s="26"/>
      <c r="AO3" s="25" t="s">
        <v>7</v>
      </c>
      <c r="AP3" s="27"/>
    </row>
    <row r="4" spans="1:42" s="48" customFormat="1" ht="12.75" customHeight="1">
      <c r="A4" s="28"/>
      <c r="B4" s="31" t="s">
        <v>8</v>
      </c>
      <c r="C4" s="32" t="s">
        <v>9</v>
      </c>
      <c r="D4" s="32" t="s">
        <v>10</v>
      </c>
      <c r="E4" s="74" t="s">
        <v>79</v>
      </c>
      <c r="F4" s="75" t="s">
        <v>10</v>
      </c>
      <c r="G4" s="76" t="s">
        <v>80</v>
      </c>
      <c r="H4" s="77" t="s">
        <v>10</v>
      </c>
      <c r="I4" s="37" t="s">
        <v>86</v>
      </c>
      <c r="J4" s="38" t="s">
        <v>10</v>
      </c>
      <c r="K4" s="37" t="s">
        <v>81</v>
      </c>
      <c r="L4" s="38" t="s">
        <v>10</v>
      </c>
      <c r="M4" s="37" t="s">
        <v>82</v>
      </c>
      <c r="N4" s="38" t="s">
        <v>10</v>
      </c>
      <c r="O4" s="37" t="s">
        <v>84</v>
      </c>
      <c r="P4" s="38" t="s">
        <v>10</v>
      </c>
      <c r="Q4" s="37" t="s">
        <v>85</v>
      </c>
      <c r="R4" s="114" t="s">
        <v>10</v>
      </c>
      <c r="S4" s="115" t="s">
        <v>86</v>
      </c>
      <c r="T4" s="40" t="s">
        <v>10</v>
      </c>
      <c r="U4" s="39" t="s">
        <v>81</v>
      </c>
      <c r="V4" s="40" t="s">
        <v>10</v>
      </c>
      <c r="W4" s="39" t="s">
        <v>82</v>
      </c>
      <c r="X4" s="40" t="s">
        <v>10</v>
      </c>
      <c r="Y4" s="39" t="s">
        <v>83</v>
      </c>
      <c r="Z4" s="40" t="s">
        <v>10</v>
      </c>
      <c r="AA4" s="39" t="s">
        <v>84</v>
      </c>
      <c r="AB4" s="40" t="s">
        <v>10</v>
      </c>
      <c r="AC4" s="116" t="s">
        <v>86</v>
      </c>
      <c r="AD4" s="117" t="s">
        <v>10</v>
      </c>
      <c r="AE4" s="118" t="s">
        <v>81</v>
      </c>
      <c r="AF4" s="117" t="s">
        <v>10</v>
      </c>
      <c r="AG4" s="118" t="s">
        <v>82</v>
      </c>
      <c r="AH4" s="117" t="s">
        <v>10</v>
      </c>
      <c r="AI4" s="118" t="s">
        <v>83</v>
      </c>
      <c r="AJ4" s="119" t="s">
        <v>10</v>
      </c>
      <c r="AK4" s="118" t="s">
        <v>84</v>
      </c>
      <c r="AL4" s="119" t="s">
        <v>10</v>
      </c>
      <c r="AM4" s="45" t="s">
        <v>87</v>
      </c>
      <c r="AN4" s="46" t="s">
        <v>10</v>
      </c>
      <c r="AO4" s="45" t="s">
        <v>88</v>
      </c>
      <c r="AP4" s="47" t="s">
        <v>10</v>
      </c>
    </row>
    <row r="5" spans="1:42" ht="12.75">
      <c r="A5" s="215">
        <v>1</v>
      </c>
      <c r="B5" s="228" t="s">
        <v>261</v>
      </c>
      <c r="C5" s="215" t="s">
        <v>22</v>
      </c>
      <c r="D5" s="49">
        <f aca="true" t="shared" si="0" ref="D5:D27">SUM(F5+H5+J5+L5+N5+P5+R5+T5+V5+X5+Z5+AB5+AD5+AF5+AH5+AJ5+AL5+AN5+AP5)</f>
        <v>393</v>
      </c>
      <c r="E5" s="208">
        <v>1</v>
      </c>
      <c r="F5" s="209">
        <v>25</v>
      </c>
      <c r="G5" s="208">
        <v>1</v>
      </c>
      <c r="H5" s="210">
        <v>13</v>
      </c>
      <c r="I5" s="264">
        <v>1</v>
      </c>
      <c r="J5" s="266">
        <v>25</v>
      </c>
      <c r="K5" s="264">
        <v>1</v>
      </c>
      <c r="L5" s="266">
        <v>25</v>
      </c>
      <c r="M5" s="264">
        <v>1</v>
      </c>
      <c r="N5" s="266">
        <v>25</v>
      </c>
      <c r="O5" s="264">
        <v>1</v>
      </c>
      <c r="P5" s="265">
        <v>12</v>
      </c>
      <c r="Q5" s="264">
        <v>1</v>
      </c>
      <c r="R5" s="218">
        <v>25</v>
      </c>
      <c r="S5" s="282">
        <v>1</v>
      </c>
      <c r="T5" s="287">
        <v>25</v>
      </c>
      <c r="U5" s="282">
        <v>1</v>
      </c>
      <c r="V5" s="287">
        <v>25</v>
      </c>
      <c r="W5" s="282">
        <v>1</v>
      </c>
      <c r="X5" s="287">
        <v>25</v>
      </c>
      <c r="Y5" s="282">
        <v>1</v>
      </c>
      <c r="Z5" s="286">
        <v>13</v>
      </c>
      <c r="AA5" s="282">
        <v>1</v>
      </c>
      <c r="AB5" s="286">
        <v>13</v>
      </c>
      <c r="AC5" s="314">
        <v>1</v>
      </c>
      <c r="AD5" s="315">
        <v>25</v>
      </c>
      <c r="AE5" s="314">
        <v>1</v>
      </c>
      <c r="AF5" s="315">
        <v>25</v>
      </c>
      <c r="AG5" s="314">
        <v>1</v>
      </c>
      <c r="AH5" s="315">
        <v>25</v>
      </c>
      <c r="AI5" s="314">
        <v>1</v>
      </c>
      <c r="AJ5" s="315">
        <v>13</v>
      </c>
      <c r="AK5" s="314">
        <v>1</v>
      </c>
      <c r="AL5" s="315">
        <v>13</v>
      </c>
      <c r="AM5" s="51">
        <v>1</v>
      </c>
      <c r="AN5" s="52">
        <v>21</v>
      </c>
      <c r="AO5" s="51">
        <v>1</v>
      </c>
      <c r="AP5" s="52">
        <v>20</v>
      </c>
    </row>
    <row r="6" spans="1:42" ht="12.75">
      <c r="A6" s="215">
        <v>2</v>
      </c>
      <c r="B6" s="228" t="s">
        <v>201</v>
      </c>
      <c r="C6" s="215" t="s">
        <v>22</v>
      </c>
      <c r="D6" s="49">
        <f t="shared" si="0"/>
        <v>260</v>
      </c>
      <c r="E6" s="208">
        <v>7</v>
      </c>
      <c r="F6" s="209">
        <v>12</v>
      </c>
      <c r="G6" s="208">
        <v>1</v>
      </c>
      <c r="H6" s="209">
        <v>13</v>
      </c>
      <c r="I6" s="264">
        <v>2</v>
      </c>
      <c r="J6" s="266">
        <v>21</v>
      </c>
      <c r="K6" s="264" t="s">
        <v>202</v>
      </c>
      <c r="L6" s="266">
        <v>17</v>
      </c>
      <c r="M6" s="264">
        <v>5</v>
      </c>
      <c r="N6" s="266">
        <v>14</v>
      </c>
      <c r="O6" s="264">
        <v>1</v>
      </c>
      <c r="P6" s="265">
        <v>12</v>
      </c>
      <c r="Q6" s="264">
        <v>10</v>
      </c>
      <c r="R6" s="217">
        <v>9</v>
      </c>
      <c r="S6" s="282">
        <v>3</v>
      </c>
      <c r="T6" s="287">
        <v>17</v>
      </c>
      <c r="U6" s="282">
        <v>4</v>
      </c>
      <c r="V6" s="287">
        <v>15</v>
      </c>
      <c r="W6" s="282">
        <v>5</v>
      </c>
      <c r="X6" s="286">
        <v>14</v>
      </c>
      <c r="Y6" s="282">
        <v>1</v>
      </c>
      <c r="Z6" s="286">
        <v>13</v>
      </c>
      <c r="AA6" s="282">
        <v>1</v>
      </c>
      <c r="AB6" s="286">
        <v>13</v>
      </c>
      <c r="AC6" s="314">
        <v>3</v>
      </c>
      <c r="AD6" s="316">
        <v>17</v>
      </c>
      <c r="AE6" s="314">
        <v>5</v>
      </c>
      <c r="AF6" s="315">
        <v>14</v>
      </c>
      <c r="AG6" s="314">
        <v>6</v>
      </c>
      <c r="AH6" s="315">
        <v>13</v>
      </c>
      <c r="AI6" s="314">
        <v>1</v>
      </c>
      <c r="AJ6" s="315">
        <v>13</v>
      </c>
      <c r="AK6" s="314">
        <v>1</v>
      </c>
      <c r="AL6" s="315">
        <v>13</v>
      </c>
      <c r="AM6" s="332">
        <v>4</v>
      </c>
      <c r="AN6" s="333">
        <v>11</v>
      </c>
      <c r="AO6" s="332">
        <v>5</v>
      </c>
      <c r="AP6" s="333">
        <v>9</v>
      </c>
    </row>
    <row r="7" spans="1:42" ht="12.75">
      <c r="A7" s="215">
        <v>3</v>
      </c>
      <c r="B7" s="228" t="s">
        <v>200</v>
      </c>
      <c r="C7" s="215" t="s">
        <v>104</v>
      </c>
      <c r="D7" s="49">
        <f t="shared" si="0"/>
        <v>253</v>
      </c>
      <c r="E7" s="208">
        <v>4</v>
      </c>
      <c r="F7" s="209">
        <v>15</v>
      </c>
      <c r="G7" s="208">
        <v>3</v>
      </c>
      <c r="H7" s="210">
        <v>7</v>
      </c>
      <c r="I7" s="264">
        <v>6</v>
      </c>
      <c r="J7" s="265">
        <v>13</v>
      </c>
      <c r="K7" s="264">
        <v>5</v>
      </c>
      <c r="L7" s="266">
        <v>14</v>
      </c>
      <c r="M7" s="264">
        <v>4</v>
      </c>
      <c r="N7" s="266">
        <v>15</v>
      </c>
      <c r="O7" s="264">
        <v>2</v>
      </c>
      <c r="P7" s="265">
        <v>9</v>
      </c>
      <c r="Q7" s="264">
        <v>6</v>
      </c>
      <c r="R7" s="218">
        <v>13</v>
      </c>
      <c r="S7" s="282">
        <v>5</v>
      </c>
      <c r="T7" s="286">
        <v>14</v>
      </c>
      <c r="U7" s="282">
        <v>3</v>
      </c>
      <c r="V7" s="287">
        <v>17</v>
      </c>
      <c r="W7" s="282">
        <v>2</v>
      </c>
      <c r="X7" s="287">
        <v>21</v>
      </c>
      <c r="Y7" s="282">
        <v>2</v>
      </c>
      <c r="Z7" s="286">
        <v>10</v>
      </c>
      <c r="AA7" s="282">
        <v>2</v>
      </c>
      <c r="AB7" s="286">
        <v>10</v>
      </c>
      <c r="AC7" s="314"/>
      <c r="AD7" s="315"/>
      <c r="AE7" s="314">
        <v>2</v>
      </c>
      <c r="AF7" s="316">
        <v>21</v>
      </c>
      <c r="AG7" s="314">
        <v>2</v>
      </c>
      <c r="AH7" s="316">
        <v>21</v>
      </c>
      <c r="AI7" s="314">
        <v>2</v>
      </c>
      <c r="AJ7" s="315">
        <v>10</v>
      </c>
      <c r="AK7" s="314">
        <v>2</v>
      </c>
      <c r="AL7" s="315">
        <v>10</v>
      </c>
      <c r="AM7" s="332">
        <v>2</v>
      </c>
      <c r="AN7" s="333">
        <v>17</v>
      </c>
      <c r="AO7" s="332">
        <v>2</v>
      </c>
      <c r="AP7" s="333">
        <v>16</v>
      </c>
    </row>
    <row r="8" spans="1:42" ht="12.75">
      <c r="A8" s="215">
        <v>4</v>
      </c>
      <c r="B8" s="228" t="s">
        <v>263</v>
      </c>
      <c r="C8" s="215" t="s">
        <v>63</v>
      </c>
      <c r="D8" s="49">
        <f t="shared" si="0"/>
        <v>227</v>
      </c>
      <c r="E8" s="208">
        <v>2</v>
      </c>
      <c r="F8" s="209">
        <v>21</v>
      </c>
      <c r="G8" s="208">
        <v>2</v>
      </c>
      <c r="H8" s="210">
        <v>10</v>
      </c>
      <c r="I8" s="264">
        <v>4</v>
      </c>
      <c r="J8" s="266">
        <v>15</v>
      </c>
      <c r="K8" s="264">
        <v>2</v>
      </c>
      <c r="L8" s="266">
        <v>21</v>
      </c>
      <c r="M8" s="264">
        <v>3</v>
      </c>
      <c r="N8" s="266">
        <v>17</v>
      </c>
      <c r="O8" s="264">
        <v>3</v>
      </c>
      <c r="P8" s="265">
        <v>6</v>
      </c>
      <c r="Q8" s="264">
        <v>2</v>
      </c>
      <c r="R8" s="218">
        <v>21</v>
      </c>
      <c r="S8" s="282">
        <v>6</v>
      </c>
      <c r="T8" s="287">
        <v>13</v>
      </c>
      <c r="U8" s="282">
        <v>7</v>
      </c>
      <c r="V8" s="286">
        <v>12</v>
      </c>
      <c r="W8" s="282">
        <v>6</v>
      </c>
      <c r="X8" s="287">
        <v>13</v>
      </c>
      <c r="Y8" s="282">
        <v>4</v>
      </c>
      <c r="Z8" s="286">
        <v>5</v>
      </c>
      <c r="AA8" s="282">
        <v>4</v>
      </c>
      <c r="AB8" s="286">
        <v>5</v>
      </c>
      <c r="AC8" s="314">
        <v>6</v>
      </c>
      <c r="AD8" s="316">
        <v>13</v>
      </c>
      <c r="AE8" s="314">
        <v>8</v>
      </c>
      <c r="AF8" s="315">
        <v>11</v>
      </c>
      <c r="AG8" s="314">
        <v>8</v>
      </c>
      <c r="AH8" s="315">
        <v>11</v>
      </c>
      <c r="AI8" s="314">
        <v>4</v>
      </c>
      <c r="AJ8" s="315">
        <v>5</v>
      </c>
      <c r="AK8" s="314">
        <v>3</v>
      </c>
      <c r="AL8" s="315">
        <v>7</v>
      </c>
      <c r="AM8" s="51">
        <v>6</v>
      </c>
      <c r="AN8" s="52">
        <v>9</v>
      </c>
      <c r="AO8" s="51">
        <v>3</v>
      </c>
      <c r="AP8" s="52">
        <v>12</v>
      </c>
    </row>
    <row r="9" spans="1:42" ht="12.75">
      <c r="A9" s="215">
        <v>5</v>
      </c>
      <c r="B9" s="233" t="s">
        <v>204</v>
      </c>
      <c r="C9" s="215" t="s">
        <v>104</v>
      </c>
      <c r="D9" s="49">
        <f t="shared" si="0"/>
        <v>213</v>
      </c>
      <c r="E9" s="208">
        <v>5</v>
      </c>
      <c r="F9" s="209">
        <v>14</v>
      </c>
      <c r="G9" s="208">
        <v>3</v>
      </c>
      <c r="H9" s="210">
        <v>7</v>
      </c>
      <c r="I9" s="264">
        <v>7</v>
      </c>
      <c r="J9" s="266">
        <v>12</v>
      </c>
      <c r="K9" s="264">
        <v>7</v>
      </c>
      <c r="L9" s="266">
        <v>12</v>
      </c>
      <c r="M9" s="264">
        <v>9</v>
      </c>
      <c r="N9" s="265">
        <v>10</v>
      </c>
      <c r="O9" s="264">
        <v>2</v>
      </c>
      <c r="P9" s="265">
        <v>9</v>
      </c>
      <c r="Q9" s="264">
        <v>3</v>
      </c>
      <c r="R9" s="218">
        <v>17</v>
      </c>
      <c r="S9" s="282">
        <v>9</v>
      </c>
      <c r="T9" s="286">
        <v>10</v>
      </c>
      <c r="U9" s="282">
        <v>5</v>
      </c>
      <c r="V9" s="287">
        <v>14</v>
      </c>
      <c r="W9" s="282">
        <v>7</v>
      </c>
      <c r="X9" s="287">
        <v>12</v>
      </c>
      <c r="Y9" s="282">
        <v>2</v>
      </c>
      <c r="Z9" s="286">
        <v>10</v>
      </c>
      <c r="AA9" s="282">
        <v>2</v>
      </c>
      <c r="AB9" s="286">
        <v>10</v>
      </c>
      <c r="AC9" s="314">
        <v>8</v>
      </c>
      <c r="AD9" s="315">
        <v>11</v>
      </c>
      <c r="AE9" s="314">
        <v>6</v>
      </c>
      <c r="AF9" s="316">
        <v>13</v>
      </c>
      <c r="AG9" s="314">
        <v>5</v>
      </c>
      <c r="AH9" s="316">
        <v>14</v>
      </c>
      <c r="AI9" s="314">
        <v>2</v>
      </c>
      <c r="AJ9" s="315">
        <v>10</v>
      </c>
      <c r="AK9" s="314">
        <v>2</v>
      </c>
      <c r="AL9" s="315">
        <v>10</v>
      </c>
      <c r="AM9" s="332">
        <v>5</v>
      </c>
      <c r="AN9" s="333">
        <v>10</v>
      </c>
      <c r="AO9" s="332">
        <v>6</v>
      </c>
      <c r="AP9" s="333">
        <v>8</v>
      </c>
    </row>
    <row r="10" spans="1:42" ht="12.75">
      <c r="A10" s="215">
        <v>6</v>
      </c>
      <c r="B10" s="233" t="s">
        <v>262</v>
      </c>
      <c r="C10" s="215" t="s">
        <v>30</v>
      </c>
      <c r="D10" s="49">
        <f t="shared" si="0"/>
        <v>199</v>
      </c>
      <c r="E10" s="208">
        <v>3</v>
      </c>
      <c r="F10" s="209">
        <v>17</v>
      </c>
      <c r="G10" s="208">
        <v>7</v>
      </c>
      <c r="H10" s="210">
        <v>2</v>
      </c>
      <c r="I10" s="264">
        <v>3</v>
      </c>
      <c r="J10" s="266">
        <v>17</v>
      </c>
      <c r="K10" s="264">
        <v>4</v>
      </c>
      <c r="L10" s="265">
        <v>15</v>
      </c>
      <c r="M10" s="264">
        <v>2</v>
      </c>
      <c r="N10" s="266">
        <v>21</v>
      </c>
      <c r="O10" s="264"/>
      <c r="P10" s="265"/>
      <c r="Q10" s="264">
        <v>8</v>
      </c>
      <c r="R10" s="218">
        <v>11</v>
      </c>
      <c r="S10" s="282">
        <v>2</v>
      </c>
      <c r="T10" s="287">
        <v>21</v>
      </c>
      <c r="U10" s="282">
        <v>2</v>
      </c>
      <c r="V10" s="287">
        <v>21</v>
      </c>
      <c r="W10" s="282">
        <v>3</v>
      </c>
      <c r="X10" s="287">
        <v>17</v>
      </c>
      <c r="Y10" s="282">
        <v>7</v>
      </c>
      <c r="Z10" s="286">
        <v>2</v>
      </c>
      <c r="AA10" s="282">
        <v>7</v>
      </c>
      <c r="AB10" s="286">
        <v>2</v>
      </c>
      <c r="AC10" s="314">
        <v>2</v>
      </c>
      <c r="AD10" s="316">
        <v>21</v>
      </c>
      <c r="AE10" s="314">
        <v>4</v>
      </c>
      <c r="AF10" s="315">
        <v>15</v>
      </c>
      <c r="AG10" s="314">
        <v>3</v>
      </c>
      <c r="AH10" s="315">
        <v>17</v>
      </c>
      <c r="AI10" s="314"/>
      <c r="AJ10" s="315"/>
      <c r="AK10" s="314"/>
      <c r="AL10" s="315"/>
      <c r="AM10" s="51"/>
      <c r="AN10" s="52"/>
      <c r="AO10" s="51"/>
      <c r="AP10" s="52"/>
    </row>
    <row r="11" spans="1:42" ht="12.75">
      <c r="A11" s="215">
        <v>7</v>
      </c>
      <c r="B11" s="228" t="s">
        <v>205</v>
      </c>
      <c r="C11" s="215" t="s">
        <v>104</v>
      </c>
      <c r="D11" s="49">
        <f t="shared" si="0"/>
        <v>178</v>
      </c>
      <c r="E11" s="208">
        <v>6</v>
      </c>
      <c r="F11" s="209">
        <v>13</v>
      </c>
      <c r="G11" s="208">
        <v>2</v>
      </c>
      <c r="H11" s="209">
        <v>10</v>
      </c>
      <c r="I11" s="264">
        <v>5</v>
      </c>
      <c r="J11" s="266">
        <v>14</v>
      </c>
      <c r="K11" s="264">
        <v>8</v>
      </c>
      <c r="L11" s="265">
        <v>11</v>
      </c>
      <c r="M11" s="264">
        <v>7</v>
      </c>
      <c r="N11" s="266">
        <v>12</v>
      </c>
      <c r="O11" s="264">
        <v>3</v>
      </c>
      <c r="P11" s="265">
        <v>6</v>
      </c>
      <c r="Q11" s="264">
        <v>12</v>
      </c>
      <c r="R11" s="217">
        <v>7</v>
      </c>
      <c r="S11" s="282">
        <v>7</v>
      </c>
      <c r="T11" s="287">
        <v>12</v>
      </c>
      <c r="U11" s="282">
        <v>10</v>
      </c>
      <c r="V11" s="286">
        <v>9</v>
      </c>
      <c r="W11" s="282">
        <v>9</v>
      </c>
      <c r="X11" s="286">
        <v>10</v>
      </c>
      <c r="Y11" s="282">
        <v>4</v>
      </c>
      <c r="Z11" s="286">
        <v>5</v>
      </c>
      <c r="AA11" s="282">
        <v>4</v>
      </c>
      <c r="AB11" s="286">
        <v>5</v>
      </c>
      <c r="AC11" s="314">
        <v>5</v>
      </c>
      <c r="AD11" s="316">
        <v>14</v>
      </c>
      <c r="AE11" s="314">
        <v>7</v>
      </c>
      <c r="AF11" s="316">
        <v>12</v>
      </c>
      <c r="AG11" s="314">
        <v>7</v>
      </c>
      <c r="AH11" s="316">
        <v>12</v>
      </c>
      <c r="AI11" s="314">
        <v>4</v>
      </c>
      <c r="AJ11" s="315">
        <v>5</v>
      </c>
      <c r="AK11" s="314">
        <v>3</v>
      </c>
      <c r="AL11" s="315">
        <v>7</v>
      </c>
      <c r="AM11" s="332">
        <v>7</v>
      </c>
      <c r="AN11" s="333">
        <v>8</v>
      </c>
      <c r="AO11" s="332">
        <v>8</v>
      </c>
      <c r="AP11" s="333">
        <v>6</v>
      </c>
    </row>
    <row r="12" spans="1:42" ht="12.75">
      <c r="A12" s="215">
        <v>8</v>
      </c>
      <c r="B12" s="228" t="s">
        <v>203</v>
      </c>
      <c r="C12" s="215" t="s">
        <v>144</v>
      </c>
      <c r="D12" s="49">
        <f t="shared" si="0"/>
        <v>155</v>
      </c>
      <c r="E12" s="208">
        <v>13</v>
      </c>
      <c r="F12" s="209">
        <v>6</v>
      </c>
      <c r="G12" s="208"/>
      <c r="H12" s="210"/>
      <c r="I12" s="264"/>
      <c r="J12" s="265"/>
      <c r="K12" s="264">
        <v>9</v>
      </c>
      <c r="L12" s="265">
        <v>10</v>
      </c>
      <c r="M12" s="264">
        <v>8</v>
      </c>
      <c r="N12" s="265">
        <v>11</v>
      </c>
      <c r="O12" s="264"/>
      <c r="P12" s="265"/>
      <c r="Q12" s="264">
        <v>4</v>
      </c>
      <c r="R12" s="218">
        <v>15</v>
      </c>
      <c r="S12" s="282">
        <v>4</v>
      </c>
      <c r="T12" s="287">
        <v>15</v>
      </c>
      <c r="U12" s="282">
        <v>6</v>
      </c>
      <c r="V12" s="287">
        <v>13</v>
      </c>
      <c r="W12" s="282">
        <v>4</v>
      </c>
      <c r="X12" s="287">
        <v>15</v>
      </c>
      <c r="Y12" s="282"/>
      <c r="Z12" s="286"/>
      <c r="AA12" s="282"/>
      <c r="AB12" s="286"/>
      <c r="AC12" s="314">
        <v>4</v>
      </c>
      <c r="AD12" s="316">
        <v>15</v>
      </c>
      <c r="AE12" s="314">
        <v>3</v>
      </c>
      <c r="AF12" s="316">
        <v>17</v>
      </c>
      <c r="AG12" s="314">
        <v>4</v>
      </c>
      <c r="AH12" s="316">
        <v>15</v>
      </c>
      <c r="AI12" s="314"/>
      <c r="AJ12" s="315"/>
      <c r="AK12" s="314"/>
      <c r="AL12" s="315"/>
      <c r="AM12" s="332">
        <v>3</v>
      </c>
      <c r="AN12" s="333">
        <v>13</v>
      </c>
      <c r="AO12" s="332">
        <v>4</v>
      </c>
      <c r="AP12" s="333">
        <v>10</v>
      </c>
    </row>
    <row r="13" spans="1:42" ht="12.75">
      <c r="A13" s="215">
        <v>9</v>
      </c>
      <c r="B13" s="228" t="s">
        <v>207</v>
      </c>
      <c r="C13" s="215" t="s">
        <v>119</v>
      </c>
      <c r="D13" s="49">
        <f t="shared" si="0"/>
        <v>141</v>
      </c>
      <c r="E13" s="208">
        <v>10</v>
      </c>
      <c r="F13" s="209">
        <v>9</v>
      </c>
      <c r="G13" s="208">
        <v>5</v>
      </c>
      <c r="H13" s="210">
        <v>4</v>
      </c>
      <c r="I13" s="264">
        <v>10</v>
      </c>
      <c r="J13" s="265">
        <v>9</v>
      </c>
      <c r="K13" s="264">
        <v>6</v>
      </c>
      <c r="L13" s="266">
        <v>13</v>
      </c>
      <c r="M13" s="264">
        <v>10</v>
      </c>
      <c r="N13" s="266">
        <v>9</v>
      </c>
      <c r="O13" s="264">
        <v>5</v>
      </c>
      <c r="P13" s="265">
        <v>3</v>
      </c>
      <c r="Q13" s="264">
        <v>7</v>
      </c>
      <c r="R13" s="218">
        <v>12</v>
      </c>
      <c r="S13" s="282">
        <v>12</v>
      </c>
      <c r="T13" s="286">
        <v>7</v>
      </c>
      <c r="U13" s="282">
        <v>9</v>
      </c>
      <c r="V13" s="287">
        <v>10</v>
      </c>
      <c r="W13" s="282"/>
      <c r="X13" s="286"/>
      <c r="Y13" s="282">
        <v>3</v>
      </c>
      <c r="Z13" s="286">
        <v>7</v>
      </c>
      <c r="AA13" s="282">
        <v>5</v>
      </c>
      <c r="AB13" s="286">
        <v>4</v>
      </c>
      <c r="AC13" s="314">
        <v>10</v>
      </c>
      <c r="AD13" s="316">
        <v>9</v>
      </c>
      <c r="AE13" s="314">
        <v>9</v>
      </c>
      <c r="AF13" s="316">
        <v>10</v>
      </c>
      <c r="AG13" s="314">
        <v>10</v>
      </c>
      <c r="AH13" s="316">
        <v>9</v>
      </c>
      <c r="AI13" s="314">
        <v>3</v>
      </c>
      <c r="AJ13" s="315">
        <v>7</v>
      </c>
      <c r="AK13" s="314">
        <v>4</v>
      </c>
      <c r="AL13" s="315">
        <v>5</v>
      </c>
      <c r="AM13" s="332">
        <v>8</v>
      </c>
      <c r="AN13" s="333">
        <v>7</v>
      </c>
      <c r="AO13" s="332">
        <v>7</v>
      </c>
      <c r="AP13" s="333">
        <v>7</v>
      </c>
    </row>
    <row r="14" spans="1:42" ht="12.75">
      <c r="A14" s="215">
        <v>10</v>
      </c>
      <c r="B14" s="233" t="s">
        <v>206</v>
      </c>
      <c r="C14" s="215" t="s">
        <v>95</v>
      </c>
      <c r="D14" s="49">
        <f t="shared" si="0"/>
        <v>140</v>
      </c>
      <c r="E14" s="208">
        <v>8</v>
      </c>
      <c r="F14" s="209">
        <v>11</v>
      </c>
      <c r="G14" s="208"/>
      <c r="H14" s="210"/>
      <c r="I14" s="264">
        <v>11</v>
      </c>
      <c r="J14" s="265">
        <v>8</v>
      </c>
      <c r="K14" s="264">
        <v>10</v>
      </c>
      <c r="L14" s="265">
        <v>9</v>
      </c>
      <c r="M14" s="264">
        <v>6</v>
      </c>
      <c r="N14" s="266">
        <v>13</v>
      </c>
      <c r="O14" s="264">
        <v>4</v>
      </c>
      <c r="P14" s="265">
        <v>4</v>
      </c>
      <c r="Q14" s="264">
        <v>9</v>
      </c>
      <c r="R14" s="218">
        <v>10</v>
      </c>
      <c r="S14" s="282">
        <v>10</v>
      </c>
      <c r="T14" s="286">
        <v>9</v>
      </c>
      <c r="U14" s="282">
        <v>8</v>
      </c>
      <c r="V14" s="287">
        <v>11</v>
      </c>
      <c r="W14" s="282">
        <v>8</v>
      </c>
      <c r="X14" s="287">
        <v>11</v>
      </c>
      <c r="Y14" s="282">
        <v>5</v>
      </c>
      <c r="Z14" s="286">
        <v>4</v>
      </c>
      <c r="AA14" s="282">
        <v>3</v>
      </c>
      <c r="AB14" s="286">
        <v>7</v>
      </c>
      <c r="AC14" s="314">
        <v>9</v>
      </c>
      <c r="AD14" s="316">
        <v>10</v>
      </c>
      <c r="AE14" s="314">
        <v>10</v>
      </c>
      <c r="AF14" s="316">
        <v>9</v>
      </c>
      <c r="AG14" s="314">
        <v>9</v>
      </c>
      <c r="AH14" s="316">
        <v>10</v>
      </c>
      <c r="AI14" s="314">
        <v>5</v>
      </c>
      <c r="AJ14" s="315">
        <v>4</v>
      </c>
      <c r="AK14" s="314">
        <v>5</v>
      </c>
      <c r="AL14" s="315">
        <v>4</v>
      </c>
      <c r="AM14" s="332">
        <v>9</v>
      </c>
      <c r="AN14" s="333">
        <v>6</v>
      </c>
      <c r="AO14" s="332"/>
      <c r="AP14" s="333"/>
    </row>
    <row r="15" spans="1:42" ht="12.75">
      <c r="A15" s="215">
        <v>11</v>
      </c>
      <c r="B15" s="228" t="s">
        <v>208</v>
      </c>
      <c r="C15" s="215" t="s">
        <v>110</v>
      </c>
      <c r="D15" s="49">
        <f t="shared" si="0"/>
        <v>120</v>
      </c>
      <c r="E15" s="220">
        <v>14</v>
      </c>
      <c r="F15" s="219">
        <v>5</v>
      </c>
      <c r="G15" s="220">
        <v>5</v>
      </c>
      <c r="H15" s="210">
        <v>4</v>
      </c>
      <c r="I15" s="264">
        <v>8</v>
      </c>
      <c r="J15" s="266">
        <v>11</v>
      </c>
      <c r="K15" s="264">
        <v>14</v>
      </c>
      <c r="L15" s="265">
        <v>5</v>
      </c>
      <c r="M15" s="264">
        <v>11</v>
      </c>
      <c r="N15" s="266">
        <v>8</v>
      </c>
      <c r="O15" s="264">
        <v>5</v>
      </c>
      <c r="P15" s="265">
        <v>3</v>
      </c>
      <c r="Q15" s="264">
        <v>11</v>
      </c>
      <c r="R15" s="218">
        <v>8</v>
      </c>
      <c r="S15" s="282">
        <v>8</v>
      </c>
      <c r="T15" s="287">
        <v>11</v>
      </c>
      <c r="U15" s="282">
        <v>11</v>
      </c>
      <c r="V15" s="287">
        <v>8</v>
      </c>
      <c r="W15" s="282">
        <v>12</v>
      </c>
      <c r="X15" s="286">
        <v>7</v>
      </c>
      <c r="Y15" s="282">
        <v>3</v>
      </c>
      <c r="Z15" s="286">
        <v>7</v>
      </c>
      <c r="AA15" s="282">
        <v>5</v>
      </c>
      <c r="AB15" s="286">
        <v>4</v>
      </c>
      <c r="AC15" s="314">
        <v>7</v>
      </c>
      <c r="AD15" s="316">
        <v>12</v>
      </c>
      <c r="AE15" s="314">
        <v>11</v>
      </c>
      <c r="AF15" s="316">
        <v>8</v>
      </c>
      <c r="AG15" s="314">
        <v>12</v>
      </c>
      <c r="AH15" s="315">
        <v>7</v>
      </c>
      <c r="AI15" s="314">
        <v>3</v>
      </c>
      <c r="AJ15" s="315">
        <v>7</v>
      </c>
      <c r="AK15" s="314">
        <v>4</v>
      </c>
      <c r="AL15" s="315">
        <v>5</v>
      </c>
      <c r="AM15" s="332"/>
      <c r="AN15" s="333"/>
      <c r="AO15" s="332"/>
      <c r="AP15" s="333"/>
    </row>
    <row r="16" spans="1:42" ht="12.75">
      <c r="A16" s="215">
        <v>12</v>
      </c>
      <c r="B16" s="228" t="s">
        <v>264</v>
      </c>
      <c r="C16" s="215" t="s">
        <v>95</v>
      </c>
      <c r="D16" s="49">
        <f t="shared" si="0"/>
        <v>111</v>
      </c>
      <c r="E16" s="208">
        <v>9</v>
      </c>
      <c r="F16" s="209">
        <v>10</v>
      </c>
      <c r="G16" s="208">
        <v>4</v>
      </c>
      <c r="H16" s="210">
        <v>5</v>
      </c>
      <c r="I16" s="264">
        <v>17</v>
      </c>
      <c r="J16" s="265">
        <v>2</v>
      </c>
      <c r="K16" s="264">
        <v>13</v>
      </c>
      <c r="L16" s="265">
        <v>6</v>
      </c>
      <c r="M16" s="264">
        <v>13</v>
      </c>
      <c r="N16" s="266">
        <v>6</v>
      </c>
      <c r="O16" s="264">
        <v>7</v>
      </c>
      <c r="P16" s="265">
        <v>1</v>
      </c>
      <c r="Q16" s="264">
        <v>5</v>
      </c>
      <c r="R16" s="218">
        <v>14</v>
      </c>
      <c r="S16" s="282">
        <v>13</v>
      </c>
      <c r="T16" s="287">
        <v>6</v>
      </c>
      <c r="U16" s="282">
        <v>14</v>
      </c>
      <c r="V16" s="286">
        <v>5</v>
      </c>
      <c r="W16" s="282">
        <v>10</v>
      </c>
      <c r="X16" s="287">
        <v>9</v>
      </c>
      <c r="Y16" s="282">
        <v>5</v>
      </c>
      <c r="Z16" s="286">
        <v>4</v>
      </c>
      <c r="AA16" s="282">
        <v>3</v>
      </c>
      <c r="AB16" s="287">
        <v>7</v>
      </c>
      <c r="AC16" s="314">
        <v>15</v>
      </c>
      <c r="AD16" s="315">
        <v>4</v>
      </c>
      <c r="AE16" s="314">
        <v>13</v>
      </c>
      <c r="AF16" s="316">
        <v>6</v>
      </c>
      <c r="AG16" s="314">
        <v>11</v>
      </c>
      <c r="AH16" s="316">
        <v>8</v>
      </c>
      <c r="AI16" s="314">
        <v>5</v>
      </c>
      <c r="AJ16" s="315">
        <v>4</v>
      </c>
      <c r="AK16" s="314">
        <v>5</v>
      </c>
      <c r="AL16" s="315">
        <v>4</v>
      </c>
      <c r="AM16" s="51">
        <v>10</v>
      </c>
      <c r="AN16" s="52">
        <v>5</v>
      </c>
      <c r="AO16" s="51">
        <v>9</v>
      </c>
      <c r="AP16" s="52">
        <v>5</v>
      </c>
    </row>
    <row r="17" spans="1:42" ht="12.75">
      <c r="A17" s="215">
        <v>13</v>
      </c>
      <c r="B17" s="228" t="s">
        <v>209</v>
      </c>
      <c r="C17" s="215" t="s">
        <v>110</v>
      </c>
      <c r="D17" s="49">
        <f t="shared" si="0"/>
        <v>79</v>
      </c>
      <c r="E17" s="208">
        <v>17</v>
      </c>
      <c r="F17" s="209">
        <v>2</v>
      </c>
      <c r="G17" s="208">
        <v>8</v>
      </c>
      <c r="H17" s="210">
        <v>1</v>
      </c>
      <c r="I17" s="264">
        <v>12</v>
      </c>
      <c r="J17" s="266">
        <v>7</v>
      </c>
      <c r="K17" s="264">
        <v>15</v>
      </c>
      <c r="L17" s="265">
        <v>4</v>
      </c>
      <c r="M17" s="264">
        <v>15</v>
      </c>
      <c r="N17" s="265">
        <v>4</v>
      </c>
      <c r="O17" s="264">
        <v>6</v>
      </c>
      <c r="P17" s="265">
        <v>2</v>
      </c>
      <c r="Q17" s="264">
        <v>15</v>
      </c>
      <c r="R17" s="218">
        <v>4</v>
      </c>
      <c r="S17" s="282">
        <v>11</v>
      </c>
      <c r="T17" s="287">
        <v>8</v>
      </c>
      <c r="U17" s="282">
        <v>12</v>
      </c>
      <c r="V17" s="287">
        <v>7</v>
      </c>
      <c r="W17" s="282">
        <v>14</v>
      </c>
      <c r="X17" s="287">
        <v>5</v>
      </c>
      <c r="Y17" s="282">
        <v>6</v>
      </c>
      <c r="Z17" s="286">
        <v>3</v>
      </c>
      <c r="AA17" s="282">
        <v>6</v>
      </c>
      <c r="AB17" s="286">
        <v>3</v>
      </c>
      <c r="AC17" s="314">
        <v>11</v>
      </c>
      <c r="AD17" s="316">
        <v>8</v>
      </c>
      <c r="AE17" s="314">
        <v>12</v>
      </c>
      <c r="AF17" s="316">
        <v>7</v>
      </c>
      <c r="AG17" s="314">
        <v>15</v>
      </c>
      <c r="AH17" s="315">
        <v>4</v>
      </c>
      <c r="AI17" s="314">
        <v>6</v>
      </c>
      <c r="AJ17" s="315">
        <v>3</v>
      </c>
      <c r="AK17" s="314">
        <v>6</v>
      </c>
      <c r="AL17" s="315">
        <v>3</v>
      </c>
      <c r="AM17" s="332">
        <v>13</v>
      </c>
      <c r="AN17" s="333">
        <v>2</v>
      </c>
      <c r="AO17" s="332">
        <v>12</v>
      </c>
      <c r="AP17" s="333">
        <v>2</v>
      </c>
    </row>
    <row r="18" spans="1:42" ht="12.75">
      <c r="A18" s="215">
        <v>14</v>
      </c>
      <c r="B18" s="228" t="s">
        <v>210</v>
      </c>
      <c r="C18" s="215" t="s">
        <v>110</v>
      </c>
      <c r="D18" s="49">
        <f t="shared" si="0"/>
        <v>70</v>
      </c>
      <c r="E18" s="208">
        <v>18</v>
      </c>
      <c r="F18" s="209">
        <v>1</v>
      </c>
      <c r="G18" s="208">
        <v>8</v>
      </c>
      <c r="H18" s="210">
        <v>1</v>
      </c>
      <c r="I18" s="264">
        <v>13</v>
      </c>
      <c r="J18" s="266">
        <v>6</v>
      </c>
      <c r="K18" s="264">
        <v>17</v>
      </c>
      <c r="L18" s="265">
        <v>2</v>
      </c>
      <c r="M18" s="264">
        <v>14</v>
      </c>
      <c r="N18" s="266">
        <v>5</v>
      </c>
      <c r="O18" s="264">
        <v>6</v>
      </c>
      <c r="P18" s="265">
        <v>2</v>
      </c>
      <c r="Q18" s="264">
        <v>14</v>
      </c>
      <c r="R18" s="218">
        <v>5</v>
      </c>
      <c r="S18" s="282">
        <v>15</v>
      </c>
      <c r="T18" s="286">
        <v>4</v>
      </c>
      <c r="U18" s="282">
        <v>15</v>
      </c>
      <c r="V18" s="286">
        <v>4</v>
      </c>
      <c r="W18" s="282">
        <v>13</v>
      </c>
      <c r="X18" s="287">
        <v>6</v>
      </c>
      <c r="Y18" s="282">
        <v>6</v>
      </c>
      <c r="Z18" s="286">
        <v>3</v>
      </c>
      <c r="AA18" s="282">
        <v>6</v>
      </c>
      <c r="AB18" s="286">
        <v>3</v>
      </c>
      <c r="AC18" s="314">
        <v>14</v>
      </c>
      <c r="AD18" s="316">
        <v>5</v>
      </c>
      <c r="AE18" s="314">
        <v>15</v>
      </c>
      <c r="AF18" s="316">
        <v>4</v>
      </c>
      <c r="AG18" s="314">
        <v>14</v>
      </c>
      <c r="AH18" s="316">
        <v>5</v>
      </c>
      <c r="AI18" s="314">
        <v>6</v>
      </c>
      <c r="AJ18" s="315">
        <v>3</v>
      </c>
      <c r="AK18" s="314">
        <v>6</v>
      </c>
      <c r="AL18" s="315">
        <v>3</v>
      </c>
      <c r="AM18" s="332">
        <v>11</v>
      </c>
      <c r="AN18" s="333">
        <v>4</v>
      </c>
      <c r="AO18" s="332">
        <v>10</v>
      </c>
      <c r="AP18" s="333">
        <v>4</v>
      </c>
    </row>
    <row r="19" spans="1:42" ht="12.75" customHeight="1">
      <c r="A19" s="215">
        <v>15</v>
      </c>
      <c r="B19" s="227" t="s">
        <v>265</v>
      </c>
      <c r="C19" s="215" t="s">
        <v>125</v>
      </c>
      <c r="D19" s="49">
        <f t="shared" si="0"/>
        <v>47</v>
      </c>
      <c r="E19" s="208">
        <v>12</v>
      </c>
      <c r="F19" s="209">
        <v>7</v>
      </c>
      <c r="G19" s="208"/>
      <c r="H19" s="210"/>
      <c r="I19" s="264">
        <v>14</v>
      </c>
      <c r="J19" s="266">
        <v>5</v>
      </c>
      <c r="K19" s="264">
        <v>11</v>
      </c>
      <c r="L19" s="266">
        <v>8</v>
      </c>
      <c r="M19" s="264">
        <v>12</v>
      </c>
      <c r="N19" s="266">
        <v>7</v>
      </c>
      <c r="O19" s="264"/>
      <c r="P19" s="265"/>
      <c r="Q19" s="264">
        <v>13</v>
      </c>
      <c r="R19" s="218">
        <v>6</v>
      </c>
      <c r="S19" s="282"/>
      <c r="T19" s="286"/>
      <c r="U19" s="282">
        <v>13</v>
      </c>
      <c r="V19" s="287">
        <v>6</v>
      </c>
      <c r="W19" s="282">
        <v>11</v>
      </c>
      <c r="X19" s="287">
        <v>8</v>
      </c>
      <c r="Y19" s="282"/>
      <c r="Z19" s="286"/>
      <c r="AA19" s="282"/>
      <c r="AB19" s="286"/>
      <c r="AC19" s="314"/>
      <c r="AD19" s="315"/>
      <c r="AE19" s="314"/>
      <c r="AF19" s="315"/>
      <c r="AG19" s="314"/>
      <c r="AH19" s="315"/>
      <c r="AI19" s="314"/>
      <c r="AJ19" s="315"/>
      <c r="AK19" s="314"/>
      <c r="AL19" s="315"/>
      <c r="AM19" s="51"/>
      <c r="AN19" s="52"/>
      <c r="AO19" s="51"/>
      <c r="AP19" s="52"/>
    </row>
    <row r="20" spans="1:42" ht="12.75">
      <c r="A20" s="215">
        <v>16</v>
      </c>
      <c r="B20" s="228" t="s">
        <v>212</v>
      </c>
      <c r="C20" s="215" t="s">
        <v>37</v>
      </c>
      <c r="D20" s="49">
        <f t="shared" si="0"/>
        <v>45</v>
      </c>
      <c r="E20" s="208">
        <v>15</v>
      </c>
      <c r="F20" s="209">
        <v>4</v>
      </c>
      <c r="G20" s="208">
        <v>4</v>
      </c>
      <c r="H20" s="209">
        <v>5</v>
      </c>
      <c r="I20" s="264"/>
      <c r="J20" s="265"/>
      <c r="K20" s="264"/>
      <c r="L20" s="265"/>
      <c r="M20" s="264"/>
      <c r="N20" s="265"/>
      <c r="O20" s="264"/>
      <c r="P20" s="265"/>
      <c r="Q20" s="264"/>
      <c r="R20" s="217"/>
      <c r="S20" s="282">
        <v>16</v>
      </c>
      <c r="T20" s="287">
        <v>3</v>
      </c>
      <c r="U20" s="282">
        <v>16</v>
      </c>
      <c r="V20" s="287">
        <v>3</v>
      </c>
      <c r="W20" s="282">
        <v>15</v>
      </c>
      <c r="X20" s="287">
        <v>4</v>
      </c>
      <c r="Y20" s="282">
        <v>7</v>
      </c>
      <c r="Z20" s="287">
        <v>2</v>
      </c>
      <c r="AA20" s="282">
        <v>7</v>
      </c>
      <c r="AB20" s="286">
        <v>2</v>
      </c>
      <c r="AC20" s="314">
        <v>13</v>
      </c>
      <c r="AD20" s="316">
        <v>6</v>
      </c>
      <c r="AE20" s="314">
        <v>17</v>
      </c>
      <c r="AF20" s="315">
        <v>2</v>
      </c>
      <c r="AG20" s="314">
        <v>13</v>
      </c>
      <c r="AH20" s="316">
        <v>6</v>
      </c>
      <c r="AI20" s="314">
        <v>8</v>
      </c>
      <c r="AJ20" s="315">
        <v>1</v>
      </c>
      <c r="AK20" s="314">
        <v>8</v>
      </c>
      <c r="AL20" s="315">
        <v>1</v>
      </c>
      <c r="AM20" s="332">
        <v>12</v>
      </c>
      <c r="AN20" s="333">
        <v>3</v>
      </c>
      <c r="AO20" s="332">
        <v>11</v>
      </c>
      <c r="AP20" s="333">
        <v>3</v>
      </c>
    </row>
    <row r="21" spans="1:42" ht="12.75">
      <c r="A21" s="215">
        <v>17</v>
      </c>
      <c r="B21" s="228" t="s">
        <v>211</v>
      </c>
      <c r="C21" s="215" t="s">
        <v>95</v>
      </c>
      <c r="D21" s="49">
        <f t="shared" si="0"/>
        <v>37</v>
      </c>
      <c r="E21" s="208">
        <v>11</v>
      </c>
      <c r="F21" s="209">
        <v>8</v>
      </c>
      <c r="G21" s="208">
        <v>6</v>
      </c>
      <c r="H21" s="209">
        <v>3</v>
      </c>
      <c r="I21" s="264">
        <v>9</v>
      </c>
      <c r="J21" s="266">
        <v>10</v>
      </c>
      <c r="K21" s="264">
        <v>12</v>
      </c>
      <c r="L21" s="266">
        <v>7</v>
      </c>
      <c r="M21" s="264">
        <v>17</v>
      </c>
      <c r="N21" s="266">
        <v>2</v>
      </c>
      <c r="O21" s="264">
        <v>4</v>
      </c>
      <c r="P21" s="266">
        <v>4</v>
      </c>
      <c r="Q21" s="264">
        <v>16</v>
      </c>
      <c r="R21" s="217">
        <v>3</v>
      </c>
      <c r="S21" s="282"/>
      <c r="T21" s="286"/>
      <c r="U21" s="282"/>
      <c r="V21" s="286"/>
      <c r="W21" s="282"/>
      <c r="X21" s="286"/>
      <c r="Y21" s="282"/>
      <c r="Z21" s="286"/>
      <c r="AA21" s="282"/>
      <c r="AB21" s="286"/>
      <c r="AC21" s="314"/>
      <c r="AD21" s="315"/>
      <c r="AE21" s="314"/>
      <c r="AF21" s="315"/>
      <c r="AG21" s="314"/>
      <c r="AH21" s="315"/>
      <c r="AI21" s="314"/>
      <c r="AJ21" s="315"/>
      <c r="AK21" s="314"/>
      <c r="AL21" s="315"/>
      <c r="AM21" s="332"/>
      <c r="AN21" s="333"/>
      <c r="AO21" s="332"/>
      <c r="AP21" s="333"/>
    </row>
    <row r="22" spans="1:42" ht="12.75" customHeight="1">
      <c r="A22" s="215">
        <v>18</v>
      </c>
      <c r="B22" s="227" t="s">
        <v>213</v>
      </c>
      <c r="C22" s="215" t="s">
        <v>39</v>
      </c>
      <c r="D22" s="49">
        <f t="shared" si="0"/>
        <v>31</v>
      </c>
      <c r="E22" s="220">
        <v>16</v>
      </c>
      <c r="F22" s="219">
        <v>3</v>
      </c>
      <c r="G22" s="220"/>
      <c r="H22" s="210"/>
      <c r="I22" s="264">
        <v>15</v>
      </c>
      <c r="J22" s="266">
        <v>4</v>
      </c>
      <c r="K22" s="264"/>
      <c r="L22" s="265"/>
      <c r="M22" s="264"/>
      <c r="N22" s="265"/>
      <c r="O22" s="264"/>
      <c r="P22" s="265"/>
      <c r="Q22" s="264">
        <v>17</v>
      </c>
      <c r="R22" s="218">
        <v>2</v>
      </c>
      <c r="S22" s="282">
        <v>14</v>
      </c>
      <c r="T22" s="287">
        <v>5</v>
      </c>
      <c r="U22" s="282">
        <v>17</v>
      </c>
      <c r="V22" s="287">
        <v>2</v>
      </c>
      <c r="W22" s="282">
        <v>16</v>
      </c>
      <c r="X22" s="287">
        <v>3</v>
      </c>
      <c r="Y22" s="282"/>
      <c r="Z22" s="286"/>
      <c r="AA22" s="282"/>
      <c r="AB22" s="286"/>
      <c r="AC22" s="314">
        <v>12</v>
      </c>
      <c r="AD22" s="316">
        <v>7</v>
      </c>
      <c r="AE22" s="314">
        <v>14</v>
      </c>
      <c r="AF22" s="316">
        <v>5</v>
      </c>
      <c r="AG22" s="314"/>
      <c r="AH22" s="315"/>
      <c r="AI22" s="314"/>
      <c r="AJ22" s="315"/>
      <c r="AK22" s="314"/>
      <c r="AL22" s="315"/>
      <c r="AM22" s="332"/>
      <c r="AN22" s="333"/>
      <c r="AO22" s="332"/>
      <c r="AP22" s="333"/>
    </row>
    <row r="23" spans="1:42" ht="12.75" customHeight="1">
      <c r="A23" s="215">
        <v>19</v>
      </c>
      <c r="B23" s="227" t="s">
        <v>214</v>
      </c>
      <c r="C23" s="215" t="s">
        <v>61</v>
      </c>
      <c r="D23" s="49">
        <f t="shared" si="0"/>
        <v>22</v>
      </c>
      <c r="E23" s="208"/>
      <c r="F23" s="210"/>
      <c r="G23" s="208"/>
      <c r="H23" s="210"/>
      <c r="I23" s="264"/>
      <c r="J23" s="265"/>
      <c r="K23" s="264">
        <v>16</v>
      </c>
      <c r="L23" s="266">
        <v>3</v>
      </c>
      <c r="M23" s="264">
        <v>16</v>
      </c>
      <c r="N23" s="266">
        <v>3</v>
      </c>
      <c r="O23" s="264"/>
      <c r="P23" s="265"/>
      <c r="Q23" s="264"/>
      <c r="R23" s="217"/>
      <c r="S23" s="282">
        <v>18</v>
      </c>
      <c r="T23" s="286">
        <v>1</v>
      </c>
      <c r="U23" s="282">
        <v>14</v>
      </c>
      <c r="V23" s="286">
        <v>1</v>
      </c>
      <c r="W23" s="282">
        <v>17</v>
      </c>
      <c r="X23" s="287">
        <v>2</v>
      </c>
      <c r="Y23" s="282"/>
      <c r="Z23" s="286"/>
      <c r="AA23" s="282"/>
      <c r="AB23" s="286"/>
      <c r="AC23" s="314">
        <v>16</v>
      </c>
      <c r="AD23" s="316">
        <v>3</v>
      </c>
      <c r="AE23" s="314">
        <v>16</v>
      </c>
      <c r="AF23" s="316">
        <v>3</v>
      </c>
      <c r="AG23" s="314">
        <v>16</v>
      </c>
      <c r="AH23" s="316">
        <v>3</v>
      </c>
      <c r="AI23" s="314"/>
      <c r="AJ23" s="315"/>
      <c r="AK23" s="314" t="s">
        <v>215</v>
      </c>
      <c r="AL23" s="315">
        <v>1</v>
      </c>
      <c r="AM23" s="332">
        <v>14</v>
      </c>
      <c r="AN23" s="333">
        <v>1</v>
      </c>
      <c r="AO23" s="332">
        <v>13</v>
      </c>
      <c r="AP23" s="333">
        <v>1</v>
      </c>
    </row>
    <row r="24" spans="1:42" ht="12.75" customHeight="1">
      <c r="A24" s="215">
        <v>20</v>
      </c>
      <c r="B24" s="227" t="s">
        <v>216</v>
      </c>
      <c r="C24" s="215" t="s">
        <v>107</v>
      </c>
      <c r="D24" s="49">
        <f t="shared" si="0"/>
        <v>19</v>
      </c>
      <c r="E24" s="220"/>
      <c r="F24" s="221"/>
      <c r="G24" s="220">
        <v>7</v>
      </c>
      <c r="H24" s="209">
        <v>2</v>
      </c>
      <c r="I24" s="264">
        <v>16</v>
      </c>
      <c r="J24" s="266">
        <v>3</v>
      </c>
      <c r="K24" s="264">
        <v>18</v>
      </c>
      <c r="L24" s="266">
        <v>1</v>
      </c>
      <c r="M24" s="264">
        <v>18</v>
      </c>
      <c r="N24" s="266">
        <v>1</v>
      </c>
      <c r="O24" s="264">
        <v>7</v>
      </c>
      <c r="P24" s="265">
        <v>1</v>
      </c>
      <c r="Q24" s="264">
        <v>18</v>
      </c>
      <c r="R24" s="218">
        <v>1</v>
      </c>
      <c r="S24" s="282"/>
      <c r="T24" s="286"/>
      <c r="U24" s="282"/>
      <c r="V24" s="286"/>
      <c r="W24" s="282">
        <v>18</v>
      </c>
      <c r="X24" s="286">
        <v>1</v>
      </c>
      <c r="Y24" s="282">
        <v>8</v>
      </c>
      <c r="Z24" s="286">
        <v>1</v>
      </c>
      <c r="AA24" s="282">
        <v>8</v>
      </c>
      <c r="AB24" s="286">
        <v>1</v>
      </c>
      <c r="AC24" s="314">
        <v>17</v>
      </c>
      <c r="AD24" s="316">
        <v>2</v>
      </c>
      <c r="AE24" s="314"/>
      <c r="AF24" s="315"/>
      <c r="AG24" s="314">
        <v>18</v>
      </c>
      <c r="AH24" s="315">
        <v>1</v>
      </c>
      <c r="AI24" s="314">
        <v>7</v>
      </c>
      <c r="AJ24" s="316">
        <v>2</v>
      </c>
      <c r="AK24" s="314">
        <v>7</v>
      </c>
      <c r="AL24" s="316">
        <v>2</v>
      </c>
      <c r="AM24" s="332"/>
      <c r="AN24" s="333"/>
      <c r="AO24" s="332"/>
      <c r="AP24" s="333"/>
    </row>
    <row r="25" spans="1:42" ht="12.75">
      <c r="A25" s="215">
        <v>21</v>
      </c>
      <c r="B25" s="228" t="s">
        <v>217</v>
      </c>
      <c r="C25" s="215" t="s">
        <v>30</v>
      </c>
      <c r="D25" s="49">
        <f t="shared" si="0"/>
        <v>6</v>
      </c>
      <c r="E25" s="220"/>
      <c r="F25" s="221"/>
      <c r="G25" s="220"/>
      <c r="H25" s="210"/>
      <c r="I25" s="264"/>
      <c r="J25" s="265"/>
      <c r="K25" s="264"/>
      <c r="L25" s="265"/>
      <c r="M25" s="264"/>
      <c r="N25" s="265"/>
      <c r="O25" s="264"/>
      <c r="P25" s="265"/>
      <c r="Q25" s="264"/>
      <c r="R25" s="217"/>
      <c r="S25" s="282"/>
      <c r="T25" s="286"/>
      <c r="U25" s="282"/>
      <c r="V25" s="286"/>
      <c r="W25" s="282"/>
      <c r="X25" s="286"/>
      <c r="Y25" s="282">
        <v>8</v>
      </c>
      <c r="Z25" s="287">
        <v>1</v>
      </c>
      <c r="AA25" s="282">
        <v>8</v>
      </c>
      <c r="AB25" s="287">
        <v>1</v>
      </c>
      <c r="AC25" s="314"/>
      <c r="AD25" s="315"/>
      <c r="AE25" s="314"/>
      <c r="AF25" s="315"/>
      <c r="AG25" s="314"/>
      <c r="AH25" s="315"/>
      <c r="AI25" s="314">
        <v>7</v>
      </c>
      <c r="AJ25" s="316">
        <v>2</v>
      </c>
      <c r="AK25" s="314">
        <v>7</v>
      </c>
      <c r="AL25" s="316">
        <v>2</v>
      </c>
      <c r="AM25" s="332"/>
      <c r="AN25" s="333"/>
      <c r="AO25" s="332"/>
      <c r="AP25" s="333"/>
    </row>
    <row r="26" spans="1:42" ht="12.75" customHeight="1">
      <c r="A26" s="215">
        <v>22</v>
      </c>
      <c r="B26" s="227" t="s">
        <v>266</v>
      </c>
      <c r="C26" s="215" t="s">
        <v>95</v>
      </c>
      <c r="D26" s="49">
        <f t="shared" si="0"/>
        <v>5</v>
      </c>
      <c r="E26" s="208"/>
      <c r="F26" s="210"/>
      <c r="G26" s="208"/>
      <c r="H26" s="210"/>
      <c r="I26" s="264"/>
      <c r="J26" s="265"/>
      <c r="K26" s="264"/>
      <c r="L26" s="265"/>
      <c r="M26" s="264"/>
      <c r="N26" s="265"/>
      <c r="O26" s="264"/>
      <c r="P26" s="265"/>
      <c r="Q26" s="264"/>
      <c r="R26" s="217"/>
      <c r="S26" s="282">
        <v>17</v>
      </c>
      <c r="T26" s="287">
        <v>2</v>
      </c>
      <c r="U26" s="282"/>
      <c r="V26" s="286"/>
      <c r="W26" s="282"/>
      <c r="X26" s="286"/>
      <c r="Y26" s="282"/>
      <c r="Z26" s="286"/>
      <c r="AA26" s="282"/>
      <c r="AB26" s="286"/>
      <c r="AC26" s="314"/>
      <c r="AD26" s="315"/>
      <c r="AE26" s="314">
        <v>18</v>
      </c>
      <c r="AF26" s="316">
        <v>1</v>
      </c>
      <c r="AG26" s="314">
        <v>17</v>
      </c>
      <c r="AH26" s="316">
        <v>2</v>
      </c>
      <c r="AI26" s="314"/>
      <c r="AJ26" s="315"/>
      <c r="AK26" s="314"/>
      <c r="AL26" s="315"/>
      <c r="AM26" s="51"/>
      <c r="AN26" s="52"/>
      <c r="AO26" s="51"/>
      <c r="AP26" s="52"/>
    </row>
    <row r="27" spans="1:42" ht="12.75" customHeight="1">
      <c r="A27" s="215">
        <v>23</v>
      </c>
      <c r="B27" s="346" t="s">
        <v>218</v>
      </c>
      <c r="C27" s="216" t="s">
        <v>117</v>
      </c>
      <c r="D27" s="49">
        <f t="shared" si="0"/>
        <v>1</v>
      </c>
      <c r="E27" s="220"/>
      <c r="F27" s="221"/>
      <c r="G27" s="220"/>
      <c r="H27" s="210"/>
      <c r="I27" s="264"/>
      <c r="J27" s="265"/>
      <c r="K27" s="264"/>
      <c r="L27" s="265"/>
      <c r="M27" s="264"/>
      <c r="N27" s="265"/>
      <c r="O27" s="264"/>
      <c r="P27" s="265"/>
      <c r="Q27" s="264"/>
      <c r="R27" s="217"/>
      <c r="S27" s="282"/>
      <c r="T27" s="286"/>
      <c r="U27" s="282"/>
      <c r="V27" s="286"/>
      <c r="W27" s="282"/>
      <c r="X27" s="286"/>
      <c r="Y27" s="282"/>
      <c r="Z27" s="286"/>
      <c r="AA27" s="282"/>
      <c r="AB27" s="286"/>
      <c r="AC27" s="314">
        <v>18</v>
      </c>
      <c r="AD27" s="316">
        <v>1</v>
      </c>
      <c r="AE27" s="314"/>
      <c r="AF27" s="315"/>
      <c r="AG27" s="314"/>
      <c r="AH27" s="315"/>
      <c r="AI27" s="314"/>
      <c r="AJ27" s="315"/>
      <c r="AK27" s="314"/>
      <c r="AL27" s="315"/>
      <c r="AM27" s="332"/>
      <c r="AN27" s="333"/>
      <c r="AO27" s="332"/>
      <c r="AP27" s="333"/>
    </row>
  </sheetData>
  <sheetProtection selectLockedCells="1" selectUnlockedCells="1"/>
  <mergeCells count="5">
    <mergeCell ref="E2:H2"/>
    <mergeCell ref="I2:R2"/>
    <mergeCell ref="S2:AB2"/>
    <mergeCell ref="AC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AT4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:D43"/>
    </sheetView>
  </sheetViews>
  <sheetFormatPr defaultColWidth="9.140625" defaultRowHeight="12.75"/>
  <cols>
    <col min="1" max="1" width="3.7109375" style="87" customWidth="1"/>
    <col min="2" max="2" width="24.7109375" style="1" customWidth="1"/>
    <col min="3" max="3" width="4.7109375" style="1" customWidth="1"/>
    <col min="4" max="4" width="6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8.2812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2812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8.57421875" style="0" customWidth="1"/>
    <col min="38" max="38" width="3.7109375" style="0" customWidth="1"/>
    <col min="39" max="39" width="8.7109375" style="0" customWidth="1"/>
    <col min="40" max="40" width="3.7109375" style="0" customWidth="1"/>
    <col min="41" max="41" width="8.28125" style="0" customWidth="1"/>
    <col min="42" max="42" width="3.7109375" style="0" customWidth="1"/>
    <col min="43" max="43" width="9.140625" style="1" customWidth="1"/>
    <col min="44" max="44" width="3.7109375" style="1" customWidth="1"/>
    <col min="45" max="16384" width="9.140625" style="1" customWidth="1"/>
  </cols>
  <sheetData>
    <row r="2" spans="2:44" ht="12.75" customHeight="1">
      <c r="B2" s="7" t="s">
        <v>198</v>
      </c>
      <c r="C2" s="7"/>
      <c r="D2" s="7"/>
      <c r="E2" s="447" t="s">
        <v>1</v>
      </c>
      <c r="F2" s="447"/>
      <c r="G2" s="447"/>
      <c r="H2" s="447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5" t="s">
        <v>78</v>
      </c>
      <c r="T2" s="445"/>
      <c r="U2" s="445"/>
      <c r="V2" s="445"/>
      <c r="W2" s="445"/>
      <c r="X2" s="445"/>
      <c r="Y2" s="445"/>
      <c r="Z2" s="445"/>
      <c r="AA2" s="445"/>
      <c r="AB2" s="445"/>
      <c r="AC2" s="445" t="s">
        <v>199</v>
      </c>
      <c r="AD2" s="445"/>
      <c r="AE2" s="445"/>
      <c r="AF2" s="445"/>
      <c r="AG2" s="445"/>
      <c r="AH2" s="445"/>
      <c r="AI2" s="445"/>
      <c r="AJ2" s="445"/>
      <c r="AK2" s="445"/>
      <c r="AL2" s="445"/>
      <c r="AM2" s="446" t="s">
        <v>5</v>
      </c>
      <c r="AN2" s="446"/>
      <c r="AO2" s="446"/>
      <c r="AP2" s="446"/>
      <c r="AQ2" s="89"/>
      <c r="AR2" s="89"/>
    </row>
    <row r="3" spans="1:42" ht="12.75" customHeight="1">
      <c r="A3" s="9"/>
      <c r="B3" s="59"/>
      <c r="C3" s="60"/>
      <c r="D3" s="61" t="s">
        <v>6</v>
      </c>
      <c r="E3" s="62" t="s">
        <v>7</v>
      </c>
      <c r="F3" s="63"/>
      <c r="G3" s="63" t="s">
        <v>7</v>
      </c>
      <c r="H3" s="64"/>
      <c r="I3" s="107" t="s">
        <v>7</v>
      </c>
      <c r="J3" s="17"/>
      <c r="K3" s="107" t="s">
        <v>7</v>
      </c>
      <c r="L3" s="17"/>
      <c r="M3" s="108" t="s">
        <v>7</v>
      </c>
      <c r="N3" s="17"/>
      <c r="O3" s="17" t="s">
        <v>7</v>
      </c>
      <c r="P3" s="109"/>
      <c r="Q3" s="17" t="s">
        <v>7</v>
      </c>
      <c r="R3" s="109"/>
      <c r="S3" s="110" t="s">
        <v>7</v>
      </c>
      <c r="T3" s="22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22"/>
      <c r="AC3" s="111" t="s">
        <v>7</v>
      </c>
      <c r="AD3" s="112"/>
      <c r="AE3" s="24" t="s">
        <v>7</v>
      </c>
      <c r="AF3" s="112"/>
      <c r="AG3" s="24" t="s">
        <v>7</v>
      </c>
      <c r="AH3" s="24"/>
      <c r="AI3" s="24" t="s">
        <v>7</v>
      </c>
      <c r="AJ3" s="113"/>
      <c r="AK3" s="24" t="s">
        <v>7</v>
      </c>
      <c r="AL3" s="113"/>
      <c r="AM3" s="25" t="s">
        <v>7</v>
      </c>
      <c r="AN3" s="26"/>
      <c r="AO3" s="25" t="s">
        <v>7</v>
      </c>
      <c r="AP3" s="27"/>
    </row>
    <row r="4" spans="1:42" s="48" customFormat="1" ht="12.75" customHeight="1">
      <c r="A4" s="28"/>
      <c r="B4" s="29" t="s">
        <v>8</v>
      </c>
      <c r="C4" s="30" t="s">
        <v>9</v>
      </c>
      <c r="D4" s="30" t="s">
        <v>10</v>
      </c>
      <c r="E4" s="74" t="s">
        <v>11</v>
      </c>
      <c r="F4" s="75" t="s">
        <v>10</v>
      </c>
      <c r="G4" s="76" t="s">
        <v>12</v>
      </c>
      <c r="H4" s="77" t="s">
        <v>10</v>
      </c>
      <c r="I4" s="37" t="s">
        <v>13</v>
      </c>
      <c r="J4" s="38" t="s">
        <v>10</v>
      </c>
      <c r="K4" s="37" t="s">
        <v>14</v>
      </c>
      <c r="L4" s="38" t="s">
        <v>10</v>
      </c>
      <c r="M4" s="37" t="s">
        <v>18</v>
      </c>
      <c r="N4" s="38" t="s">
        <v>10</v>
      </c>
      <c r="O4" s="37" t="s">
        <v>122</v>
      </c>
      <c r="P4" s="38" t="s">
        <v>10</v>
      </c>
      <c r="Q4" s="37" t="s">
        <v>17</v>
      </c>
      <c r="R4" s="114" t="s">
        <v>10</v>
      </c>
      <c r="S4" s="115" t="s">
        <v>13</v>
      </c>
      <c r="T4" s="40" t="s">
        <v>10</v>
      </c>
      <c r="U4" s="39" t="s">
        <v>14</v>
      </c>
      <c r="V4" s="40" t="s">
        <v>10</v>
      </c>
      <c r="W4" s="39" t="s">
        <v>18</v>
      </c>
      <c r="X4" s="40" t="s">
        <v>10</v>
      </c>
      <c r="Y4" s="39" t="s">
        <v>16</v>
      </c>
      <c r="Z4" s="40" t="s">
        <v>10</v>
      </c>
      <c r="AA4" s="39" t="s">
        <v>122</v>
      </c>
      <c r="AB4" s="40" t="s">
        <v>10</v>
      </c>
      <c r="AC4" s="116" t="s">
        <v>13</v>
      </c>
      <c r="AD4" s="117" t="s">
        <v>10</v>
      </c>
      <c r="AE4" s="118" t="s">
        <v>14</v>
      </c>
      <c r="AF4" s="117" t="s">
        <v>10</v>
      </c>
      <c r="AG4" s="118" t="s">
        <v>18</v>
      </c>
      <c r="AH4" s="117" t="s">
        <v>10</v>
      </c>
      <c r="AI4" s="118" t="s">
        <v>16</v>
      </c>
      <c r="AJ4" s="119" t="s">
        <v>10</v>
      </c>
      <c r="AK4" s="118" t="s">
        <v>122</v>
      </c>
      <c r="AL4" s="119" t="s">
        <v>10</v>
      </c>
      <c r="AM4" s="45" t="s">
        <v>19</v>
      </c>
      <c r="AN4" s="46" t="s">
        <v>10</v>
      </c>
      <c r="AO4" s="45" t="s">
        <v>20</v>
      </c>
      <c r="AP4" s="47" t="s">
        <v>10</v>
      </c>
    </row>
    <row r="5" spans="1:46" s="87" customFormat="1" ht="12" customHeight="1">
      <c r="A5" s="215">
        <v>1</v>
      </c>
      <c r="B5" s="346" t="s">
        <v>267</v>
      </c>
      <c r="C5" s="215" t="s">
        <v>45</v>
      </c>
      <c r="D5" s="121">
        <f aca="true" t="shared" si="0" ref="D5:D43">SUM(F5+H5+J5+L5+N5+P5+R5+T5+V5+X5+Z5+AB5+AD5+AF5+AH5+AJ5+AL5+AN5+AP5)</f>
        <v>369</v>
      </c>
      <c r="E5" s="208">
        <v>1</v>
      </c>
      <c r="F5" s="209">
        <v>25</v>
      </c>
      <c r="G5" s="208">
        <v>3</v>
      </c>
      <c r="H5" s="210">
        <v>10</v>
      </c>
      <c r="I5" s="264">
        <v>2</v>
      </c>
      <c r="J5" s="265">
        <v>21</v>
      </c>
      <c r="K5" s="264">
        <v>1</v>
      </c>
      <c r="L5" s="266">
        <v>25</v>
      </c>
      <c r="M5" s="264">
        <v>1</v>
      </c>
      <c r="N5" s="266">
        <v>25</v>
      </c>
      <c r="O5" s="264">
        <v>2</v>
      </c>
      <c r="P5" s="265">
        <v>13</v>
      </c>
      <c r="Q5" s="264">
        <v>1</v>
      </c>
      <c r="R5" s="218">
        <v>25</v>
      </c>
      <c r="S5" s="282">
        <v>1</v>
      </c>
      <c r="T5" s="287">
        <v>25</v>
      </c>
      <c r="U5" s="282">
        <v>1</v>
      </c>
      <c r="V5" s="287">
        <v>25</v>
      </c>
      <c r="W5" s="282">
        <v>1</v>
      </c>
      <c r="X5" s="287">
        <v>25</v>
      </c>
      <c r="Y5" s="282">
        <v>3</v>
      </c>
      <c r="Z5" s="286">
        <v>10</v>
      </c>
      <c r="AA5" s="282">
        <v>4</v>
      </c>
      <c r="AB5" s="286">
        <v>8</v>
      </c>
      <c r="AC5" s="314">
        <v>2</v>
      </c>
      <c r="AD5" s="315">
        <v>21</v>
      </c>
      <c r="AE5" s="314">
        <v>1</v>
      </c>
      <c r="AF5" s="316">
        <v>25</v>
      </c>
      <c r="AG5" s="314">
        <v>1</v>
      </c>
      <c r="AH5" s="315">
        <v>25</v>
      </c>
      <c r="AI5" s="314">
        <v>5</v>
      </c>
      <c r="AJ5" s="315">
        <v>7</v>
      </c>
      <c r="AK5" s="314">
        <v>8</v>
      </c>
      <c r="AL5" s="315">
        <v>4</v>
      </c>
      <c r="AM5" s="332">
        <v>1</v>
      </c>
      <c r="AN5" s="333">
        <v>25</v>
      </c>
      <c r="AO5" s="332">
        <v>1</v>
      </c>
      <c r="AP5" s="333">
        <v>25</v>
      </c>
      <c r="AQ5" s="1"/>
      <c r="AR5" s="1"/>
      <c r="AS5" s="1"/>
      <c r="AT5" s="1"/>
    </row>
    <row r="6" spans="1:46" s="87" customFormat="1" ht="12" customHeight="1">
      <c r="A6" s="215">
        <v>2</v>
      </c>
      <c r="B6" s="346" t="s">
        <v>268</v>
      </c>
      <c r="C6" s="216" t="s">
        <v>41</v>
      </c>
      <c r="D6" s="121">
        <f t="shared" si="0"/>
        <v>343</v>
      </c>
      <c r="E6" s="208">
        <v>2</v>
      </c>
      <c r="F6" s="209">
        <v>21</v>
      </c>
      <c r="G6" s="208">
        <v>1</v>
      </c>
      <c r="H6" s="209">
        <v>16</v>
      </c>
      <c r="I6" s="264">
        <v>1</v>
      </c>
      <c r="J6" s="266">
        <v>25</v>
      </c>
      <c r="K6" s="264">
        <v>2</v>
      </c>
      <c r="L6" s="266">
        <v>21</v>
      </c>
      <c r="M6" s="264">
        <v>2</v>
      </c>
      <c r="N6" s="266">
        <v>21</v>
      </c>
      <c r="O6" s="264">
        <v>1</v>
      </c>
      <c r="P6" s="265">
        <v>16</v>
      </c>
      <c r="Q6" s="264">
        <v>10</v>
      </c>
      <c r="R6" s="217">
        <v>9</v>
      </c>
      <c r="S6" s="282">
        <v>2</v>
      </c>
      <c r="T6" s="286">
        <v>21</v>
      </c>
      <c r="U6" s="282">
        <v>2</v>
      </c>
      <c r="V6" s="286">
        <v>21</v>
      </c>
      <c r="W6" s="282">
        <v>2</v>
      </c>
      <c r="X6" s="286">
        <v>21</v>
      </c>
      <c r="Y6" s="282">
        <v>1</v>
      </c>
      <c r="Z6" s="286">
        <v>16</v>
      </c>
      <c r="AA6" s="282" t="s">
        <v>215</v>
      </c>
      <c r="AB6" s="286">
        <v>7</v>
      </c>
      <c r="AC6" s="314">
        <v>1</v>
      </c>
      <c r="AD6" s="316">
        <v>25</v>
      </c>
      <c r="AE6" s="314">
        <v>2</v>
      </c>
      <c r="AF6" s="316">
        <v>21</v>
      </c>
      <c r="AG6" s="314">
        <v>2</v>
      </c>
      <c r="AH6" s="316">
        <v>21</v>
      </c>
      <c r="AI6" s="314">
        <v>1</v>
      </c>
      <c r="AJ6" s="315">
        <v>16</v>
      </c>
      <c r="AK6" s="314">
        <v>2</v>
      </c>
      <c r="AL6" s="315">
        <v>13</v>
      </c>
      <c r="AM6" s="332">
        <v>8</v>
      </c>
      <c r="AN6" s="333">
        <v>11</v>
      </c>
      <c r="AO6" s="332">
        <v>2</v>
      </c>
      <c r="AP6" s="333">
        <v>21</v>
      </c>
      <c r="AQ6" s="1"/>
      <c r="AR6" s="1"/>
      <c r="AS6" s="1"/>
      <c r="AT6" s="1"/>
    </row>
    <row r="7" spans="1:46" s="87" customFormat="1" ht="12" customHeight="1">
      <c r="A7" s="215">
        <v>3</v>
      </c>
      <c r="B7" s="346" t="s">
        <v>269</v>
      </c>
      <c r="C7" s="216" t="s">
        <v>125</v>
      </c>
      <c r="D7" s="121">
        <f t="shared" si="0"/>
        <v>279</v>
      </c>
      <c r="E7" s="208">
        <v>4</v>
      </c>
      <c r="F7" s="209">
        <v>15</v>
      </c>
      <c r="G7" s="208">
        <v>1</v>
      </c>
      <c r="H7" s="209">
        <v>16</v>
      </c>
      <c r="I7" s="264">
        <v>4</v>
      </c>
      <c r="J7" s="265">
        <v>15</v>
      </c>
      <c r="K7" s="264">
        <v>4</v>
      </c>
      <c r="L7" s="265">
        <v>15</v>
      </c>
      <c r="M7" s="264">
        <v>5</v>
      </c>
      <c r="N7" s="265">
        <v>14</v>
      </c>
      <c r="O7" s="264">
        <v>1</v>
      </c>
      <c r="P7" s="266">
        <v>16</v>
      </c>
      <c r="Q7" s="264">
        <v>6</v>
      </c>
      <c r="R7" s="217">
        <v>13</v>
      </c>
      <c r="S7" s="282">
        <v>4</v>
      </c>
      <c r="T7" s="286">
        <v>15</v>
      </c>
      <c r="U7" s="282">
        <v>3</v>
      </c>
      <c r="V7" s="287">
        <v>17</v>
      </c>
      <c r="W7" s="282">
        <v>3</v>
      </c>
      <c r="X7" s="287">
        <v>17</v>
      </c>
      <c r="Y7" s="282">
        <v>1</v>
      </c>
      <c r="Z7" s="286">
        <v>16</v>
      </c>
      <c r="AA7" s="282" t="s">
        <v>215</v>
      </c>
      <c r="AB7" s="286">
        <v>7</v>
      </c>
      <c r="AC7" s="314">
        <v>3</v>
      </c>
      <c r="AD7" s="316">
        <v>17</v>
      </c>
      <c r="AE7" s="314">
        <v>3</v>
      </c>
      <c r="AF7" s="316">
        <v>17</v>
      </c>
      <c r="AG7" s="314">
        <v>9</v>
      </c>
      <c r="AH7" s="315">
        <v>10</v>
      </c>
      <c r="AI7" s="314">
        <v>1</v>
      </c>
      <c r="AJ7" s="316">
        <v>16</v>
      </c>
      <c r="AK7" s="314">
        <v>2</v>
      </c>
      <c r="AL7" s="315">
        <v>13</v>
      </c>
      <c r="AM7" s="332">
        <v>4</v>
      </c>
      <c r="AN7" s="333">
        <v>15</v>
      </c>
      <c r="AO7" s="332">
        <v>4</v>
      </c>
      <c r="AP7" s="333">
        <v>15</v>
      </c>
      <c r="AS7" s="1"/>
      <c r="AT7" s="1"/>
    </row>
    <row r="8" spans="1:46" s="87" customFormat="1" ht="12" customHeight="1">
      <c r="A8" s="215">
        <v>4</v>
      </c>
      <c r="B8" s="349" t="s">
        <v>271</v>
      </c>
      <c r="C8" s="345" t="s">
        <v>61</v>
      </c>
      <c r="D8" s="121">
        <f t="shared" si="0"/>
        <v>236</v>
      </c>
      <c r="E8" s="208">
        <v>7</v>
      </c>
      <c r="F8" s="209">
        <v>12</v>
      </c>
      <c r="G8" s="208">
        <v>4</v>
      </c>
      <c r="H8" s="210">
        <v>8</v>
      </c>
      <c r="I8" s="264">
        <v>8</v>
      </c>
      <c r="J8" s="265">
        <v>11</v>
      </c>
      <c r="K8" s="264">
        <v>11</v>
      </c>
      <c r="L8" s="265">
        <v>8</v>
      </c>
      <c r="M8" s="264">
        <v>3</v>
      </c>
      <c r="N8" s="266">
        <v>17</v>
      </c>
      <c r="O8" s="264">
        <v>3</v>
      </c>
      <c r="P8" s="265">
        <v>10</v>
      </c>
      <c r="Q8" s="264">
        <v>2</v>
      </c>
      <c r="R8" s="218">
        <v>21</v>
      </c>
      <c r="S8" s="282">
        <v>16</v>
      </c>
      <c r="T8" s="286">
        <v>3</v>
      </c>
      <c r="U8" s="282">
        <v>5</v>
      </c>
      <c r="V8" s="287">
        <v>14</v>
      </c>
      <c r="W8" s="282">
        <v>4</v>
      </c>
      <c r="X8" s="287">
        <v>15</v>
      </c>
      <c r="Y8" s="282">
        <v>2</v>
      </c>
      <c r="Z8" s="286">
        <v>13</v>
      </c>
      <c r="AA8" s="282">
        <v>1</v>
      </c>
      <c r="AB8" s="287">
        <v>16</v>
      </c>
      <c r="AC8" s="314">
        <v>14</v>
      </c>
      <c r="AD8" s="315">
        <v>5</v>
      </c>
      <c r="AE8" s="314">
        <v>6</v>
      </c>
      <c r="AF8" s="316">
        <v>13</v>
      </c>
      <c r="AG8" s="314">
        <v>3</v>
      </c>
      <c r="AH8" s="316">
        <v>17</v>
      </c>
      <c r="AI8" s="314">
        <v>3</v>
      </c>
      <c r="AJ8" s="315">
        <v>10</v>
      </c>
      <c r="AK8" s="314">
        <v>4</v>
      </c>
      <c r="AL8" s="315">
        <v>8</v>
      </c>
      <c r="AM8" s="332">
        <v>2</v>
      </c>
      <c r="AN8" s="333">
        <v>21</v>
      </c>
      <c r="AO8" s="332">
        <v>5</v>
      </c>
      <c r="AP8" s="333">
        <v>14</v>
      </c>
      <c r="AQ8" s="91"/>
      <c r="AR8" s="91"/>
      <c r="AS8" s="1"/>
      <c r="AT8" s="1"/>
    </row>
    <row r="9" spans="1:46" s="91" customFormat="1" ht="12.75" customHeight="1">
      <c r="A9" s="215">
        <v>5</v>
      </c>
      <c r="B9" s="346" t="s">
        <v>270</v>
      </c>
      <c r="C9" s="216" t="s">
        <v>37</v>
      </c>
      <c r="D9" s="121">
        <f t="shared" si="0"/>
        <v>213</v>
      </c>
      <c r="E9" s="208">
        <v>3</v>
      </c>
      <c r="F9" s="209">
        <v>17</v>
      </c>
      <c r="G9" s="208">
        <v>3</v>
      </c>
      <c r="H9" s="210">
        <v>10</v>
      </c>
      <c r="I9" s="264">
        <v>3</v>
      </c>
      <c r="J9" s="266">
        <v>17</v>
      </c>
      <c r="K9" s="264">
        <v>3</v>
      </c>
      <c r="L9" s="266">
        <v>17</v>
      </c>
      <c r="M9" s="264">
        <v>7</v>
      </c>
      <c r="N9" s="265">
        <v>12</v>
      </c>
      <c r="O9" s="264">
        <v>2</v>
      </c>
      <c r="P9" s="265">
        <v>13</v>
      </c>
      <c r="Q9" s="264">
        <v>4</v>
      </c>
      <c r="R9" s="218">
        <v>15</v>
      </c>
      <c r="S9" s="282">
        <v>3</v>
      </c>
      <c r="T9" s="287">
        <v>17</v>
      </c>
      <c r="U9" s="282">
        <v>4</v>
      </c>
      <c r="V9" s="287">
        <v>15</v>
      </c>
      <c r="W9" s="282">
        <v>5</v>
      </c>
      <c r="X9" s="287">
        <v>14</v>
      </c>
      <c r="Y9" s="282"/>
      <c r="Z9" s="286"/>
      <c r="AA9" s="282"/>
      <c r="AB9" s="286"/>
      <c r="AC9" s="314"/>
      <c r="AD9" s="315"/>
      <c r="AE9" s="314">
        <v>10</v>
      </c>
      <c r="AF9" s="315">
        <v>9</v>
      </c>
      <c r="AG9" s="314">
        <v>5</v>
      </c>
      <c r="AH9" s="315">
        <v>14</v>
      </c>
      <c r="AI9" s="314">
        <v>2</v>
      </c>
      <c r="AJ9" s="315">
        <v>13</v>
      </c>
      <c r="AK9" s="314">
        <v>1</v>
      </c>
      <c r="AL9" s="316">
        <v>16</v>
      </c>
      <c r="AM9" s="332">
        <v>5</v>
      </c>
      <c r="AN9" s="333">
        <v>14</v>
      </c>
      <c r="AO9" s="332"/>
      <c r="AP9" s="333"/>
      <c r="AQ9" s="1"/>
      <c r="AR9" s="1"/>
      <c r="AS9" s="1"/>
      <c r="AT9" s="1"/>
    </row>
    <row r="10" spans="1:46" s="91" customFormat="1" ht="12.75" customHeight="1">
      <c r="A10" s="215">
        <v>6</v>
      </c>
      <c r="B10" s="352" t="s">
        <v>220</v>
      </c>
      <c r="C10" s="345" t="s">
        <v>49</v>
      </c>
      <c r="D10" s="121">
        <f t="shared" si="0"/>
        <v>200</v>
      </c>
      <c r="E10" s="220">
        <v>6</v>
      </c>
      <c r="F10" s="219">
        <v>13</v>
      </c>
      <c r="G10" s="220">
        <v>2</v>
      </c>
      <c r="H10" s="210">
        <v>13</v>
      </c>
      <c r="I10" s="264">
        <v>13</v>
      </c>
      <c r="J10" s="265">
        <v>6</v>
      </c>
      <c r="K10" s="264">
        <v>6</v>
      </c>
      <c r="L10" s="266">
        <v>13</v>
      </c>
      <c r="M10" s="264">
        <v>9</v>
      </c>
      <c r="N10" s="266">
        <v>10</v>
      </c>
      <c r="O10" s="264">
        <v>5</v>
      </c>
      <c r="P10" s="265">
        <v>7</v>
      </c>
      <c r="Q10" s="264">
        <v>5</v>
      </c>
      <c r="R10" s="218">
        <v>14</v>
      </c>
      <c r="S10" s="282">
        <v>13</v>
      </c>
      <c r="T10" s="286">
        <v>6</v>
      </c>
      <c r="U10" s="282">
        <v>7</v>
      </c>
      <c r="V10" s="287">
        <v>12</v>
      </c>
      <c r="W10" s="282">
        <v>6</v>
      </c>
      <c r="X10" s="287">
        <v>13</v>
      </c>
      <c r="Y10" s="282">
        <v>4</v>
      </c>
      <c r="Z10" s="286">
        <v>8</v>
      </c>
      <c r="AA10" s="282">
        <v>2</v>
      </c>
      <c r="AB10" s="287">
        <v>13</v>
      </c>
      <c r="AC10" s="314">
        <v>11</v>
      </c>
      <c r="AD10" s="315">
        <v>8</v>
      </c>
      <c r="AE10" s="314">
        <v>9</v>
      </c>
      <c r="AF10" s="315">
        <v>10</v>
      </c>
      <c r="AG10" s="314">
        <v>8</v>
      </c>
      <c r="AH10" s="316">
        <v>11</v>
      </c>
      <c r="AI10" s="314">
        <v>4</v>
      </c>
      <c r="AJ10" s="315">
        <v>8</v>
      </c>
      <c r="AK10" s="314">
        <v>3</v>
      </c>
      <c r="AL10" s="315">
        <v>10</v>
      </c>
      <c r="AM10" s="332">
        <v>6</v>
      </c>
      <c r="AN10" s="333">
        <v>13</v>
      </c>
      <c r="AO10" s="332">
        <v>7</v>
      </c>
      <c r="AP10" s="333">
        <v>12</v>
      </c>
      <c r="AQ10" s="87"/>
      <c r="AR10" s="87"/>
      <c r="AS10" s="87"/>
      <c r="AT10" s="87"/>
    </row>
    <row r="11" spans="1:42" s="87" customFormat="1" ht="12" customHeight="1">
      <c r="A11" s="215">
        <v>7</v>
      </c>
      <c r="B11" s="348" t="s">
        <v>219</v>
      </c>
      <c r="C11" s="215" t="s">
        <v>61</v>
      </c>
      <c r="D11" s="121">
        <f t="shared" si="0"/>
        <v>170</v>
      </c>
      <c r="E11" s="220">
        <v>11</v>
      </c>
      <c r="F11" s="219">
        <v>8</v>
      </c>
      <c r="G11" s="220">
        <v>4</v>
      </c>
      <c r="H11" s="209">
        <v>8</v>
      </c>
      <c r="I11" s="264">
        <v>5</v>
      </c>
      <c r="J11" s="266">
        <v>14</v>
      </c>
      <c r="K11" s="264">
        <v>5</v>
      </c>
      <c r="L11" s="266">
        <v>14</v>
      </c>
      <c r="M11" s="264">
        <v>10</v>
      </c>
      <c r="N11" s="265">
        <v>9</v>
      </c>
      <c r="O11" s="264">
        <v>3</v>
      </c>
      <c r="P11" s="265">
        <v>10</v>
      </c>
      <c r="Q11" s="264">
        <v>13</v>
      </c>
      <c r="R11" s="217">
        <v>6</v>
      </c>
      <c r="S11" s="282">
        <v>5</v>
      </c>
      <c r="T11" s="287">
        <v>14</v>
      </c>
      <c r="U11" s="282">
        <v>6</v>
      </c>
      <c r="V11" s="287">
        <v>13</v>
      </c>
      <c r="W11" s="282"/>
      <c r="X11" s="286"/>
      <c r="Y11" s="282">
        <v>2</v>
      </c>
      <c r="Z11" s="286">
        <v>13</v>
      </c>
      <c r="AA11" s="282">
        <v>1</v>
      </c>
      <c r="AB11" s="287">
        <v>16</v>
      </c>
      <c r="AC11" s="314">
        <v>4</v>
      </c>
      <c r="AD11" s="316">
        <v>15</v>
      </c>
      <c r="AE11" s="314">
        <v>8</v>
      </c>
      <c r="AF11" s="315">
        <v>11</v>
      </c>
      <c r="AG11" s="314">
        <v>18</v>
      </c>
      <c r="AH11" s="315">
        <v>1</v>
      </c>
      <c r="AI11" s="314">
        <v>3</v>
      </c>
      <c r="AJ11" s="315">
        <v>10</v>
      </c>
      <c r="AK11" s="314">
        <v>4</v>
      </c>
      <c r="AL11" s="315">
        <v>8</v>
      </c>
      <c r="AM11" s="51"/>
      <c r="AN11" s="52"/>
      <c r="AO11" s="51"/>
      <c r="AP11" s="52"/>
    </row>
    <row r="12" spans="1:46" s="91" customFormat="1" ht="12.75" customHeight="1">
      <c r="A12" s="215">
        <v>8</v>
      </c>
      <c r="B12" s="349" t="s">
        <v>221</v>
      </c>
      <c r="C12" s="345" t="s">
        <v>49</v>
      </c>
      <c r="D12" s="121">
        <f t="shared" si="0"/>
        <v>170</v>
      </c>
      <c r="E12" s="220">
        <v>8</v>
      </c>
      <c r="F12" s="221">
        <v>11</v>
      </c>
      <c r="G12" s="220">
        <v>2</v>
      </c>
      <c r="H12" s="209">
        <v>13</v>
      </c>
      <c r="I12" s="264">
        <v>16</v>
      </c>
      <c r="J12" s="265">
        <v>3</v>
      </c>
      <c r="K12" s="264">
        <v>9</v>
      </c>
      <c r="L12" s="266">
        <v>10</v>
      </c>
      <c r="M12" s="264">
        <v>12</v>
      </c>
      <c r="N12" s="265">
        <v>7</v>
      </c>
      <c r="O12" s="264">
        <v>5</v>
      </c>
      <c r="P12" s="265">
        <v>7</v>
      </c>
      <c r="Q12" s="264">
        <v>3</v>
      </c>
      <c r="R12" s="218">
        <v>17</v>
      </c>
      <c r="S12" s="282">
        <v>18</v>
      </c>
      <c r="T12" s="286">
        <v>1</v>
      </c>
      <c r="U12" s="282">
        <v>13</v>
      </c>
      <c r="V12" s="286">
        <v>6</v>
      </c>
      <c r="W12" s="282">
        <v>8</v>
      </c>
      <c r="X12" s="287">
        <v>11</v>
      </c>
      <c r="Y12" s="282">
        <v>4</v>
      </c>
      <c r="Z12" s="286">
        <v>8</v>
      </c>
      <c r="AA12" s="282">
        <v>2</v>
      </c>
      <c r="AB12" s="287">
        <v>13</v>
      </c>
      <c r="AC12" s="314"/>
      <c r="AD12" s="315"/>
      <c r="AE12" s="314">
        <v>16</v>
      </c>
      <c r="AF12" s="315">
        <v>3</v>
      </c>
      <c r="AG12" s="314">
        <v>7</v>
      </c>
      <c r="AH12" s="316">
        <v>12</v>
      </c>
      <c r="AI12" s="314">
        <v>4</v>
      </c>
      <c r="AJ12" s="316">
        <v>8</v>
      </c>
      <c r="AK12" s="314">
        <v>3</v>
      </c>
      <c r="AL12" s="316">
        <v>10</v>
      </c>
      <c r="AM12" s="332">
        <v>3</v>
      </c>
      <c r="AN12" s="333">
        <v>17</v>
      </c>
      <c r="AO12" s="332">
        <v>6</v>
      </c>
      <c r="AP12" s="333">
        <v>13</v>
      </c>
      <c r="AS12" s="87"/>
      <c r="AT12" s="87"/>
    </row>
    <row r="13" spans="1:44" s="91" customFormat="1" ht="12.75" customHeight="1">
      <c r="A13" s="215">
        <v>9</v>
      </c>
      <c r="B13" s="346" t="s">
        <v>224</v>
      </c>
      <c r="C13" s="216" t="s">
        <v>107</v>
      </c>
      <c r="D13" s="121">
        <f t="shared" si="0"/>
        <v>150</v>
      </c>
      <c r="E13" s="220">
        <v>10</v>
      </c>
      <c r="F13" s="219">
        <v>9</v>
      </c>
      <c r="G13" s="220">
        <v>5</v>
      </c>
      <c r="H13" s="209">
        <v>7</v>
      </c>
      <c r="I13" s="264">
        <v>11</v>
      </c>
      <c r="J13" s="266">
        <v>8</v>
      </c>
      <c r="K13" s="264">
        <v>13</v>
      </c>
      <c r="L13" s="265">
        <v>6</v>
      </c>
      <c r="M13" s="264">
        <v>14</v>
      </c>
      <c r="N13" s="265">
        <v>5</v>
      </c>
      <c r="O13" s="264">
        <v>4</v>
      </c>
      <c r="P13" s="265">
        <v>8</v>
      </c>
      <c r="Q13" s="264">
        <v>15</v>
      </c>
      <c r="R13" s="217">
        <v>4</v>
      </c>
      <c r="S13" s="282">
        <v>9</v>
      </c>
      <c r="T13" s="287">
        <v>10</v>
      </c>
      <c r="U13" s="282">
        <v>8</v>
      </c>
      <c r="V13" s="287">
        <v>11</v>
      </c>
      <c r="W13" s="282">
        <v>7</v>
      </c>
      <c r="X13" s="287">
        <v>12</v>
      </c>
      <c r="Y13" s="282"/>
      <c r="Z13" s="286"/>
      <c r="AA13" s="282"/>
      <c r="AB13" s="286"/>
      <c r="AC13" s="314">
        <v>10</v>
      </c>
      <c r="AD13" s="316">
        <v>9</v>
      </c>
      <c r="AE13" s="314">
        <v>13</v>
      </c>
      <c r="AF13" s="315">
        <v>6</v>
      </c>
      <c r="AG13" s="314">
        <v>4</v>
      </c>
      <c r="AH13" s="316">
        <v>15</v>
      </c>
      <c r="AI13" s="314">
        <v>6</v>
      </c>
      <c r="AJ13" s="315">
        <v>6</v>
      </c>
      <c r="AK13" s="314">
        <v>7</v>
      </c>
      <c r="AL13" s="315">
        <v>5</v>
      </c>
      <c r="AM13" s="332">
        <v>7</v>
      </c>
      <c r="AN13" s="333">
        <v>12</v>
      </c>
      <c r="AO13" s="332">
        <v>3</v>
      </c>
      <c r="AP13" s="333">
        <v>17</v>
      </c>
      <c r="AQ13" s="1"/>
      <c r="AR13" s="1"/>
    </row>
    <row r="14" spans="1:46" ht="12" customHeight="1">
      <c r="A14" s="215">
        <v>10</v>
      </c>
      <c r="B14" s="349" t="s">
        <v>222</v>
      </c>
      <c r="C14" s="345" t="s">
        <v>73</v>
      </c>
      <c r="D14" s="121">
        <f t="shared" si="0"/>
        <v>124</v>
      </c>
      <c r="E14" s="220">
        <v>5</v>
      </c>
      <c r="F14" s="219">
        <v>14</v>
      </c>
      <c r="G14" s="220"/>
      <c r="H14" s="210"/>
      <c r="I14" s="264"/>
      <c r="J14" s="265"/>
      <c r="K14" s="264"/>
      <c r="L14" s="265"/>
      <c r="M14" s="264">
        <v>4</v>
      </c>
      <c r="N14" s="266">
        <v>15</v>
      </c>
      <c r="O14" s="264"/>
      <c r="P14" s="265"/>
      <c r="Q14" s="264"/>
      <c r="R14" s="217"/>
      <c r="S14" s="282">
        <v>8</v>
      </c>
      <c r="T14" s="287">
        <v>11</v>
      </c>
      <c r="U14" s="282">
        <v>11</v>
      </c>
      <c r="V14" s="287">
        <v>8</v>
      </c>
      <c r="W14" s="282">
        <v>14</v>
      </c>
      <c r="X14" s="286">
        <v>5</v>
      </c>
      <c r="Y14" s="282"/>
      <c r="Z14" s="286"/>
      <c r="AA14" s="282">
        <v>6</v>
      </c>
      <c r="AB14" s="286">
        <v>6</v>
      </c>
      <c r="AC14" s="314">
        <v>6</v>
      </c>
      <c r="AD14" s="316">
        <v>13</v>
      </c>
      <c r="AE14" s="314">
        <v>5</v>
      </c>
      <c r="AF14" s="316">
        <v>14</v>
      </c>
      <c r="AG14" s="314">
        <v>6</v>
      </c>
      <c r="AH14" s="316">
        <v>13</v>
      </c>
      <c r="AI14" s="314">
        <v>9</v>
      </c>
      <c r="AJ14" s="315">
        <v>3</v>
      </c>
      <c r="AK14" s="314">
        <v>9</v>
      </c>
      <c r="AL14" s="315">
        <v>3</v>
      </c>
      <c r="AM14" s="332">
        <v>11</v>
      </c>
      <c r="AN14" s="333">
        <v>8</v>
      </c>
      <c r="AO14" s="332">
        <v>8</v>
      </c>
      <c r="AP14" s="333">
        <v>11</v>
      </c>
      <c r="AQ14" s="87"/>
      <c r="AR14" s="87"/>
      <c r="AS14" s="87"/>
      <c r="AT14" s="87"/>
    </row>
    <row r="15" spans="1:44" s="91" customFormat="1" ht="12.75" customHeight="1">
      <c r="A15" s="215">
        <v>11</v>
      </c>
      <c r="B15" s="349" t="s">
        <v>223</v>
      </c>
      <c r="C15" s="345" t="s">
        <v>63</v>
      </c>
      <c r="D15" s="121">
        <f t="shared" si="0"/>
        <v>121</v>
      </c>
      <c r="E15" s="220">
        <v>9</v>
      </c>
      <c r="F15" s="219">
        <v>10</v>
      </c>
      <c r="G15" s="220"/>
      <c r="H15" s="210"/>
      <c r="I15" s="264">
        <v>7</v>
      </c>
      <c r="J15" s="266">
        <v>12</v>
      </c>
      <c r="K15" s="264">
        <v>12</v>
      </c>
      <c r="L15" s="266">
        <v>7</v>
      </c>
      <c r="M15" s="264">
        <v>8</v>
      </c>
      <c r="N15" s="266">
        <v>11</v>
      </c>
      <c r="O15" s="264">
        <v>8</v>
      </c>
      <c r="P15" s="265">
        <v>4</v>
      </c>
      <c r="Q15" s="264">
        <v>8</v>
      </c>
      <c r="R15" s="218">
        <v>11</v>
      </c>
      <c r="S15" s="282">
        <v>7</v>
      </c>
      <c r="T15" s="287">
        <v>12</v>
      </c>
      <c r="U15" s="282">
        <v>9</v>
      </c>
      <c r="V15" s="287">
        <v>10</v>
      </c>
      <c r="W15" s="282">
        <v>9</v>
      </c>
      <c r="X15" s="287">
        <v>10</v>
      </c>
      <c r="Y15" s="282">
        <v>7</v>
      </c>
      <c r="Z15" s="286">
        <v>5</v>
      </c>
      <c r="AA15" s="282">
        <v>11</v>
      </c>
      <c r="AB15" s="286">
        <v>1</v>
      </c>
      <c r="AC15" s="314">
        <v>16</v>
      </c>
      <c r="AD15" s="315">
        <v>3</v>
      </c>
      <c r="AE15" s="314">
        <v>15</v>
      </c>
      <c r="AF15" s="315">
        <v>4</v>
      </c>
      <c r="AG15" s="314">
        <v>13</v>
      </c>
      <c r="AH15" s="315">
        <v>6</v>
      </c>
      <c r="AI15" s="314"/>
      <c r="AJ15" s="315"/>
      <c r="AK15" s="314"/>
      <c r="AL15" s="315"/>
      <c r="AM15" s="332">
        <v>10</v>
      </c>
      <c r="AN15" s="333">
        <v>9</v>
      </c>
      <c r="AO15" s="332">
        <v>13</v>
      </c>
      <c r="AP15" s="333">
        <v>6</v>
      </c>
      <c r="AQ15" s="87"/>
      <c r="AR15" s="87"/>
    </row>
    <row r="16" spans="1:46" ht="12" customHeight="1">
      <c r="A16" s="215">
        <v>12</v>
      </c>
      <c r="B16" s="227" t="s">
        <v>225</v>
      </c>
      <c r="C16" s="215" t="s">
        <v>61</v>
      </c>
      <c r="D16" s="121">
        <f t="shared" si="0"/>
        <v>114</v>
      </c>
      <c r="E16" s="220">
        <v>14</v>
      </c>
      <c r="F16" s="219">
        <v>5</v>
      </c>
      <c r="G16" s="220"/>
      <c r="H16" s="210"/>
      <c r="I16" s="264"/>
      <c r="J16" s="265"/>
      <c r="K16" s="264">
        <v>10</v>
      </c>
      <c r="L16" s="266">
        <v>9</v>
      </c>
      <c r="M16" s="264">
        <v>11</v>
      </c>
      <c r="N16" s="266">
        <v>8</v>
      </c>
      <c r="O16" s="264">
        <v>6</v>
      </c>
      <c r="P16" s="265">
        <v>6</v>
      </c>
      <c r="Q16" s="264">
        <v>11</v>
      </c>
      <c r="R16" s="218">
        <v>8</v>
      </c>
      <c r="S16" s="282">
        <v>6</v>
      </c>
      <c r="T16" s="287">
        <v>13</v>
      </c>
      <c r="U16" s="282">
        <v>10</v>
      </c>
      <c r="V16" s="287">
        <v>9</v>
      </c>
      <c r="W16" s="282">
        <v>10</v>
      </c>
      <c r="X16" s="287">
        <v>9</v>
      </c>
      <c r="Y16" s="282">
        <v>5</v>
      </c>
      <c r="Z16" s="286">
        <v>7</v>
      </c>
      <c r="AA16" s="282"/>
      <c r="AB16" s="286"/>
      <c r="AC16" s="314">
        <v>12</v>
      </c>
      <c r="AD16" s="315">
        <v>7</v>
      </c>
      <c r="AE16" s="314">
        <v>7</v>
      </c>
      <c r="AF16" s="316">
        <v>12</v>
      </c>
      <c r="AG16" s="314">
        <v>12</v>
      </c>
      <c r="AH16" s="315">
        <v>7</v>
      </c>
      <c r="AI16" s="314"/>
      <c r="AJ16" s="315"/>
      <c r="AK16" s="314"/>
      <c r="AL16" s="315"/>
      <c r="AM16" s="332">
        <v>13</v>
      </c>
      <c r="AN16" s="333">
        <v>6</v>
      </c>
      <c r="AO16" s="332">
        <v>11</v>
      </c>
      <c r="AP16" s="333">
        <v>8</v>
      </c>
      <c r="AQ16" s="87"/>
      <c r="AR16" s="87"/>
      <c r="AS16" s="87"/>
      <c r="AT16" s="87"/>
    </row>
    <row r="17" spans="1:46" ht="12" customHeight="1">
      <c r="A17" s="215">
        <v>13</v>
      </c>
      <c r="B17" s="348" t="s">
        <v>226</v>
      </c>
      <c r="C17" s="215" t="s">
        <v>28</v>
      </c>
      <c r="D17" s="121">
        <f t="shared" si="0"/>
        <v>106</v>
      </c>
      <c r="E17" s="220">
        <v>13</v>
      </c>
      <c r="F17" s="221">
        <v>6</v>
      </c>
      <c r="G17" s="220">
        <v>5</v>
      </c>
      <c r="H17" s="209">
        <v>7</v>
      </c>
      <c r="I17" s="264">
        <v>10</v>
      </c>
      <c r="J17" s="266">
        <v>9</v>
      </c>
      <c r="K17" s="264">
        <v>7</v>
      </c>
      <c r="L17" s="266">
        <v>12</v>
      </c>
      <c r="M17" s="264">
        <v>13</v>
      </c>
      <c r="N17" s="266">
        <v>6</v>
      </c>
      <c r="O17" s="264">
        <v>4</v>
      </c>
      <c r="P17" s="266">
        <v>8</v>
      </c>
      <c r="Q17" s="264">
        <v>7</v>
      </c>
      <c r="R17" s="218">
        <v>12</v>
      </c>
      <c r="S17" s="282"/>
      <c r="T17" s="286"/>
      <c r="U17" s="282"/>
      <c r="V17" s="286"/>
      <c r="W17" s="282">
        <v>11</v>
      </c>
      <c r="X17" s="287">
        <v>8</v>
      </c>
      <c r="Y17" s="282"/>
      <c r="Z17" s="286"/>
      <c r="AA17" s="282"/>
      <c r="AB17" s="286"/>
      <c r="AC17" s="314">
        <v>8</v>
      </c>
      <c r="AD17" s="316">
        <v>11</v>
      </c>
      <c r="AE17" s="314">
        <v>14</v>
      </c>
      <c r="AF17" s="315">
        <v>5</v>
      </c>
      <c r="AG17" s="314">
        <v>14</v>
      </c>
      <c r="AH17" s="315">
        <v>5</v>
      </c>
      <c r="AI17" s="314">
        <v>6</v>
      </c>
      <c r="AJ17" s="315">
        <v>6</v>
      </c>
      <c r="AK17" s="314">
        <v>7</v>
      </c>
      <c r="AL17" s="315">
        <v>5</v>
      </c>
      <c r="AM17" s="332">
        <v>17</v>
      </c>
      <c r="AN17" s="333">
        <v>2</v>
      </c>
      <c r="AO17" s="332">
        <v>15</v>
      </c>
      <c r="AP17" s="333">
        <v>4</v>
      </c>
      <c r="AQ17" s="91"/>
      <c r="AR17" s="91"/>
      <c r="AS17" s="91"/>
      <c r="AT17" s="91"/>
    </row>
    <row r="18" spans="1:42" ht="12" customHeight="1">
      <c r="A18" s="215">
        <v>14</v>
      </c>
      <c r="B18" s="348" t="s">
        <v>272</v>
      </c>
      <c r="C18" s="215" t="s">
        <v>119</v>
      </c>
      <c r="D18" s="121">
        <f t="shared" si="0"/>
        <v>103</v>
      </c>
      <c r="E18" s="208">
        <v>12</v>
      </c>
      <c r="F18" s="209">
        <v>7</v>
      </c>
      <c r="G18" s="208">
        <v>6</v>
      </c>
      <c r="H18" s="210">
        <v>6</v>
      </c>
      <c r="I18" s="264">
        <v>6</v>
      </c>
      <c r="J18" s="266">
        <v>13</v>
      </c>
      <c r="K18" s="264">
        <v>8</v>
      </c>
      <c r="L18" s="266">
        <v>11</v>
      </c>
      <c r="M18" s="264">
        <v>6</v>
      </c>
      <c r="N18" s="266">
        <v>13</v>
      </c>
      <c r="O18" s="264">
        <v>10</v>
      </c>
      <c r="P18" s="266">
        <v>2</v>
      </c>
      <c r="Q18" s="264">
        <v>12</v>
      </c>
      <c r="R18" s="218">
        <v>7</v>
      </c>
      <c r="S18" s="282"/>
      <c r="T18" s="286"/>
      <c r="U18" s="282"/>
      <c r="V18" s="286"/>
      <c r="W18" s="282"/>
      <c r="X18" s="286"/>
      <c r="Y18" s="282"/>
      <c r="Z18" s="286"/>
      <c r="AA18" s="282"/>
      <c r="AB18" s="286"/>
      <c r="AC18" s="314">
        <v>7</v>
      </c>
      <c r="AD18" s="316">
        <v>12</v>
      </c>
      <c r="AE18" s="314">
        <v>11</v>
      </c>
      <c r="AF18" s="316">
        <v>8</v>
      </c>
      <c r="AG18" s="314"/>
      <c r="AH18" s="315"/>
      <c r="AI18" s="314">
        <v>10</v>
      </c>
      <c r="AJ18" s="315">
        <v>2</v>
      </c>
      <c r="AK18" s="314">
        <v>10</v>
      </c>
      <c r="AL18" s="315">
        <v>2</v>
      </c>
      <c r="AM18" s="332">
        <v>9</v>
      </c>
      <c r="AN18" s="333">
        <v>10</v>
      </c>
      <c r="AO18" s="332">
        <v>9</v>
      </c>
      <c r="AP18" s="333">
        <v>10</v>
      </c>
    </row>
    <row r="19" spans="1:46" ht="12" customHeight="1">
      <c r="A19" s="215">
        <v>15</v>
      </c>
      <c r="B19" s="346" t="s">
        <v>273</v>
      </c>
      <c r="C19" s="216" t="s">
        <v>26</v>
      </c>
      <c r="D19" s="121">
        <f t="shared" si="0"/>
        <v>99</v>
      </c>
      <c r="E19" s="208">
        <v>15</v>
      </c>
      <c r="F19" s="209">
        <v>4</v>
      </c>
      <c r="G19" s="208">
        <v>11</v>
      </c>
      <c r="H19" s="210">
        <v>1</v>
      </c>
      <c r="I19" s="264"/>
      <c r="J19" s="265"/>
      <c r="K19" s="264">
        <v>16</v>
      </c>
      <c r="L19" s="265">
        <v>3</v>
      </c>
      <c r="M19" s="264">
        <v>16</v>
      </c>
      <c r="N19" s="265">
        <v>3</v>
      </c>
      <c r="O19" s="264">
        <v>9</v>
      </c>
      <c r="P19" s="265">
        <v>3</v>
      </c>
      <c r="Q19" s="264">
        <v>14</v>
      </c>
      <c r="R19" s="218">
        <v>5</v>
      </c>
      <c r="S19" s="282"/>
      <c r="T19" s="286"/>
      <c r="U19" s="282">
        <v>12</v>
      </c>
      <c r="V19" s="287">
        <v>7</v>
      </c>
      <c r="W19" s="282">
        <v>12</v>
      </c>
      <c r="X19" s="287">
        <v>7</v>
      </c>
      <c r="Y19" s="282">
        <v>11</v>
      </c>
      <c r="Z19" s="286">
        <v>1</v>
      </c>
      <c r="AA19" s="282">
        <v>7</v>
      </c>
      <c r="AB19" s="287">
        <v>5</v>
      </c>
      <c r="AC19" s="314">
        <v>15</v>
      </c>
      <c r="AD19" s="315">
        <v>4</v>
      </c>
      <c r="AE19" s="314">
        <v>12</v>
      </c>
      <c r="AF19" s="316">
        <v>7</v>
      </c>
      <c r="AG19" s="314">
        <v>15</v>
      </c>
      <c r="AH19" s="315">
        <v>4</v>
      </c>
      <c r="AI19" s="314">
        <v>2</v>
      </c>
      <c r="AJ19" s="316">
        <v>13</v>
      </c>
      <c r="AK19" s="314">
        <v>1</v>
      </c>
      <c r="AL19" s="316">
        <v>16</v>
      </c>
      <c r="AM19" s="332">
        <v>12</v>
      </c>
      <c r="AN19" s="333">
        <v>7</v>
      </c>
      <c r="AO19" s="332">
        <v>10</v>
      </c>
      <c r="AP19" s="333">
        <v>9</v>
      </c>
      <c r="AS19" s="87"/>
      <c r="AT19" s="87"/>
    </row>
    <row r="20" spans="1:46" ht="12.75" customHeight="1">
      <c r="A20" s="215">
        <v>16</v>
      </c>
      <c r="B20" s="346" t="s">
        <v>227</v>
      </c>
      <c r="C20" s="216" t="s">
        <v>73</v>
      </c>
      <c r="D20" s="121">
        <f t="shared" si="0"/>
        <v>75</v>
      </c>
      <c r="E20" s="220">
        <v>16</v>
      </c>
      <c r="F20" s="219">
        <v>3</v>
      </c>
      <c r="G20" s="220">
        <v>7</v>
      </c>
      <c r="H20" s="209">
        <v>5</v>
      </c>
      <c r="I20" s="264">
        <v>15</v>
      </c>
      <c r="J20" s="266">
        <v>4</v>
      </c>
      <c r="K20" s="264">
        <v>14</v>
      </c>
      <c r="L20" s="266">
        <v>5</v>
      </c>
      <c r="M20" s="264">
        <v>15</v>
      </c>
      <c r="N20" s="265">
        <v>4</v>
      </c>
      <c r="O20" s="264">
        <v>11</v>
      </c>
      <c r="P20" s="265">
        <v>1</v>
      </c>
      <c r="Q20" s="264">
        <v>16</v>
      </c>
      <c r="R20" s="217">
        <v>3</v>
      </c>
      <c r="S20" s="282">
        <v>10</v>
      </c>
      <c r="T20" s="287">
        <v>9</v>
      </c>
      <c r="U20" s="282">
        <v>17</v>
      </c>
      <c r="V20" s="286">
        <v>2</v>
      </c>
      <c r="W20" s="282">
        <v>13</v>
      </c>
      <c r="X20" s="287">
        <v>6</v>
      </c>
      <c r="Y20" s="282">
        <v>9</v>
      </c>
      <c r="Z20" s="286">
        <v>3</v>
      </c>
      <c r="AA20" s="282">
        <v>10</v>
      </c>
      <c r="AB20" s="286">
        <v>2</v>
      </c>
      <c r="AC20" s="314">
        <v>9</v>
      </c>
      <c r="AD20" s="316">
        <v>10</v>
      </c>
      <c r="AE20" s="314"/>
      <c r="AF20" s="315"/>
      <c r="AG20" s="314">
        <v>11</v>
      </c>
      <c r="AH20" s="316">
        <v>8</v>
      </c>
      <c r="AI20" s="314">
        <v>11</v>
      </c>
      <c r="AJ20" s="315">
        <v>1</v>
      </c>
      <c r="AK20" s="314"/>
      <c r="AL20" s="315"/>
      <c r="AM20" s="332">
        <v>15</v>
      </c>
      <c r="AN20" s="333">
        <v>4</v>
      </c>
      <c r="AO20" s="332">
        <v>14</v>
      </c>
      <c r="AP20" s="333">
        <v>5</v>
      </c>
      <c r="AS20" s="91"/>
      <c r="AT20" s="91"/>
    </row>
    <row r="21" spans="1:42" ht="12.75">
      <c r="A21" s="215">
        <v>17</v>
      </c>
      <c r="B21" s="349" t="s">
        <v>230</v>
      </c>
      <c r="C21" s="345" t="s">
        <v>153</v>
      </c>
      <c r="D21" s="121">
        <f t="shared" si="0"/>
        <v>43</v>
      </c>
      <c r="E21" s="220">
        <v>18</v>
      </c>
      <c r="F21" s="221">
        <v>1</v>
      </c>
      <c r="G21" s="220">
        <v>10</v>
      </c>
      <c r="H21" s="209">
        <v>2</v>
      </c>
      <c r="I21" s="264"/>
      <c r="J21" s="265"/>
      <c r="K21" s="264"/>
      <c r="L21" s="265"/>
      <c r="M21" s="264"/>
      <c r="N21" s="265"/>
      <c r="O21" s="264">
        <v>7</v>
      </c>
      <c r="P21" s="266">
        <v>5</v>
      </c>
      <c r="Q21" s="264">
        <v>17</v>
      </c>
      <c r="R21" s="218">
        <v>2</v>
      </c>
      <c r="S21" s="282"/>
      <c r="T21" s="286"/>
      <c r="U21" s="282"/>
      <c r="V21" s="286"/>
      <c r="W21" s="282">
        <v>18</v>
      </c>
      <c r="X21" s="286">
        <v>1</v>
      </c>
      <c r="Y21" s="282">
        <v>8</v>
      </c>
      <c r="Z21" s="287">
        <v>4</v>
      </c>
      <c r="AA21" s="282">
        <v>5</v>
      </c>
      <c r="AB21" s="287">
        <v>7</v>
      </c>
      <c r="AC21" s="314"/>
      <c r="AD21" s="315"/>
      <c r="AE21" s="314"/>
      <c r="AF21" s="315"/>
      <c r="AG21" s="314">
        <v>17</v>
      </c>
      <c r="AH21" s="316">
        <v>2</v>
      </c>
      <c r="AI21" s="314">
        <v>7</v>
      </c>
      <c r="AJ21" s="316">
        <v>5</v>
      </c>
      <c r="AK21" s="314">
        <v>6</v>
      </c>
      <c r="AL21" s="316">
        <v>6</v>
      </c>
      <c r="AM21" s="332">
        <v>18</v>
      </c>
      <c r="AN21" s="333">
        <v>1</v>
      </c>
      <c r="AO21" s="332">
        <v>12</v>
      </c>
      <c r="AP21" s="333">
        <v>7</v>
      </c>
    </row>
    <row r="22" spans="1:42" ht="12.75" customHeight="1">
      <c r="A22" s="215">
        <v>18</v>
      </c>
      <c r="B22" s="346" t="s">
        <v>229</v>
      </c>
      <c r="C22" s="216" t="s">
        <v>153</v>
      </c>
      <c r="D22" s="121">
        <f t="shared" si="0"/>
        <v>42</v>
      </c>
      <c r="E22" s="220"/>
      <c r="F22" s="221"/>
      <c r="G22" s="220">
        <v>10</v>
      </c>
      <c r="H22" s="209">
        <v>2</v>
      </c>
      <c r="I22" s="264"/>
      <c r="J22" s="265"/>
      <c r="K22" s="264"/>
      <c r="L22" s="265"/>
      <c r="M22" s="264"/>
      <c r="N22" s="265"/>
      <c r="O22" s="264">
        <v>7</v>
      </c>
      <c r="P22" s="266">
        <v>5</v>
      </c>
      <c r="Q22" s="264">
        <v>18</v>
      </c>
      <c r="R22" s="218">
        <v>1</v>
      </c>
      <c r="S22" s="282"/>
      <c r="T22" s="286"/>
      <c r="U22" s="282">
        <v>14</v>
      </c>
      <c r="V22" s="287">
        <v>5</v>
      </c>
      <c r="W22" s="282">
        <v>15</v>
      </c>
      <c r="X22" s="287">
        <v>4</v>
      </c>
      <c r="Y22" s="282">
        <v>8</v>
      </c>
      <c r="Z22" s="286">
        <v>4</v>
      </c>
      <c r="AA22" s="282">
        <v>5</v>
      </c>
      <c r="AB22" s="287">
        <v>7</v>
      </c>
      <c r="AC22" s="314"/>
      <c r="AD22" s="315"/>
      <c r="AE22" s="314"/>
      <c r="AF22" s="315"/>
      <c r="AG22" s="314">
        <v>16</v>
      </c>
      <c r="AH22" s="315">
        <v>3</v>
      </c>
      <c r="AI22" s="314">
        <v>7</v>
      </c>
      <c r="AJ22" s="316">
        <v>5</v>
      </c>
      <c r="AK22" s="314">
        <v>6</v>
      </c>
      <c r="AL22" s="316">
        <v>6</v>
      </c>
      <c r="AM22" s="332"/>
      <c r="AN22" s="333"/>
      <c r="AO22" s="332"/>
      <c r="AP22" s="333"/>
    </row>
    <row r="23" spans="1:46" ht="12.75">
      <c r="A23" s="215">
        <v>19</v>
      </c>
      <c r="B23" s="346" t="s">
        <v>274</v>
      </c>
      <c r="C23" s="216" t="s">
        <v>45</v>
      </c>
      <c r="D23" s="121">
        <f t="shared" si="0"/>
        <v>41</v>
      </c>
      <c r="E23" s="208"/>
      <c r="F23" s="210"/>
      <c r="G23" s="208">
        <v>9</v>
      </c>
      <c r="H23" s="209">
        <v>3</v>
      </c>
      <c r="I23" s="264"/>
      <c r="J23" s="265"/>
      <c r="K23" s="264">
        <v>18</v>
      </c>
      <c r="L23" s="266">
        <v>1</v>
      </c>
      <c r="M23" s="264"/>
      <c r="N23" s="265"/>
      <c r="O23" s="264"/>
      <c r="P23" s="265"/>
      <c r="Q23" s="264"/>
      <c r="R23" s="217"/>
      <c r="S23" s="282">
        <v>11</v>
      </c>
      <c r="T23" s="287">
        <v>8</v>
      </c>
      <c r="U23" s="282"/>
      <c r="V23" s="286"/>
      <c r="W23" s="282"/>
      <c r="X23" s="286"/>
      <c r="Y23" s="282">
        <v>3</v>
      </c>
      <c r="Z23" s="287">
        <v>10</v>
      </c>
      <c r="AA23" s="282">
        <v>4</v>
      </c>
      <c r="AB23" s="287">
        <v>8</v>
      </c>
      <c r="AC23" s="314"/>
      <c r="AD23" s="315"/>
      <c r="AE23" s="314"/>
      <c r="AF23" s="315"/>
      <c r="AG23" s="314"/>
      <c r="AH23" s="315"/>
      <c r="AI23" s="314">
        <v>5</v>
      </c>
      <c r="AJ23" s="316">
        <v>7</v>
      </c>
      <c r="AK23" s="314">
        <v>8</v>
      </c>
      <c r="AL23" s="316">
        <v>4</v>
      </c>
      <c r="AM23" s="332"/>
      <c r="AN23" s="333"/>
      <c r="AO23" s="332"/>
      <c r="AP23" s="333"/>
      <c r="AS23" s="91"/>
      <c r="AT23" s="91"/>
    </row>
    <row r="24" spans="1:46" ht="12.75">
      <c r="A24" s="215">
        <v>20</v>
      </c>
      <c r="B24" s="346" t="s">
        <v>275</v>
      </c>
      <c r="C24" s="215" t="s">
        <v>61</v>
      </c>
      <c r="D24" s="121">
        <f t="shared" si="0"/>
        <v>40</v>
      </c>
      <c r="E24" s="208"/>
      <c r="F24" s="210"/>
      <c r="G24" s="208"/>
      <c r="H24" s="210"/>
      <c r="I24" s="264">
        <v>9</v>
      </c>
      <c r="J24" s="266">
        <v>10</v>
      </c>
      <c r="K24" s="264"/>
      <c r="L24" s="265"/>
      <c r="M24" s="264"/>
      <c r="N24" s="265"/>
      <c r="O24" s="264">
        <v>6</v>
      </c>
      <c r="P24" s="266">
        <v>6</v>
      </c>
      <c r="Q24" s="264"/>
      <c r="R24" s="217"/>
      <c r="S24" s="282">
        <v>12</v>
      </c>
      <c r="T24" s="287">
        <v>7</v>
      </c>
      <c r="U24" s="282">
        <v>15</v>
      </c>
      <c r="V24" s="287">
        <v>4</v>
      </c>
      <c r="W24" s="282"/>
      <c r="X24" s="286"/>
      <c r="Y24" s="282">
        <v>5</v>
      </c>
      <c r="Z24" s="287">
        <v>7</v>
      </c>
      <c r="AA24" s="282"/>
      <c r="AB24" s="286"/>
      <c r="AC24" s="314">
        <v>13</v>
      </c>
      <c r="AD24" s="316">
        <v>6</v>
      </c>
      <c r="AE24" s="314"/>
      <c r="AF24" s="315"/>
      <c r="AG24" s="314"/>
      <c r="AH24" s="315"/>
      <c r="AI24" s="314"/>
      <c r="AJ24" s="315"/>
      <c r="AK24" s="314"/>
      <c r="AL24" s="315"/>
      <c r="AM24" s="332"/>
      <c r="AN24" s="333"/>
      <c r="AO24" s="332"/>
      <c r="AP24" s="333"/>
      <c r="AQ24" s="91"/>
      <c r="AR24" s="91"/>
      <c r="AS24" s="91"/>
      <c r="AT24" s="91"/>
    </row>
    <row r="25" spans="1:46" ht="12.75">
      <c r="A25" s="215">
        <v>21</v>
      </c>
      <c r="B25" s="346" t="s">
        <v>228</v>
      </c>
      <c r="C25" s="216" t="s">
        <v>45</v>
      </c>
      <c r="D25" s="121">
        <f t="shared" si="0"/>
        <v>39</v>
      </c>
      <c r="E25" s="220">
        <v>17</v>
      </c>
      <c r="F25" s="219">
        <v>2</v>
      </c>
      <c r="G25" s="220"/>
      <c r="H25" s="210"/>
      <c r="I25" s="264">
        <v>17</v>
      </c>
      <c r="J25" s="265">
        <v>2</v>
      </c>
      <c r="K25" s="264"/>
      <c r="L25" s="265"/>
      <c r="M25" s="264"/>
      <c r="N25" s="265"/>
      <c r="O25" s="264"/>
      <c r="P25" s="265"/>
      <c r="Q25" s="264"/>
      <c r="R25" s="217"/>
      <c r="S25" s="282">
        <v>17</v>
      </c>
      <c r="T25" s="286">
        <v>2</v>
      </c>
      <c r="U25" s="282">
        <v>16</v>
      </c>
      <c r="V25" s="287">
        <v>3</v>
      </c>
      <c r="W25" s="282">
        <v>16</v>
      </c>
      <c r="X25" s="287">
        <v>3</v>
      </c>
      <c r="Y25" s="282">
        <v>6</v>
      </c>
      <c r="Z25" s="287">
        <v>6</v>
      </c>
      <c r="AA25" s="282">
        <v>3</v>
      </c>
      <c r="AB25" s="287">
        <v>10</v>
      </c>
      <c r="AC25" s="314"/>
      <c r="AD25" s="315"/>
      <c r="AE25" s="314"/>
      <c r="AF25" s="315"/>
      <c r="AG25" s="314"/>
      <c r="AH25" s="315"/>
      <c r="AI25" s="314">
        <v>8</v>
      </c>
      <c r="AJ25" s="316">
        <v>4</v>
      </c>
      <c r="AK25" s="314">
        <v>5</v>
      </c>
      <c r="AL25" s="316">
        <v>7</v>
      </c>
      <c r="AM25" s="332"/>
      <c r="AN25" s="333"/>
      <c r="AO25" s="332"/>
      <c r="AP25" s="333"/>
      <c r="AS25" s="91"/>
      <c r="AT25" s="91"/>
    </row>
    <row r="26" spans="1:44" ht="12.75">
      <c r="A26" s="215">
        <v>22</v>
      </c>
      <c r="B26" s="349" t="s">
        <v>231</v>
      </c>
      <c r="C26" s="345" t="s">
        <v>43</v>
      </c>
      <c r="D26" s="121">
        <f t="shared" si="0"/>
        <v>32</v>
      </c>
      <c r="E26" s="220"/>
      <c r="F26" s="221"/>
      <c r="G26" s="220"/>
      <c r="H26" s="210"/>
      <c r="I26" s="264">
        <v>12</v>
      </c>
      <c r="J26" s="266">
        <v>7</v>
      </c>
      <c r="K26" s="264">
        <v>15</v>
      </c>
      <c r="L26" s="266">
        <v>4</v>
      </c>
      <c r="M26" s="264">
        <v>18</v>
      </c>
      <c r="N26" s="265">
        <v>1</v>
      </c>
      <c r="O26" s="264"/>
      <c r="P26" s="265"/>
      <c r="Q26" s="264"/>
      <c r="R26" s="217"/>
      <c r="S26" s="282">
        <v>15</v>
      </c>
      <c r="T26" s="287">
        <v>4</v>
      </c>
      <c r="U26" s="282"/>
      <c r="V26" s="286"/>
      <c r="W26" s="282"/>
      <c r="X26" s="286"/>
      <c r="Y26" s="282"/>
      <c r="Z26" s="286"/>
      <c r="AA26" s="282">
        <v>6</v>
      </c>
      <c r="AB26" s="287">
        <v>6</v>
      </c>
      <c r="AC26" s="314">
        <v>17</v>
      </c>
      <c r="AD26" s="315">
        <v>2</v>
      </c>
      <c r="AE26" s="314"/>
      <c r="AF26" s="315"/>
      <c r="AG26" s="314"/>
      <c r="AH26" s="315"/>
      <c r="AI26" s="314">
        <v>9</v>
      </c>
      <c r="AJ26" s="316">
        <v>3</v>
      </c>
      <c r="AK26" s="314">
        <v>9</v>
      </c>
      <c r="AL26" s="316">
        <v>3</v>
      </c>
      <c r="AM26" s="332"/>
      <c r="AN26" s="333"/>
      <c r="AO26" s="332">
        <v>17</v>
      </c>
      <c r="AP26" s="333">
        <v>2</v>
      </c>
      <c r="AQ26" s="91"/>
      <c r="AR26" s="91"/>
    </row>
    <row r="27" spans="1:44" ht="12.75">
      <c r="A27" s="215">
        <v>23</v>
      </c>
      <c r="B27" s="348" t="s">
        <v>232</v>
      </c>
      <c r="C27" s="215" t="s">
        <v>63</v>
      </c>
      <c r="D27" s="121">
        <f t="shared" si="0"/>
        <v>24</v>
      </c>
      <c r="E27" s="220"/>
      <c r="F27" s="221"/>
      <c r="G27" s="220"/>
      <c r="H27" s="210"/>
      <c r="I27" s="264"/>
      <c r="J27" s="265"/>
      <c r="K27" s="264">
        <v>17</v>
      </c>
      <c r="L27" s="266">
        <v>2</v>
      </c>
      <c r="M27" s="264">
        <v>17</v>
      </c>
      <c r="N27" s="266">
        <v>2</v>
      </c>
      <c r="O27" s="264">
        <v>8</v>
      </c>
      <c r="P27" s="266">
        <v>4</v>
      </c>
      <c r="Q27" s="264">
        <v>9</v>
      </c>
      <c r="R27" s="218">
        <v>10</v>
      </c>
      <c r="S27" s="282"/>
      <c r="T27" s="286"/>
      <c r="U27" s="282"/>
      <c r="V27" s="286"/>
      <c r="W27" s="282"/>
      <c r="X27" s="286"/>
      <c r="Y27" s="282">
        <v>7</v>
      </c>
      <c r="Z27" s="287">
        <v>5</v>
      </c>
      <c r="AA27" s="282">
        <v>11</v>
      </c>
      <c r="AB27" s="287">
        <v>1</v>
      </c>
      <c r="AC27" s="314"/>
      <c r="AD27" s="315"/>
      <c r="AE27" s="314"/>
      <c r="AF27" s="315"/>
      <c r="AG27" s="314"/>
      <c r="AH27" s="315"/>
      <c r="AI27" s="314"/>
      <c r="AJ27" s="315"/>
      <c r="AK27" s="314"/>
      <c r="AL27" s="315"/>
      <c r="AM27" s="332"/>
      <c r="AN27" s="333"/>
      <c r="AO27" s="332"/>
      <c r="AP27" s="333"/>
      <c r="AQ27" s="91"/>
      <c r="AR27" s="91"/>
    </row>
    <row r="28" spans="1:46" ht="12.75">
      <c r="A28" s="215">
        <v>24</v>
      </c>
      <c r="B28" s="346" t="s">
        <v>276</v>
      </c>
      <c r="C28" s="350" t="s">
        <v>110</v>
      </c>
      <c r="D28" s="121">
        <f t="shared" si="0"/>
        <v>13</v>
      </c>
      <c r="E28" s="208"/>
      <c r="F28" s="210"/>
      <c r="G28" s="208"/>
      <c r="H28" s="210"/>
      <c r="I28" s="264">
        <v>14</v>
      </c>
      <c r="J28" s="266">
        <v>5</v>
      </c>
      <c r="K28" s="264"/>
      <c r="L28" s="265"/>
      <c r="M28" s="264"/>
      <c r="N28" s="265"/>
      <c r="O28" s="264"/>
      <c r="P28" s="265"/>
      <c r="Q28" s="264"/>
      <c r="R28" s="217"/>
      <c r="S28" s="282">
        <v>14</v>
      </c>
      <c r="T28" s="287">
        <v>5</v>
      </c>
      <c r="U28" s="282"/>
      <c r="V28" s="286"/>
      <c r="W28" s="282">
        <v>17</v>
      </c>
      <c r="X28" s="287">
        <v>2</v>
      </c>
      <c r="Y28" s="282"/>
      <c r="Z28" s="286"/>
      <c r="AA28" s="282"/>
      <c r="AB28" s="286"/>
      <c r="AC28" s="314"/>
      <c r="AD28" s="315"/>
      <c r="AE28" s="314">
        <v>18</v>
      </c>
      <c r="AF28" s="316">
        <v>1</v>
      </c>
      <c r="AG28" s="314"/>
      <c r="AH28" s="315"/>
      <c r="AI28" s="314"/>
      <c r="AJ28" s="315"/>
      <c r="AK28" s="314"/>
      <c r="AL28" s="315"/>
      <c r="AM28" s="332"/>
      <c r="AN28" s="333"/>
      <c r="AO28" s="332"/>
      <c r="AP28" s="333"/>
      <c r="AS28" s="91"/>
      <c r="AT28" s="91"/>
    </row>
    <row r="29" spans="1:42" ht="12.75">
      <c r="A29" s="215">
        <v>25</v>
      </c>
      <c r="B29" s="346" t="s">
        <v>233</v>
      </c>
      <c r="C29" s="350" t="s">
        <v>73</v>
      </c>
      <c r="D29" s="121">
        <f t="shared" si="0"/>
        <v>12</v>
      </c>
      <c r="E29" s="220"/>
      <c r="F29" s="221"/>
      <c r="G29" s="220">
        <v>7</v>
      </c>
      <c r="H29" s="209">
        <v>5</v>
      </c>
      <c r="I29" s="264"/>
      <c r="J29" s="265"/>
      <c r="K29" s="264"/>
      <c r="L29" s="265"/>
      <c r="M29" s="264"/>
      <c r="N29" s="265"/>
      <c r="O29" s="264">
        <v>11</v>
      </c>
      <c r="P29" s="266">
        <v>1</v>
      </c>
      <c r="Q29" s="264"/>
      <c r="R29" s="217"/>
      <c r="S29" s="282"/>
      <c r="T29" s="286"/>
      <c r="U29" s="282"/>
      <c r="V29" s="286"/>
      <c r="W29" s="282"/>
      <c r="X29" s="286"/>
      <c r="Y29" s="282">
        <v>9</v>
      </c>
      <c r="Z29" s="287">
        <v>3</v>
      </c>
      <c r="AA29" s="282">
        <v>10</v>
      </c>
      <c r="AB29" s="287">
        <v>2</v>
      </c>
      <c r="AC29" s="314"/>
      <c r="AD29" s="315"/>
      <c r="AE29" s="314"/>
      <c r="AF29" s="315"/>
      <c r="AG29" s="314"/>
      <c r="AH29" s="315"/>
      <c r="AI29" s="314">
        <v>11</v>
      </c>
      <c r="AJ29" s="316">
        <v>1</v>
      </c>
      <c r="AK29" s="314"/>
      <c r="AL29" s="315"/>
      <c r="AM29" s="332"/>
      <c r="AN29" s="333"/>
      <c r="AO29" s="332"/>
      <c r="AP29" s="333"/>
    </row>
    <row r="30" spans="1:46" ht="12.75">
      <c r="A30" s="215">
        <v>26</v>
      </c>
      <c r="B30" s="346" t="s">
        <v>277</v>
      </c>
      <c r="C30" s="350" t="s">
        <v>119</v>
      </c>
      <c r="D30" s="121">
        <f t="shared" si="0"/>
        <v>12</v>
      </c>
      <c r="E30" s="208"/>
      <c r="F30" s="210"/>
      <c r="G30" s="208">
        <v>6</v>
      </c>
      <c r="H30" s="209">
        <v>6</v>
      </c>
      <c r="I30" s="264"/>
      <c r="J30" s="265"/>
      <c r="K30" s="264"/>
      <c r="L30" s="265"/>
      <c r="M30" s="264"/>
      <c r="N30" s="265"/>
      <c r="O30" s="264">
        <v>10</v>
      </c>
      <c r="P30" s="266">
        <v>2</v>
      </c>
      <c r="Q30" s="264"/>
      <c r="R30" s="217"/>
      <c r="S30" s="282"/>
      <c r="T30" s="286"/>
      <c r="U30" s="282"/>
      <c r="V30" s="286"/>
      <c r="W30" s="282"/>
      <c r="X30" s="286"/>
      <c r="Y30" s="282"/>
      <c r="Z30" s="286"/>
      <c r="AA30" s="282"/>
      <c r="AB30" s="286"/>
      <c r="AC30" s="314"/>
      <c r="AD30" s="315"/>
      <c r="AE30" s="314"/>
      <c r="AF30" s="315"/>
      <c r="AG30" s="314"/>
      <c r="AH30" s="315"/>
      <c r="AI30" s="314">
        <v>10</v>
      </c>
      <c r="AJ30" s="316">
        <v>2</v>
      </c>
      <c r="AK30" s="314">
        <v>10</v>
      </c>
      <c r="AL30" s="316">
        <v>2</v>
      </c>
      <c r="AM30" s="332"/>
      <c r="AN30" s="333"/>
      <c r="AO30" s="332"/>
      <c r="AP30" s="333"/>
      <c r="AS30" s="91"/>
      <c r="AT30" s="91"/>
    </row>
    <row r="31" spans="1:42" ht="12" customHeight="1">
      <c r="A31" s="215">
        <v>27</v>
      </c>
      <c r="B31" s="346" t="s">
        <v>234</v>
      </c>
      <c r="C31" s="350" t="s">
        <v>32</v>
      </c>
      <c r="D31" s="121">
        <f t="shared" si="0"/>
        <v>9</v>
      </c>
      <c r="E31" s="220"/>
      <c r="F31" s="221"/>
      <c r="G31" s="220"/>
      <c r="H31" s="210"/>
      <c r="I31" s="264"/>
      <c r="J31" s="265"/>
      <c r="K31" s="264"/>
      <c r="L31" s="265"/>
      <c r="M31" s="264"/>
      <c r="N31" s="265"/>
      <c r="O31" s="264">
        <v>9</v>
      </c>
      <c r="P31" s="266">
        <v>3</v>
      </c>
      <c r="Q31" s="264"/>
      <c r="R31" s="217"/>
      <c r="S31" s="282"/>
      <c r="T31" s="286"/>
      <c r="U31" s="282"/>
      <c r="V31" s="286"/>
      <c r="W31" s="282"/>
      <c r="X31" s="286"/>
      <c r="Y31" s="282">
        <v>11</v>
      </c>
      <c r="Z31" s="287">
        <v>1</v>
      </c>
      <c r="AA31" s="282">
        <v>7</v>
      </c>
      <c r="AB31" s="287">
        <v>5</v>
      </c>
      <c r="AC31" s="314"/>
      <c r="AD31" s="315"/>
      <c r="AE31" s="314"/>
      <c r="AF31" s="315"/>
      <c r="AG31" s="314"/>
      <c r="AH31" s="315"/>
      <c r="AI31" s="314"/>
      <c r="AJ31" s="315"/>
      <c r="AK31" s="314"/>
      <c r="AL31" s="315"/>
      <c r="AM31" s="332"/>
      <c r="AN31" s="333"/>
      <c r="AO31" s="332"/>
      <c r="AP31" s="333"/>
    </row>
    <row r="32" spans="1:42" ht="12" customHeight="1">
      <c r="A32" s="215">
        <v>28</v>
      </c>
      <c r="B32" s="348" t="s">
        <v>237</v>
      </c>
      <c r="C32" s="353" t="s">
        <v>236</v>
      </c>
      <c r="D32" s="121">
        <f t="shared" si="0"/>
        <v>9</v>
      </c>
      <c r="E32" s="220"/>
      <c r="F32" s="221"/>
      <c r="G32" s="220">
        <v>8</v>
      </c>
      <c r="H32" s="209">
        <v>4</v>
      </c>
      <c r="I32" s="264"/>
      <c r="J32" s="265"/>
      <c r="K32" s="264"/>
      <c r="L32" s="265"/>
      <c r="M32" s="264"/>
      <c r="N32" s="265"/>
      <c r="O32" s="264"/>
      <c r="P32" s="265"/>
      <c r="Q32" s="264"/>
      <c r="R32" s="217"/>
      <c r="S32" s="282"/>
      <c r="T32" s="286"/>
      <c r="U32" s="282"/>
      <c r="V32" s="286"/>
      <c r="W32" s="282"/>
      <c r="X32" s="286"/>
      <c r="Y32" s="282"/>
      <c r="Z32" s="286"/>
      <c r="AA32" s="282">
        <v>8</v>
      </c>
      <c r="AB32" s="287">
        <v>4</v>
      </c>
      <c r="AC32" s="314"/>
      <c r="AD32" s="315"/>
      <c r="AE32" s="314"/>
      <c r="AF32" s="315"/>
      <c r="AG32" s="314"/>
      <c r="AH32" s="315"/>
      <c r="AI32" s="314"/>
      <c r="AJ32" s="315"/>
      <c r="AK32" s="314"/>
      <c r="AL32" s="315"/>
      <c r="AM32" s="332"/>
      <c r="AN32" s="333"/>
      <c r="AO32" s="332">
        <v>18</v>
      </c>
      <c r="AP32" s="333">
        <v>1</v>
      </c>
    </row>
    <row r="33" spans="1:44" ht="12" customHeight="1">
      <c r="A33" s="215">
        <v>29</v>
      </c>
      <c r="B33" s="346" t="s">
        <v>235</v>
      </c>
      <c r="C33" s="350" t="s">
        <v>236</v>
      </c>
      <c r="D33" s="121">
        <f t="shared" si="0"/>
        <v>8</v>
      </c>
      <c r="E33" s="220"/>
      <c r="F33" s="221"/>
      <c r="G33" s="220">
        <v>8</v>
      </c>
      <c r="H33" s="209">
        <v>4</v>
      </c>
      <c r="I33" s="264"/>
      <c r="J33" s="265"/>
      <c r="K33" s="264"/>
      <c r="L33" s="265"/>
      <c r="M33" s="264"/>
      <c r="N33" s="265"/>
      <c r="O33" s="264"/>
      <c r="P33" s="265"/>
      <c r="Q33" s="264"/>
      <c r="R33" s="217"/>
      <c r="S33" s="282"/>
      <c r="T33" s="286"/>
      <c r="U33" s="282"/>
      <c r="V33" s="286"/>
      <c r="W33" s="282"/>
      <c r="X33" s="286"/>
      <c r="Y33" s="282"/>
      <c r="Z33" s="286"/>
      <c r="AA33" s="282">
        <v>8</v>
      </c>
      <c r="AB33" s="287">
        <v>4</v>
      </c>
      <c r="AC33" s="314"/>
      <c r="AD33" s="315"/>
      <c r="AE33" s="314"/>
      <c r="AF33" s="315"/>
      <c r="AG33" s="314"/>
      <c r="AH33" s="315"/>
      <c r="AI33" s="314"/>
      <c r="AJ33" s="315"/>
      <c r="AK33" s="314"/>
      <c r="AL33" s="315"/>
      <c r="AM33" s="332"/>
      <c r="AN33" s="333"/>
      <c r="AO33" s="332"/>
      <c r="AP33" s="333"/>
      <c r="AQ33" s="91"/>
      <c r="AR33" s="91"/>
    </row>
    <row r="34" spans="1:46" s="87" customFormat="1" ht="12" customHeight="1">
      <c r="A34" s="215">
        <v>30</v>
      </c>
      <c r="B34" s="346" t="s">
        <v>240</v>
      </c>
      <c r="C34" s="350" t="s">
        <v>22</v>
      </c>
      <c r="D34" s="121">
        <f t="shared" si="0"/>
        <v>8</v>
      </c>
      <c r="E34" s="220"/>
      <c r="F34" s="221"/>
      <c r="G34" s="220"/>
      <c r="H34" s="210"/>
      <c r="I34" s="264"/>
      <c r="J34" s="265"/>
      <c r="K34" s="264"/>
      <c r="L34" s="265"/>
      <c r="M34" s="264"/>
      <c r="N34" s="265"/>
      <c r="O34" s="264"/>
      <c r="P34" s="265"/>
      <c r="Q34" s="264"/>
      <c r="R34" s="217"/>
      <c r="S34" s="282"/>
      <c r="T34" s="286"/>
      <c r="U34" s="282">
        <v>18</v>
      </c>
      <c r="V34" s="287">
        <v>1</v>
      </c>
      <c r="W34" s="282"/>
      <c r="X34" s="286"/>
      <c r="Y34" s="282"/>
      <c r="Z34" s="286"/>
      <c r="AA34" s="282"/>
      <c r="AB34" s="286"/>
      <c r="AC34" s="314"/>
      <c r="AD34" s="315"/>
      <c r="AE34" s="314">
        <v>17</v>
      </c>
      <c r="AF34" s="316">
        <v>2</v>
      </c>
      <c r="AG34" s="314"/>
      <c r="AH34" s="315"/>
      <c r="AI34" s="314"/>
      <c r="AJ34" s="315"/>
      <c r="AK34" s="314"/>
      <c r="AL34" s="315"/>
      <c r="AM34" s="332">
        <v>14</v>
      </c>
      <c r="AN34" s="333">
        <v>5</v>
      </c>
      <c r="AO34" s="332"/>
      <c r="AP34" s="333"/>
      <c r="AQ34" s="1"/>
      <c r="AR34" s="1"/>
      <c r="AS34" s="1"/>
      <c r="AT34" s="1"/>
    </row>
    <row r="35" spans="1:44" s="91" customFormat="1" ht="12" customHeight="1">
      <c r="A35" s="215">
        <v>31</v>
      </c>
      <c r="B35" s="346" t="s">
        <v>395</v>
      </c>
      <c r="C35" s="350" t="s">
        <v>43</v>
      </c>
      <c r="D35" s="121">
        <f t="shared" si="0"/>
        <v>6</v>
      </c>
      <c r="E35" s="208"/>
      <c r="F35" s="210"/>
      <c r="G35" s="208"/>
      <c r="H35" s="210"/>
      <c r="I35" s="264"/>
      <c r="J35" s="265"/>
      <c r="K35" s="264"/>
      <c r="L35" s="265"/>
      <c r="M35" s="264"/>
      <c r="N35" s="265"/>
      <c r="O35" s="264"/>
      <c r="P35" s="265"/>
      <c r="Q35" s="264"/>
      <c r="R35" s="217"/>
      <c r="S35" s="282"/>
      <c r="T35" s="286"/>
      <c r="U35" s="282"/>
      <c r="V35" s="286"/>
      <c r="W35" s="282"/>
      <c r="X35" s="286"/>
      <c r="Y35" s="282"/>
      <c r="Z35" s="286"/>
      <c r="AA35" s="282"/>
      <c r="AB35" s="286"/>
      <c r="AC35" s="314"/>
      <c r="AD35" s="315"/>
      <c r="AE35" s="314"/>
      <c r="AF35" s="315"/>
      <c r="AG35" s="314"/>
      <c r="AH35" s="315"/>
      <c r="AI35" s="314"/>
      <c r="AJ35" s="315"/>
      <c r="AK35" s="314"/>
      <c r="AL35" s="315"/>
      <c r="AM35" s="332">
        <v>16</v>
      </c>
      <c r="AN35" s="333">
        <v>3</v>
      </c>
      <c r="AO35" s="332">
        <v>16</v>
      </c>
      <c r="AP35" s="333">
        <v>3</v>
      </c>
      <c r="AQ35" s="1"/>
      <c r="AR35" s="1"/>
    </row>
    <row r="36" spans="1:46" s="91" customFormat="1" ht="12.75" customHeight="1">
      <c r="A36" s="215">
        <v>32</v>
      </c>
      <c r="B36" s="346" t="s">
        <v>238</v>
      </c>
      <c r="C36" s="350" t="s">
        <v>117</v>
      </c>
      <c r="D36" s="121">
        <f t="shared" si="0"/>
        <v>3</v>
      </c>
      <c r="E36" s="220"/>
      <c r="F36" s="221"/>
      <c r="G36" s="220"/>
      <c r="H36" s="210"/>
      <c r="I36" s="264"/>
      <c r="J36" s="265"/>
      <c r="K36" s="264"/>
      <c r="L36" s="265"/>
      <c r="M36" s="264"/>
      <c r="N36" s="265"/>
      <c r="O36" s="264"/>
      <c r="P36" s="265"/>
      <c r="Q36" s="264"/>
      <c r="R36" s="217"/>
      <c r="S36" s="282"/>
      <c r="T36" s="286"/>
      <c r="U36" s="282"/>
      <c r="V36" s="286"/>
      <c r="W36" s="282"/>
      <c r="X36" s="286"/>
      <c r="Y36" s="282"/>
      <c r="Z36" s="286"/>
      <c r="AA36" s="282">
        <v>9</v>
      </c>
      <c r="AB36" s="287">
        <v>3</v>
      </c>
      <c r="AC36" s="314"/>
      <c r="AD36" s="315"/>
      <c r="AE36" s="314"/>
      <c r="AF36" s="315"/>
      <c r="AG36" s="314"/>
      <c r="AH36" s="315"/>
      <c r="AI36" s="314"/>
      <c r="AJ36" s="315"/>
      <c r="AK36" s="314"/>
      <c r="AL36" s="315"/>
      <c r="AM36" s="332"/>
      <c r="AN36" s="333"/>
      <c r="AO36" s="332"/>
      <c r="AP36" s="333"/>
      <c r="AQ36" s="1"/>
      <c r="AR36" s="1"/>
      <c r="AS36" s="1"/>
      <c r="AT36" s="1"/>
    </row>
    <row r="37" spans="1:46" s="91" customFormat="1" ht="12.75" customHeight="1">
      <c r="A37" s="215">
        <v>33</v>
      </c>
      <c r="B37" s="346" t="s">
        <v>239</v>
      </c>
      <c r="C37" s="350" t="s">
        <v>117</v>
      </c>
      <c r="D37" s="121">
        <f t="shared" si="0"/>
        <v>3</v>
      </c>
      <c r="E37" s="220"/>
      <c r="F37" s="221"/>
      <c r="G37" s="220"/>
      <c r="H37" s="210"/>
      <c r="I37" s="264"/>
      <c r="J37" s="265"/>
      <c r="K37" s="264"/>
      <c r="L37" s="265"/>
      <c r="M37" s="264"/>
      <c r="N37" s="265"/>
      <c r="O37" s="264"/>
      <c r="P37" s="265"/>
      <c r="Q37" s="264"/>
      <c r="R37" s="217"/>
      <c r="S37" s="282"/>
      <c r="T37" s="286"/>
      <c r="U37" s="282"/>
      <c r="V37" s="286"/>
      <c r="W37" s="282"/>
      <c r="X37" s="286"/>
      <c r="Y37" s="282"/>
      <c r="Z37" s="286"/>
      <c r="AA37" s="282">
        <v>9</v>
      </c>
      <c r="AB37" s="287">
        <v>3</v>
      </c>
      <c r="AC37" s="314"/>
      <c r="AD37" s="315"/>
      <c r="AE37" s="314"/>
      <c r="AF37" s="315"/>
      <c r="AG37" s="314"/>
      <c r="AH37" s="315"/>
      <c r="AI37" s="314"/>
      <c r="AJ37" s="315"/>
      <c r="AK37" s="314"/>
      <c r="AL37" s="315"/>
      <c r="AM37" s="332"/>
      <c r="AN37" s="333"/>
      <c r="AO37" s="332"/>
      <c r="AP37" s="333"/>
      <c r="AQ37" s="1"/>
      <c r="AR37" s="1"/>
      <c r="AS37" s="1"/>
      <c r="AT37" s="1"/>
    </row>
    <row r="38" spans="1:44" s="91" customFormat="1" ht="12.75" customHeight="1">
      <c r="A38" s="215">
        <v>34</v>
      </c>
      <c r="B38" s="349" t="s">
        <v>278</v>
      </c>
      <c r="C38" s="351" t="s">
        <v>45</v>
      </c>
      <c r="D38" s="121">
        <f t="shared" si="0"/>
        <v>3</v>
      </c>
      <c r="E38" s="208"/>
      <c r="F38" s="210"/>
      <c r="G38" s="208">
        <v>9</v>
      </c>
      <c r="H38" s="209">
        <v>3</v>
      </c>
      <c r="I38" s="264"/>
      <c r="J38" s="265"/>
      <c r="K38" s="264"/>
      <c r="L38" s="265"/>
      <c r="M38" s="264"/>
      <c r="N38" s="265"/>
      <c r="O38" s="264"/>
      <c r="P38" s="265"/>
      <c r="Q38" s="264"/>
      <c r="R38" s="217"/>
      <c r="S38" s="282"/>
      <c r="T38" s="286"/>
      <c r="U38" s="282"/>
      <c r="V38" s="286"/>
      <c r="W38" s="282"/>
      <c r="X38" s="286"/>
      <c r="Y38" s="282"/>
      <c r="Z38" s="286"/>
      <c r="AA38" s="282"/>
      <c r="AB38" s="286"/>
      <c r="AC38" s="314"/>
      <c r="AD38" s="315"/>
      <c r="AE38" s="314"/>
      <c r="AF38" s="315"/>
      <c r="AG38" s="314"/>
      <c r="AH38" s="315"/>
      <c r="AI38" s="314"/>
      <c r="AJ38" s="315"/>
      <c r="AK38" s="314"/>
      <c r="AL38" s="315"/>
      <c r="AM38" s="332"/>
      <c r="AN38" s="333"/>
      <c r="AO38" s="332"/>
      <c r="AP38" s="333"/>
      <c r="AQ38" s="1"/>
      <c r="AR38" s="1"/>
    </row>
    <row r="39" spans="1:44" s="91" customFormat="1" ht="12.75" customHeight="1">
      <c r="A39" s="215">
        <v>35</v>
      </c>
      <c r="B39" s="346" t="s">
        <v>279</v>
      </c>
      <c r="C39" s="350" t="s">
        <v>28</v>
      </c>
      <c r="D39" s="121">
        <f t="shared" si="0"/>
        <v>3</v>
      </c>
      <c r="E39" s="208"/>
      <c r="F39" s="210"/>
      <c r="G39" s="208"/>
      <c r="H39" s="210"/>
      <c r="I39" s="264"/>
      <c r="J39" s="265"/>
      <c r="K39" s="264"/>
      <c r="L39" s="265"/>
      <c r="M39" s="264"/>
      <c r="N39" s="265"/>
      <c r="O39" s="264"/>
      <c r="P39" s="265"/>
      <c r="Q39" s="264"/>
      <c r="R39" s="217"/>
      <c r="S39" s="282"/>
      <c r="T39" s="286"/>
      <c r="U39" s="282"/>
      <c r="V39" s="286"/>
      <c r="W39" s="282"/>
      <c r="X39" s="286"/>
      <c r="Y39" s="282">
        <v>10</v>
      </c>
      <c r="Z39" s="287">
        <v>2</v>
      </c>
      <c r="AA39" s="282"/>
      <c r="AB39" s="286"/>
      <c r="AC39" s="314"/>
      <c r="AD39" s="315"/>
      <c r="AE39" s="314"/>
      <c r="AF39" s="315"/>
      <c r="AG39" s="314"/>
      <c r="AH39" s="315"/>
      <c r="AI39" s="314"/>
      <c r="AJ39" s="315"/>
      <c r="AK39" s="314">
        <v>11</v>
      </c>
      <c r="AL39" s="316">
        <v>1</v>
      </c>
      <c r="AM39" s="332"/>
      <c r="AN39" s="333"/>
      <c r="AO39" s="332"/>
      <c r="AP39" s="333"/>
      <c r="AQ39" s="1"/>
      <c r="AR39" s="1"/>
    </row>
    <row r="40" spans="1:44" s="91" customFormat="1" ht="12.75" customHeight="1">
      <c r="A40" s="215">
        <v>36</v>
      </c>
      <c r="B40" s="346" t="s">
        <v>280</v>
      </c>
      <c r="C40" s="350" t="s">
        <v>28</v>
      </c>
      <c r="D40" s="121">
        <f t="shared" si="0"/>
        <v>3</v>
      </c>
      <c r="E40" s="208"/>
      <c r="F40" s="210"/>
      <c r="G40" s="208"/>
      <c r="H40" s="210"/>
      <c r="I40" s="264"/>
      <c r="J40" s="265"/>
      <c r="K40" s="264"/>
      <c r="L40" s="265"/>
      <c r="M40" s="264"/>
      <c r="N40" s="265"/>
      <c r="O40" s="264"/>
      <c r="P40" s="265"/>
      <c r="Q40" s="264"/>
      <c r="R40" s="217"/>
      <c r="S40" s="282"/>
      <c r="T40" s="286"/>
      <c r="U40" s="282"/>
      <c r="V40" s="286"/>
      <c r="W40" s="282"/>
      <c r="X40" s="286"/>
      <c r="Y40" s="282">
        <v>10</v>
      </c>
      <c r="Z40" s="287">
        <v>2</v>
      </c>
      <c r="AA40" s="282"/>
      <c r="AB40" s="286"/>
      <c r="AC40" s="314"/>
      <c r="AD40" s="315"/>
      <c r="AE40" s="314"/>
      <c r="AF40" s="315"/>
      <c r="AG40" s="314"/>
      <c r="AH40" s="315"/>
      <c r="AI40" s="314"/>
      <c r="AJ40" s="315"/>
      <c r="AK40" s="314">
        <v>11</v>
      </c>
      <c r="AL40" s="316">
        <v>1</v>
      </c>
      <c r="AM40" s="332"/>
      <c r="AN40" s="333"/>
      <c r="AO40" s="332"/>
      <c r="AP40" s="333"/>
      <c r="AQ40" s="1"/>
      <c r="AR40" s="1"/>
    </row>
    <row r="41" spans="1:46" s="91" customFormat="1" ht="12.75" customHeight="1">
      <c r="A41" s="215">
        <v>37</v>
      </c>
      <c r="B41" s="346" t="s">
        <v>241</v>
      </c>
      <c r="C41" s="350" t="s">
        <v>119</v>
      </c>
      <c r="D41" s="121">
        <f t="shared" si="0"/>
        <v>1</v>
      </c>
      <c r="E41" s="220"/>
      <c r="F41" s="221"/>
      <c r="G41" s="220">
        <v>11</v>
      </c>
      <c r="H41" s="209">
        <v>1</v>
      </c>
      <c r="I41" s="264"/>
      <c r="J41" s="265"/>
      <c r="K41" s="264"/>
      <c r="L41" s="265"/>
      <c r="M41" s="264"/>
      <c r="N41" s="265"/>
      <c r="O41" s="264"/>
      <c r="P41" s="265"/>
      <c r="Q41" s="264"/>
      <c r="R41" s="217"/>
      <c r="S41" s="282"/>
      <c r="T41" s="286"/>
      <c r="U41" s="282"/>
      <c r="V41" s="286"/>
      <c r="W41" s="282"/>
      <c r="X41" s="286"/>
      <c r="Y41" s="282"/>
      <c r="Z41" s="286"/>
      <c r="AA41" s="282"/>
      <c r="AB41" s="286"/>
      <c r="AC41" s="314"/>
      <c r="AD41" s="315"/>
      <c r="AE41" s="314"/>
      <c r="AF41" s="315"/>
      <c r="AG41" s="314"/>
      <c r="AH41" s="315"/>
      <c r="AI41" s="314"/>
      <c r="AJ41" s="315"/>
      <c r="AK41" s="314"/>
      <c r="AL41" s="315"/>
      <c r="AM41" s="332"/>
      <c r="AN41" s="333"/>
      <c r="AO41" s="332"/>
      <c r="AP41" s="333"/>
      <c r="AQ41" s="1"/>
      <c r="AR41" s="1"/>
      <c r="AS41" s="1"/>
      <c r="AT41" s="1"/>
    </row>
    <row r="42" spans="1:46" s="91" customFormat="1" ht="12.75" customHeight="1">
      <c r="A42" s="215">
        <v>38</v>
      </c>
      <c r="B42" s="346" t="s">
        <v>242</v>
      </c>
      <c r="C42" s="350" t="s">
        <v>45</v>
      </c>
      <c r="D42" s="121">
        <f t="shared" si="0"/>
        <v>1</v>
      </c>
      <c r="E42" s="220"/>
      <c r="F42" s="221"/>
      <c r="G42" s="220"/>
      <c r="H42" s="210"/>
      <c r="I42" s="264"/>
      <c r="J42" s="265"/>
      <c r="K42" s="264"/>
      <c r="L42" s="265"/>
      <c r="M42" s="264"/>
      <c r="N42" s="265"/>
      <c r="O42" s="264"/>
      <c r="P42" s="265"/>
      <c r="Q42" s="264"/>
      <c r="R42" s="217"/>
      <c r="S42" s="282"/>
      <c r="T42" s="286"/>
      <c r="U42" s="282"/>
      <c r="V42" s="286"/>
      <c r="W42" s="282"/>
      <c r="X42" s="286"/>
      <c r="Y42" s="282"/>
      <c r="Z42" s="286"/>
      <c r="AA42" s="282"/>
      <c r="AB42" s="286"/>
      <c r="AC42" s="314">
        <v>18</v>
      </c>
      <c r="AD42" s="316">
        <v>1</v>
      </c>
      <c r="AE42" s="314"/>
      <c r="AF42" s="315"/>
      <c r="AG42" s="314"/>
      <c r="AH42" s="315"/>
      <c r="AI42" s="314"/>
      <c r="AJ42" s="315"/>
      <c r="AK42" s="314"/>
      <c r="AL42" s="315"/>
      <c r="AM42" s="332"/>
      <c r="AN42" s="333"/>
      <c r="AO42" s="332"/>
      <c r="AP42" s="333"/>
      <c r="AQ42" s="1"/>
      <c r="AR42" s="1"/>
      <c r="AS42" s="1"/>
      <c r="AT42" s="1"/>
    </row>
    <row r="43" spans="1:44" s="91" customFormat="1" ht="12.75" customHeight="1">
      <c r="A43" s="215">
        <v>39</v>
      </c>
      <c r="B43" s="346" t="s">
        <v>281</v>
      </c>
      <c r="C43" s="350" t="s">
        <v>69</v>
      </c>
      <c r="D43" s="222">
        <f t="shared" si="0"/>
        <v>1</v>
      </c>
      <c r="E43" s="208"/>
      <c r="F43" s="210"/>
      <c r="G43" s="208"/>
      <c r="H43" s="210"/>
      <c r="I43" s="264">
        <v>18</v>
      </c>
      <c r="J43" s="266">
        <v>1</v>
      </c>
      <c r="K43" s="264"/>
      <c r="L43" s="265"/>
      <c r="M43" s="264"/>
      <c r="N43" s="265"/>
      <c r="O43" s="264"/>
      <c r="P43" s="265"/>
      <c r="Q43" s="264"/>
      <c r="R43" s="217"/>
      <c r="S43" s="282"/>
      <c r="T43" s="286"/>
      <c r="U43" s="282"/>
      <c r="V43" s="286"/>
      <c r="W43" s="282"/>
      <c r="X43" s="286"/>
      <c r="Y43" s="282"/>
      <c r="Z43" s="286"/>
      <c r="AA43" s="282"/>
      <c r="AB43" s="286"/>
      <c r="AC43" s="314"/>
      <c r="AD43" s="315"/>
      <c r="AE43" s="314"/>
      <c r="AF43" s="315"/>
      <c r="AG43" s="314"/>
      <c r="AH43" s="315"/>
      <c r="AI43" s="314"/>
      <c r="AJ43" s="315"/>
      <c r="AK43" s="314"/>
      <c r="AL43" s="315"/>
      <c r="AM43" s="332"/>
      <c r="AN43" s="333"/>
      <c r="AO43" s="332"/>
      <c r="AP43" s="333"/>
      <c r="AQ43" s="1"/>
      <c r="AR43" s="1"/>
    </row>
  </sheetData>
  <sheetProtection selectLockedCells="1" selectUnlockedCells="1"/>
  <mergeCells count="5">
    <mergeCell ref="E2:H2"/>
    <mergeCell ref="I2:R2"/>
    <mergeCell ref="S2:AB2"/>
    <mergeCell ref="AC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BD2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5" sqref="A5:D20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4.7109375" style="1" customWidth="1"/>
    <col min="4" max="4" width="6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85156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2812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140625" style="0" customWidth="1"/>
    <col min="36" max="36" width="3.7109375" style="0" customWidth="1"/>
    <col min="37" max="37" width="8.28125" style="0" customWidth="1"/>
    <col min="38" max="38" width="3.7109375" style="0" customWidth="1"/>
    <col min="39" max="39" width="7.8515625" style="0" customWidth="1"/>
    <col min="40" max="40" width="3.7109375" style="0" customWidth="1"/>
    <col min="41" max="41" width="9.28125" style="0" customWidth="1"/>
    <col min="42" max="42" width="3.140625" style="0" customWidth="1"/>
    <col min="43" max="43" width="8.28125" style="0" customWidth="1"/>
    <col min="44" max="44" width="3.7109375" style="0" customWidth="1"/>
    <col min="45" max="45" width="8.57421875" style="0" customWidth="1"/>
    <col min="46" max="46" width="3.7109375" style="0" customWidth="1"/>
    <col min="47" max="47" width="8.57421875" style="1" customWidth="1"/>
    <col min="48" max="48" width="3.7109375" style="1" customWidth="1"/>
    <col min="49" max="16384" width="9.140625" style="1" customWidth="1"/>
  </cols>
  <sheetData>
    <row r="2" spans="2:46" s="8" customFormat="1" ht="12.75">
      <c r="B2" s="127" t="s">
        <v>282</v>
      </c>
      <c r="C2" s="5"/>
      <c r="D2" s="7"/>
      <c r="E2" s="447" t="s">
        <v>1</v>
      </c>
      <c r="F2" s="447"/>
      <c r="G2" s="447"/>
      <c r="H2" s="447"/>
      <c r="I2" s="448" t="s">
        <v>283</v>
      </c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5" t="s">
        <v>284</v>
      </c>
      <c r="V2" s="445"/>
      <c r="W2" s="445"/>
      <c r="X2" s="445"/>
      <c r="Y2" s="445"/>
      <c r="Z2" s="445"/>
      <c r="AA2" s="445"/>
      <c r="AB2" s="445"/>
      <c r="AC2" s="445"/>
      <c r="AD2" s="445"/>
      <c r="AE2" s="444" t="s">
        <v>285</v>
      </c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6" t="s">
        <v>5</v>
      </c>
      <c r="AR2" s="446"/>
      <c r="AS2" s="446"/>
      <c r="AT2" s="446"/>
    </row>
    <row r="3" spans="2:46" ht="12.75">
      <c r="B3" s="128"/>
      <c r="C3" s="90"/>
      <c r="D3" s="13" t="s">
        <v>6</v>
      </c>
      <c r="E3" s="129" t="s">
        <v>7</v>
      </c>
      <c r="F3" s="63"/>
      <c r="G3" s="63" t="s">
        <v>7</v>
      </c>
      <c r="H3" s="63"/>
      <c r="I3" s="130" t="s">
        <v>7</v>
      </c>
      <c r="J3" s="131"/>
      <c r="K3" s="130" t="s">
        <v>7</v>
      </c>
      <c r="L3" s="130"/>
      <c r="M3" s="130" t="s">
        <v>7</v>
      </c>
      <c r="N3" s="132"/>
      <c r="O3" s="132" t="s">
        <v>7</v>
      </c>
      <c r="P3" s="133"/>
      <c r="Q3" s="132" t="s">
        <v>7</v>
      </c>
      <c r="R3" s="133"/>
      <c r="S3" s="132" t="s">
        <v>7</v>
      </c>
      <c r="T3" s="134"/>
      <c r="U3" s="135" t="s">
        <v>7</v>
      </c>
      <c r="V3" s="136"/>
      <c r="W3" s="68" t="s">
        <v>7</v>
      </c>
      <c r="X3" s="68"/>
      <c r="Y3" s="68" t="s">
        <v>7</v>
      </c>
      <c r="Z3" s="68"/>
      <c r="AA3" s="68" t="s">
        <v>7</v>
      </c>
      <c r="AB3" s="68"/>
      <c r="AC3" s="68" t="s">
        <v>7</v>
      </c>
      <c r="AD3" s="137"/>
      <c r="AE3" s="111" t="s">
        <v>7</v>
      </c>
      <c r="AF3" s="111"/>
      <c r="AG3" s="111" t="s">
        <v>7</v>
      </c>
      <c r="AH3" s="112"/>
      <c r="AI3" s="113" t="s">
        <v>7</v>
      </c>
      <c r="AJ3" s="24"/>
      <c r="AK3" s="111" t="s">
        <v>7</v>
      </c>
      <c r="AL3" s="111"/>
      <c r="AM3" s="24" t="s">
        <v>7</v>
      </c>
      <c r="AN3" s="113"/>
      <c r="AO3" s="113" t="s">
        <v>7</v>
      </c>
      <c r="AP3" s="113"/>
      <c r="AQ3" s="138" t="s">
        <v>7</v>
      </c>
      <c r="AR3" s="26"/>
      <c r="AS3" s="25" t="s">
        <v>7</v>
      </c>
      <c r="AT3" s="27"/>
    </row>
    <row r="4" spans="2:46" s="48" customFormat="1" ht="12.75" customHeight="1">
      <c r="B4" s="32" t="s">
        <v>8</v>
      </c>
      <c r="C4" s="32" t="s">
        <v>9</v>
      </c>
      <c r="D4" s="32" t="s">
        <v>10</v>
      </c>
      <c r="E4" s="139" t="s">
        <v>11</v>
      </c>
      <c r="F4" s="75" t="s">
        <v>10</v>
      </c>
      <c r="G4" s="76" t="s">
        <v>12</v>
      </c>
      <c r="H4" s="75" t="s">
        <v>10</v>
      </c>
      <c r="I4" s="140" t="s">
        <v>13</v>
      </c>
      <c r="J4" s="141" t="s">
        <v>10</v>
      </c>
      <c r="K4" s="142" t="s">
        <v>14</v>
      </c>
      <c r="L4" s="141" t="s">
        <v>10</v>
      </c>
      <c r="M4" s="142" t="s">
        <v>18</v>
      </c>
      <c r="N4" s="141" t="s">
        <v>10</v>
      </c>
      <c r="O4" s="142" t="s">
        <v>15</v>
      </c>
      <c r="P4" s="143" t="s">
        <v>10</v>
      </c>
      <c r="Q4" s="142" t="s">
        <v>16</v>
      </c>
      <c r="R4" s="143" t="s">
        <v>10</v>
      </c>
      <c r="S4" s="142" t="s">
        <v>11</v>
      </c>
      <c r="T4" s="114" t="s">
        <v>10</v>
      </c>
      <c r="U4" s="144" t="s">
        <v>13</v>
      </c>
      <c r="V4" s="79" t="s">
        <v>10</v>
      </c>
      <c r="W4" s="80" t="s">
        <v>14</v>
      </c>
      <c r="X4" s="79" t="s">
        <v>10</v>
      </c>
      <c r="Y4" s="80" t="s">
        <v>18</v>
      </c>
      <c r="Z4" s="79" t="s">
        <v>10</v>
      </c>
      <c r="AA4" s="80" t="s">
        <v>15</v>
      </c>
      <c r="AB4" s="79" t="s">
        <v>10</v>
      </c>
      <c r="AC4" s="80" t="s">
        <v>16</v>
      </c>
      <c r="AD4" s="145" t="s">
        <v>10</v>
      </c>
      <c r="AE4" s="41" t="s">
        <v>13</v>
      </c>
      <c r="AF4" s="42" t="s">
        <v>10</v>
      </c>
      <c r="AG4" s="41" t="s">
        <v>14</v>
      </c>
      <c r="AH4" s="42" t="s">
        <v>10</v>
      </c>
      <c r="AI4" s="146" t="s">
        <v>18</v>
      </c>
      <c r="AJ4" s="117" t="s">
        <v>10</v>
      </c>
      <c r="AK4" s="41" t="s">
        <v>15</v>
      </c>
      <c r="AL4" s="147" t="s">
        <v>10</v>
      </c>
      <c r="AM4" s="43" t="s">
        <v>16</v>
      </c>
      <c r="AN4" s="44" t="s">
        <v>10</v>
      </c>
      <c r="AO4" s="146" t="s">
        <v>122</v>
      </c>
      <c r="AP4" s="44" t="s">
        <v>10</v>
      </c>
      <c r="AQ4" s="148" t="s">
        <v>20</v>
      </c>
      <c r="AR4" s="46" t="s">
        <v>10</v>
      </c>
      <c r="AS4" s="45" t="s">
        <v>20</v>
      </c>
      <c r="AT4" s="47" t="s">
        <v>10</v>
      </c>
    </row>
    <row r="5" spans="1:56" ht="12.75">
      <c r="A5" s="53">
        <v>1</v>
      </c>
      <c r="B5" s="54" t="s">
        <v>349</v>
      </c>
      <c r="C5" s="53" t="s">
        <v>45</v>
      </c>
      <c r="D5" s="49">
        <f>SUM(F5+H5+J5+L5+N5+P5+R5+T5+V5+X5+Z5+AB5+AD5+AF5+AH5+AJ5+AL5+AN5+AP5+AR5+AT5)</f>
        <v>257</v>
      </c>
      <c r="E5" s="211">
        <v>2</v>
      </c>
      <c r="F5" s="209">
        <v>16</v>
      </c>
      <c r="G5" s="208">
        <v>2</v>
      </c>
      <c r="H5" s="209">
        <v>6</v>
      </c>
      <c r="I5" s="259">
        <v>1</v>
      </c>
      <c r="J5" s="263">
        <v>19</v>
      </c>
      <c r="K5" s="259">
        <v>1</v>
      </c>
      <c r="L5" s="263">
        <v>21</v>
      </c>
      <c r="M5" s="259">
        <v>1</v>
      </c>
      <c r="N5" s="263">
        <v>19</v>
      </c>
      <c r="O5" s="259">
        <v>1</v>
      </c>
      <c r="P5" s="262">
        <v>10</v>
      </c>
      <c r="Q5" s="259">
        <v>1</v>
      </c>
      <c r="R5" s="262">
        <v>11</v>
      </c>
      <c r="S5" s="259"/>
      <c r="T5" s="224"/>
      <c r="U5" s="276">
        <v>1</v>
      </c>
      <c r="V5" s="285">
        <v>23</v>
      </c>
      <c r="W5" s="276">
        <v>1</v>
      </c>
      <c r="X5" s="285">
        <v>22</v>
      </c>
      <c r="Y5" s="276">
        <v>2</v>
      </c>
      <c r="Z5" s="284">
        <v>16</v>
      </c>
      <c r="AA5" s="276">
        <v>1</v>
      </c>
      <c r="AB5" s="284">
        <v>10</v>
      </c>
      <c r="AC5" s="276">
        <v>1</v>
      </c>
      <c r="AD5" s="284">
        <v>10</v>
      </c>
      <c r="AE5" s="305">
        <v>1</v>
      </c>
      <c r="AF5" s="306">
        <v>20</v>
      </c>
      <c r="AG5" s="305">
        <v>1</v>
      </c>
      <c r="AH5" s="306">
        <v>22</v>
      </c>
      <c r="AI5" s="305">
        <v>2</v>
      </c>
      <c r="AJ5" s="307">
        <v>11</v>
      </c>
      <c r="AK5" s="305">
        <v>1</v>
      </c>
      <c r="AL5" s="307">
        <v>10</v>
      </c>
      <c r="AM5" s="305">
        <v>1</v>
      </c>
      <c r="AN5" s="307">
        <v>11</v>
      </c>
      <c r="AO5" s="305" t="s">
        <v>287</v>
      </c>
      <c r="AP5" s="305"/>
      <c r="AQ5" s="191"/>
      <c r="AR5" s="237"/>
      <c r="AS5" s="191"/>
      <c r="AT5" s="237"/>
      <c r="AW5" s="174"/>
      <c r="AX5" s="174"/>
      <c r="AY5" s="174"/>
      <c r="AZ5" s="174"/>
      <c r="BA5" s="174"/>
      <c r="BB5" s="174"/>
      <c r="BC5" s="174"/>
      <c r="BD5" s="174"/>
    </row>
    <row r="6" spans="1:46" ht="12.75">
      <c r="A6" s="215">
        <v>2</v>
      </c>
      <c r="B6" s="233" t="s">
        <v>286</v>
      </c>
      <c r="C6" s="215" t="s">
        <v>45</v>
      </c>
      <c r="D6" s="49">
        <f aca="true" t="shared" si="0" ref="D6:D20">SUM(F6+H6+J6+L6+N6+P6+R6+T6+V6+X6+Z6+AB6+AD6+AF6+AH6+AJ6+AL6+AN6+AP6+AR6+AT6)</f>
        <v>206</v>
      </c>
      <c r="E6" s="211">
        <v>4</v>
      </c>
      <c r="F6" s="209">
        <v>10</v>
      </c>
      <c r="G6" s="208">
        <v>2</v>
      </c>
      <c r="H6" s="209">
        <v>6</v>
      </c>
      <c r="I6" s="259">
        <v>5</v>
      </c>
      <c r="J6" s="262">
        <v>8</v>
      </c>
      <c r="K6" s="259">
        <v>4</v>
      </c>
      <c r="L6" s="262">
        <v>11</v>
      </c>
      <c r="M6" s="259">
        <v>2</v>
      </c>
      <c r="N6" s="263">
        <v>15</v>
      </c>
      <c r="O6" s="259">
        <v>1</v>
      </c>
      <c r="P6" s="262">
        <v>10</v>
      </c>
      <c r="Q6" s="259">
        <v>1</v>
      </c>
      <c r="R6" s="262">
        <v>11</v>
      </c>
      <c r="S6" s="259"/>
      <c r="T6" s="224"/>
      <c r="U6" s="276">
        <v>4</v>
      </c>
      <c r="V6" s="285">
        <v>13</v>
      </c>
      <c r="W6" s="276">
        <v>2</v>
      </c>
      <c r="X6" s="285">
        <v>18</v>
      </c>
      <c r="Y6" s="276">
        <v>1</v>
      </c>
      <c r="Z6" s="285">
        <v>20</v>
      </c>
      <c r="AA6" s="276">
        <v>1</v>
      </c>
      <c r="AB6" s="284">
        <v>10</v>
      </c>
      <c r="AC6" s="276">
        <v>1</v>
      </c>
      <c r="AD6" s="284">
        <v>10</v>
      </c>
      <c r="AE6" s="305">
        <v>2</v>
      </c>
      <c r="AF6" s="306">
        <v>16</v>
      </c>
      <c r="AG6" s="305">
        <v>4</v>
      </c>
      <c r="AH6" s="306">
        <v>12</v>
      </c>
      <c r="AI6" s="305">
        <v>1</v>
      </c>
      <c r="AJ6" s="306">
        <v>15</v>
      </c>
      <c r="AK6" s="305">
        <v>1</v>
      </c>
      <c r="AL6" s="307">
        <v>10</v>
      </c>
      <c r="AM6" s="305">
        <v>1</v>
      </c>
      <c r="AN6" s="307">
        <v>11</v>
      </c>
      <c r="AO6" s="305" t="s">
        <v>287</v>
      </c>
      <c r="AP6" s="305"/>
      <c r="AQ6" s="337"/>
      <c r="AR6" s="338"/>
      <c r="AS6" s="337"/>
      <c r="AT6" s="234"/>
    </row>
    <row r="7" spans="1:46" ht="12.75">
      <c r="A7" s="53">
        <v>3</v>
      </c>
      <c r="B7" s="233" t="s">
        <v>288</v>
      </c>
      <c r="C7" s="215" t="s">
        <v>69</v>
      </c>
      <c r="D7" s="49">
        <f t="shared" si="0"/>
        <v>184</v>
      </c>
      <c r="E7" s="211">
        <v>7</v>
      </c>
      <c r="F7" s="209">
        <v>7</v>
      </c>
      <c r="G7" s="208">
        <v>1</v>
      </c>
      <c r="H7" s="209">
        <v>9</v>
      </c>
      <c r="I7" s="259">
        <v>6</v>
      </c>
      <c r="J7" s="262">
        <v>7</v>
      </c>
      <c r="K7" s="259">
        <v>5</v>
      </c>
      <c r="L7" s="263">
        <v>10</v>
      </c>
      <c r="M7" s="259">
        <v>3</v>
      </c>
      <c r="N7" s="263">
        <v>11</v>
      </c>
      <c r="O7" s="259">
        <v>2</v>
      </c>
      <c r="P7" s="262">
        <v>7</v>
      </c>
      <c r="Q7" s="259">
        <v>2</v>
      </c>
      <c r="R7" s="262">
        <v>8</v>
      </c>
      <c r="S7" s="259">
        <v>3</v>
      </c>
      <c r="T7" s="224">
        <v>7</v>
      </c>
      <c r="U7" s="276">
        <v>5</v>
      </c>
      <c r="V7" s="285">
        <v>12</v>
      </c>
      <c r="W7" s="276">
        <v>4</v>
      </c>
      <c r="X7" s="285">
        <v>12</v>
      </c>
      <c r="Y7" s="276">
        <v>4</v>
      </c>
      <c r="Z7" s="285">
        <v>10</v>
      </c>
      <c r="AA7" s="276">
        <v>2</v>
      </c>
      <c r="AB7" s="284">
        <v>7</v>
      </c>
      <c r="AC7" s="276">
        <v>2</v>
      </c>
      <c r="AD7" s="284">
        <v>7</v>
      </c>
      <c r="AE7" s="305">
        <v>3</v>
      </c>
      <c r="AF7" s="306">
        <v>12</v>
      </c>
      <c r="AG7" s="305">
        <v>2</v>
      </c>
      <c r="AH7" s="306">
        <v>18</v>
      </c>
      <c r="AI7" s="305"/>
      <c r="AJ7" s="307"/>
      <c r="AK7" s="305">
        <v>2</v>
      </c>
      <c r="AL7" s="307">
        <v>7</v>
      </c>
      <c r="AM7" s="305">
        <v>2</v>
      </c>
      <c r="AN7" s="307">
        <v>8</v>
      </c>
      <c r="AO7" s="305" t="s">
        <v>287</v>
      </c>
      <c r="AP7" s="305"/>
      <c r="AQ7" s="337">
        <v>1</v>
      </c>
      <c r="AR7" s="338">
        <v>13</v>
      </c>
      <c r="AS7" s="337">
        <v>1</v>
      </c>
      <c r="AT7" s="236">
        <v>12</v>
      </c>
    </row>
    <row r="8" spans="1:56" ht="12.75">
      <c r="A8" s="215">
        <v>4</v>
      </c>
      <c r="B8" s="54" t="s">
        <v>351</v>
      </c>
      <c r="C8" s="53" t="s">
        <v>69</v>
      </c>
      <c r="D8" s="49">
        <f t="shared" si="0"/>
        <v>176</v>
      </c>
      <c r="E8" s="211">
        <v>6</v>
      </c>
      <c r="F8" s="210">
        <v>8</v>
      </c>
      <c r="G8" s="208">
        <v>1</v>
      </c>
      <c r="H8" s="209">
        <v>9</v>
      </c>
      <c r="I8" s="259">
        <v>2</v>
      </c>
      <c r="J8" s="263">
        <v>15</v>
      </c>
      <c r="K8" s="259">
        <v>3</v>
      </c>
      <c r="L8" s="263">
        <v>13</v>
      </c>
      <c r="M8" s="259"/>
      <c r="N8" s="262"/>
      <c r="O8" s="259">
        <v>2</v>
      </c>
      <c r="P8" s="262">
        <v>7</v>
      </c>
      <c r="Q8" s="259">
        <v>2</v>
      </c>
      <c r="R8" s="262">
        <v>8</v>
      </c>
      <c r="S8" s="259">
        <v>1</v>
      </c>
      <c r="T8" s="223">
        <v>15</v>
      </c>
      <c r="U8" s="276">
        <v>3</v>
      </c>
      <c r="V8" s="285">
        <v>15</v>
      </c>
      <c r="W8" s="276">
        <v>6</v>
      </c>
      <c r="X8" s="285">
        <v>10</v>
      </c>
      <c r="Y8" s="276">
        <v>5</v>
      </c>
      <c r="Z8" s="285">
        <v>9</v>
      </c>
      <c r="AA8" s="276">
        <v>2</v>
      </c>
      <c r="AB8" s="284">
        <v>7</v>
      </c>
      <c r="AC8" s="276">
        <v>2</v>
      </c>
      <c r="AD8" s="284">
        <v>7</v>
      </c>
      <c r="AE8" s="305">
        <v>4</v>
      </c>
      <c r="AF8" s="306">
        <v>10</v>
      </c>
      <c r="AG8" s="305">
        <v>5</v>
      </c>
      <c r="AH8" s="306">
        <v>11</v>
      </c>
      <c r="AI8" s="305"/>
      <c r="AJ8" s="307"/>
      <c r="AK8" s="305">
        <v>2</v>
      </c>
      <c r="AL8" s="307">
        <v>7</v>
      </c>
      <c r="AM8" s="305">
        <v>2</v>
      </c>
      <c r="AN8" s="307">
        <v>8</v>
      </c>
      <c r="AO8" s="305" t="s">
        <v>287</v>
      </c>
      <c r="AP8" s="305"/>
      <c r="AQ8" s="191">
        <v>2</v>
      </c>
      <c r="AR8" s="237">
        <v>9</v>
      </c>
      <c r="AS8" s="191">
        <v>2</v>
      </c>
      <c r="AT8" s="237">
        <v>8</v>
      </c>
      <c r="AW8" s="174"/>
      <c r="AX8" s="174"/>
      <c r="AY8" s="174"/>
      <c r="AZ8" s="174"/>
      <c r="BA8" s="174"/>
      <c r="BB8" s="174"/>
      <c r="BC8" s="174"/>
      <c r="BD8" s="174"/>
    </row>
    <row r="9" spans="1:46" ht="12.75">
      <c r="A9" s="53">
        <v>5</v>
      </c>
      <c r="B9" s="228" t="s">
        <v>289</v>
      </c>
      <c r="C9" s="215" t="s">
        <v>63</v>
      </c>
      <c r="D9" s="49">
        <f t="shared" si="0"/>
        <v>123</v>
      </c>
      <c r="E9" s="211">
        <v>3</v>
      </c>
      <c r="F9" s="209">
        <v>12</v>
      </c>
      <c r="G9" s="208">
        <v>3</v>
      </c>
      <c r="H9" s="210">
        <v>3</v>
      </c>
      <c r="I9" s="259">
        <v>7</v>
      </c>
      <c r="J9" s="262">
        <v>6</v>
      </c>
      <c r="K9" s="259">
        <v>6</v>
      </c>
      <c r="L9" s="263">
        <v>9</v>
      </c>
      <c r="M9" s="259">
        <v>5</v>
      </c>
      <c r="N9" s="263">
        <v>8</v>
      </c>
      <c r="O9" s="259">
        <v>3</v>
      </c>
      <c r="P9" s="262">
        <v>4</v>
      </c>
      <c r="Q9" s="259">
        <v>3</v>
      </c>
      <c r="R9" s="262">
        <v>5</v>
      </c>
      <c r="S9" s="259">
        <v>5</v>
      </c>
      <c r="T9" s="223">
        <v>4</v>
      </c>
      <c r="U9" s="276">
        <v>7</v>
      </c>
      <c r="V9" s="285">
        <v>10</v>
      </c>
      <c r="W9" s="276">
        <v>5</v>
      </c>
      <c r="X9" s="285">
        <v>11</v>
      </c>
      <c r="Y9" s="276">
        <v>6</v>
      </c>
      <c r="Z9" s="285">
        <v>8</v>
      </c>
      <c r="AA9" s="276">
        <v>3</v>
      </c>
      <c r="AB9" s="284">
        <v>4</v>
      </c>
      <c r="AC9" s="276">
        <v>3</v>
      </c>
      <c r="AD9" s="284">
        <v>4</v>
      </c>
      <c r="AE9" s="305">
        <v>6</v>
      </c>
      <c r="AF9" s="306">
        <v>8</v>
      </c>
      <c r="AG9" s="305">
        <v>7</v>
      </c>
      <c r="AH9" s="306">
        <v>9</v>
      </c>
      <c r="AI9" s="305"/>
      <c r="AJ9" s="307"/>
      <c r="AK9" s="305">
        <v>3</v>
      </c>
      <c r="AL9" s="307">
        <v>4</v>
      </c>
      <c r="AM9" s="305">
        <v>3</v>
      </c>
      <c r="AN9" s="307">
        <v>5</v>
      </c>
      <c r="AO9" s="305" t="s">
        <v>287</v>
      </c>
      <c r="AP9" s="305"/>
      <c r="AQ9" s="337">
        <v>3</v>
      </c>
      <c r="AR9" s="338">
        <v>5</v>
      </c>
      <c r="AS9" s="337">
        <v>3</v>
      </c>
      <c r="AT9" s="234">
        <v>4</v>
      </c>
    </row>
    <row r="10" spans="1:56" ht="12.75">
      <c r="A10" s="215">
        <v>6</v>
      </c>
      <c r="B10" s="54" t="s">
        <v>350</v>
      </c>
      <c r="C10" s="53" t="s">
        <v>61</v>
      </c>
      <c r="D10" s="49">
        <f t="shared" si="0"/>
        <v>116</v>
      </c>
      <c r="E10" s="211">
        <v>5</v>
      </c>
      <c r="F10" s="209">
        <v>9</v>
      </c>
      <c r="G10" s="208"/>
      <c r="H10" s="210"/>
      <c r="I10" s="259">
        <v>3</v>
      </c>
      <c r="J10" s="263">
        <v>11</v>
      </c>
      <c r="K10" s="259">
        <v>2</v>
      </c>
      <c r="L10" s="263">
        <v>17</v>
      </c>
      <c r="M10" s="259"/>
      <c r="N10" s="262"/>
      <c r="O10" s="259"/>
      <c r="P10" s="262"/>
      <c r="Q10" s="259"/>
      <c r="R10" s="262"/>
      <c r="S10" s="259">
        <v>2</v>
      </c>
      <c r="T10" s="223">
        <v>11</v>
      </c>
      <c r="U10" s="276">
        <v>2</v>
      </c>
      <c r="V10" s="285">
        <v>19</v>
      </c>
      <c r="W10" s="276">
        <v>3</v>
      </c>
      <c r="X10" s="285">
        <v>14</v>
      </c>
      <c r="Y10" s="276">
        <v>3</v>
      </c>
      <c r="Z10" s="285">
        <v>12</v>
      </c>
      <c r="AA10" s="276"/>
      <c r="AB10" s="284"/>
      <c r="AC10" s="276"/>
      <c r="AD10" s="284"/>
      <c r="AE10" s="305">
        <v>5</v>
      </c>
      <c r="AF10" s="306">
        <v>9</v>
      </c>
      <c r="AG10" s="305">
        <v>3</v>
      </c>
      <c r="AH10" s="306">
        <v>14</v>
      </c>
      <c r="AI10" s="305"/>
      <c r="AJ10" s="307"/>
      <c r="AK10" s="305"/>
      <c r="AL10" s="307"/>
      <c r="AM10" s="305"/>
      <c r="AN10" s="307"/>
      <c r="AO10" s="305" t="s">
        <v>287</v>
      </c>
      <c r="AP10" s="305"/>
      <c r="AQ10" s="191"/>
      <c r="AR10" s="237"/>
      <c r="AS10" s="191"/>
      <c r="AT10" s="237"/>
      <c r="AW10" s="174"/>
      <c r="AX10" s="174"/>
      <c r="AY10" s="174"/>
      <c r="AZ10" s="174"/>
      <c r="BA10" s="174"/>
      <c r="BB10" s="174"/>
      <c r="BC10" s="174"/>
      <c r="BD10" s="174"/>
    </row>
    <row r="11" spans="1:56" ht="12.75" customHeight="1">
      <c r="A11" s="53">
        <v>7</v>
      </c>
      <c r="B11" s="54" t="s">
        <v>352</v>
      </c>
      <c r="C11" s="53" t="s">
        <v>45</v>
      </c>
      <c r="D11" s="49">
        <f t="shared" si="0"/>
        <v>106</v>
      </c>
      <c r="E11" s="211">
        <v>1</v>
      </c>
      <c r="F11" s="209">
        <v>20</v>
      </c>
      <c r="G11" s="208"/>
      <c r="H11" s="210"/>
      <c r="I11" s="259">
        <v>4</v>
      </c>
      <c r="J11" s="263">
        <v>9</v>
      </c>
      <c r="K11" s="259">
        <v>7</v>
      </c>
      <c r="L11" s="263">
        <v>8</v>
      </c>
      <c r="M11" s="259">
        <v>4</v>
      </c>
      <c r="N11" s="263">
        <v>9</v>
      </c>
      <c r="O11" s="259"/>
      <c r="P11" s="262"/>
      <c r="Q11" s="259"/>
      <c r="R11" s="262"/>
      <c r="S11" s="259">
        <v>4</v>
      </c>
      <c r="T11" s="223">
        <v>5</v>
      </c>
      <c r="U11" s="276">
        <v>6</v>
      </c>
      <c r="V11" s="285">
        <v>11</v>
      </c>
      <c r="W11" s="276">
        <v>7</v>
      </c>
      <c r="X11" s="285">
        <v>9</v>
      </c>
      <c r="Y11" s="276">
        <v>8</v>
      </c>
      <c r="Z11" s="284">
        <v>6</v>
      </c>
      <c r="AA11" s="276"/>
      <c r="AB11" s="284"/>
      <c r="AC11" s="276"/>
      <c r="AD11" s="284"/>
      <c r="AE11" s="305">
        <v>7</v>
      </c>
      <c r="AF11" s="306">
        <v>7</v>
      </c>
      <c r="AG11" s="305">
        <v>6</v>
      </c>
      <c r="AH11" s="306">
        <v>10</v>
      </c>
      <c r="AI11" s="305">
        <v>3</v>
      </c>
      <c r="AJ11" s="307">
        <v>7</v>
      </c>
      <c r="AK11" s="305"/>
      <c r="AL11" s="307"/>
      <c r="AM11" s="305"/>
      <c r="AN11" s="307"/>
      <c r="AO11" s="305" t="s">
        <v>287</v>
      </c>
      <c r="AP11" s="305"/>
      <c r="AQ11" s="191">
        <v>4</v>
      </c>
      <c r="AR11" s="237">
        <v>3</v>
      </c>
      <c r="AS11" s="191">
        <v>4</v>
      </c>
      <c r="AT11" s="237">
        <v>2</v>
      </c>
      <c r="AW11" s="174"/>
      <c r="AX11" s="174"/>
      <c r="AY11" s="174"/>
      <c r="AZ11" s="174"/>
      <c r="BA11" s="174"/>
      <c r="BB11" s="174"/>
      <c r="BC11" s="174"/>
      <c r="BD11" s="174"/>
    </row>
    <row r="12" spans="1:56" ht="12.75" customHeight="1">
      <c r="A12" s="215">
        <v>8</v>
      </c>
      <c r="B12" s="54" t="s">
        <v>356</v>
      </c>
      <c r="C12" s="53" t="s">
        <v>104</v>
      </c>
      <c r="D12" s="49">
        <f t="shared" si="0"/>
        <v>57</v>
      </c>
      <c r="E12" s="211"/>
      <c r="F12" s="210"/>
      <c r="G12" s="208"/>
      <c r="H12" s="210"/>
      <c r="I12" s="259">
        <v>10</v>
      </c>
      <c r="J12" s="262">
        <v>3</v>
      </c>
      <c r="K12" s="259">
        <v>10</v>
      </c>
      <c r="L12" s="263">
        <v>5</v>
      </c>
      <c r="M12" s="259">
        <v>9</v>
      </c>
      <c r="N12" s="263">
        <v>4</v>
      </c>
      <c r="O12" s="259">
        <v>4</v>
      </c>
      <c r="P12" s="262">
        <v>2</v>
      </c>
      <c r="Q12" s="259">
        <v>4</v>
      </c>
      <c r="R12" s="263">
        <v>3</v>
      </c>
      <c r="S12" s="259">
        <v>7</v>
      </c>
      <c r="T12" s="223">
        <v>2</v>
      </c>
      <c r="U12" s="276">
        <v>11</v>
      </c>
      <c r="V12" s="285">
        <v>6</v>
      </c>
      <c r="W12" s="276">
        <v>13</v>
      </c>
      <c r="X12" s="284">
        <v>3</v>
      </c>
      <c r="Y12" s="276">
        <v>11</v>
      </c>
      <c r="Z12" s="284">
        <v>3</v>
      </c>
      <c r="AA12" s="276">
        <v>4</v>
      </c>
      <c r="AB12" s="284">
        <v>2</v>
      </c>
      <c r="AC12" s="276">
        <v>4</v>
      </c>
      <c r="AD12" s="284">
        <v>2</v>
      </c>
      <c r="AE12" s="305">
        <v>10</v>
      </c>
      <c r="AF12" s="306">
        <v>4</v>
      </c>
      <c r="AG12" s="305">
        <v>8</v>
      </c>
      <c r="AH12" s="306">
        <v>8</v>
      </c>
      <c r="AI12" s="305">
        <v>4</v>
      </c>
      <c r="AJ12" s="306">
        <v>5</v>
      </c>
      <c r="AK12" s="305">
        <v>4</v>
      </c>
      <c r="AL12" s="307">
        <v>2</v>
      </c>
      <c r="AM12" s="305">
        <v>4</v>
      </c>
      <c r="AN12" s="307">
        <v>3</v>
      </c>
      <c r="AO12" s="305" t="s">
        <v>287</v>
      </c>
      <c r="AP12" s="305"/>
      <c r="AQ12" s="191"/>
      <c r="AR12" s="237"/>
      <c r="AS12" s="191"/>
      <c r="AT12" s="237"/>
      <c r="AW12" s="174"/>
      <c r="AX12" s="174"/>
      <c r="AY12" s="174"/>
      <c r="AZ12" s="174"/>
      <c r="BA12" s="174"/>
      <c r="BB12" s="174"/>
      <c r="BC12" s="174"/>
      <c r="BD12" s="174"/>
    </row>
    <row r="13" spans="1:56" ht="12.75" customHeight="1">
      <c r="A13" s="53">
        <v>9</v>
      </c>
      <c r="B13" s="54" t="s">
        <v>354</v>
      </c>
      <c r="C13" s="53" t="s">
        <v>24</v>
      </c>
      <c r="D13" s="49">
        <f t="shared" si="0"/>
        <v>56</v>
      </c>
      <c r="E13" s="211">
        <v>9</v>
      </c>
      <c r="F13" s="209">
        <v>5</v>
      </c>
      <c r="G13" s="208">
        <v>4</v>
      </c>
      <c r="H13" s="209">
        <v>1</v>
      </c>
      <c r="I13" s="259">
        <v>12</v>
      </c>
      <c r="J13" s="262">
        <v>1</v>
      </c>
      <c r="K13" s="259">
        <v>11</v>
      </c>
      <c r="L13" s="263">
        <v>4</v>
      </c>
      <c r="M13" s="259">
        <v>7</v>
      </c>
      <c r="N13" s="263">
        <v>6</v>
      </c>
      <c r="O13" s="259">
        <v>5</v>
      </c>
      <c r="P13" s="262">
        <v>1</v>
      </c>
      <c r="Q13" s="259">
        <v>5</v>
      </c>
      <c r="R13" s="262">
        <v>2</v>
      </c>
      <c r="S13" s="259"/>
      <c r="T13" s="224"/>
      <c r="U13" s="276">
        <v>12</v>
      </c>
      <c r="V13" s="285">
        <v>5</v>
      </c>
      <c r="W13" s="276">
        <v>10</v>
      </c>
      <c r="X13" s="285">
        <v>6</v>
      </c>
      <c r="Y13" s="276">
        <v>10</v>
      </c>
      <c r="Z13" s="285">
        <v>4</v>
      </c>
      <c r="AA13" s="276">
        <v>5</v>
      </c>
      <c r="AB13" s="284">
        <v>1</v>
      </c>
      <c r="AC13" s="276">
        <v>5</v>
      </c>
      <c r="AD13" s="284">
        <v>1</v>
      </c>
      <c r="AE13" s="305">
        <v>9</v>
      </c>
      <c r="AF13" s="306">
        <v>5</v>
      </c>
      <c r="AG13" s="305">
        <v>9</v>
      </c>
      <c r="AH13" s="306">
        <v>7</v>
      </c>
      <c r="AI13" s="305">
        <v>5</v>
      </c>
      <c r="AJ13" s="307">
        <v>4</v>
      </c>
      <c r="AK13" s="305">
        <v>5</v>
      </c>
      <c r="AL13" s="307">
        <v>1</v>
      </c>
      <c r="AM13" s="305">
        <v>5</v>
      </c>
      <c r="AN13" s="307">
        <v>2</v>
      </c>
      <c r="AO13" s="305" t="s">
        <v>287</v>
      </c>
      <c r="AP13" s="305"/>
      <c r="AQ13" s="200"/>
      <c r="AR13" s="237"/>
      <c r="AS13" s="191"/>
      <c r="AT13" s="237"/>
      <c r="AW13" s="174"/>
      <c r="AX13" s="174"/>
      <c r="AY13" s="174"/>
      <c r="AZ13" s="174"/>
      <c r="BA13" s="174"/>
      <c r="BB13" s="174"/>
      <c r="BC13" s="174"/>
      <c r="BD13" s="174"/>
    </row>
    <row r="14" spans="1:56" ht="12.75" customHeight="1">
      <c r="A14" s="215">
        <v>10</v>
      </c>
      <c r="B14" s="54" t="s">
        <v>355</v>
      </c>
      <c r="C14" s="53" t="s">
        <v>26</v>
      </c>
      <c r="D14" s="49">
        <f t="shared" si="0"/>
        <v>48</v>
      </c>
      <c r="E14" s="211"/>
      <c r="F14" s="210"/>
      <c r="G14" s="208"/>
      <c r="H14" s="210"/>
      <c r="I14" s="259">
        <v>9</v>
      </c>
      <c r="J14" s="263">
        <v>4</v>
      </c>
      <c r="K14" s="259">
        <v>9</v>
      </c>
      <c r="L14" s="263">
        <v>6</v>
      </c>
      <c r="M14" s="259"/>
      <c r="N14" s="262"/>
      <c r="O14" s="259">
        <v>4</v>
      </c>
      <c r="P14" s="262">
        <v>2</v>
      </c>
      <c r="Q14" s="259">
        <v>4</v>
      </c>
      <c r="R14" s="263">
        <v>3</v>
      </c>
      <c r="S14" s="259"/>
      <c r="T14" s="224"/>
      <c r="U14" s="276">
        <v>9</v>
      </c>
      <c r="V14" s="285">
        <v>8</v>
      </c>
      <c r="W14" s="276">
        <v>11</v>
      </c>
      <c r="X14" s="285">
        <v>5</v>
      </c>
      <c r="Y14" s="276"/>
      <c r="Z14" s="284"/>
      <c r="AA14" s="276">
        <v>4</v>
      </c>
      <c r="AB14" s="284">
        <v>2</v>
      </c>
      <c r="AC14" s="276">
        <v>4</v>
      </c>
      <c r="AD14" s="284">
        <v>2</v>
      </c>
      <c r="AE14" s="305">
        <v>8</v>
      </c>
      <c r="AF14" s="306">
        <v>6</v>
      </c>
      <c r="AG14" s="305">
        <v>11</v>
      </c>
      <c r="AH14" s="306">
        <v>5</v>
      </c>
      <c r="AI14" s="305"/>
      <c r="AJ14" s="307"/>
      <c r="AK14" s="305">
        <v>4</v>
      </c>
      <c r="AL14" s="307">
        <v>2</v>
      </c>
      <c r="AM14" s="305">
        <v>4</v>
      </c>
      <c r="AN14" s="307">
        <v>3</v>
      </c>
      <c r="AO14" s="305" t="s">
        <v>287</v>
      </c>
      <c r="AP14" s="305"/>
      <c r="AQ14" s="191"/>
      <c r="AR14" s="237"/>
      <c r="AS14" s="191"/>
      <c r="AT14" s="237"/>
      <c r="AW14" s="174"/>
      <c r="AX14" s="174"/>
      <c r="AY14" s="174"/>
      <c r="AZ14" s="174"/>
      <c r="BA14" s="174"/>
      <c r="BB14" s="174"/>
      <c r="BC14" s="174"/>
      <c r="BD14" s="174"/>
    </row>
    <row r="15" spans="1:56" ht="12.75" customHeight="1">
      <c r="A15" s="53">
        <v>11</v>
      </c>
      <c r="B15" s="54" t="s">
        <v>353</v>
      </c>
      <c r="C15" s="53" t="s">
        <v>37</v>
      </c>
      <c r="D15" s="49">
        <f t="shared" si="0"/>
        <v>47</v>
      </c>
      <c r="E15" s="211">
        <v>8</v>
      </c>
      <c r="F15" s="209">
        <v>6</v>
      </c>
      <c r="G15" s="208"/>
      <c r="H15" s="210"/>
      <c r="I15" s="259">
        <v>8</v>
      </c>
      <c r="J15" s="263">
        <v>5</v>
      </c>
      <c r="K15" s="259">
        <v>8</v>
      </c>
      <c r="L15" s="263">
        <v>7</v>
      </c>
      <c r="M15" s="259">
        <v>6</v>
      </c>
      <c r="N15" s="263">
        <v>7</v>
      </c>
      <c r="O15" s="259"/>
      <c r="P15" s="262"/>
      <c r="Q15" s="259"/>
      <c r="R15" s="262"/>
      <c r="S15" s="259">
        <v>6</v>
      </c>
      <c r="T15" s="223">
        <v>3</v>
      </c>
      <c r="U15" s="276">
        <v>10</v>
      </c>
      <c r="V15" s="285">
        <v>7</v>
      </c>
      <c r="W15" s="276">
        <v>9</v>
      </c>
      <c r="X15" s="285">
        <v>7</v>
      </c>
      <c r="Y15" s="276">
        <v>9</v>
      </c>
      <c r="Z15" s="285">
        <v>5</v>
      </c>
      <c r="AA15" s="276"/>
      <c r="AB15" s="284"/>
      <c r="AC15" s="276"/>
      <c r="AD15" s="284"/>
      <c r="AE15" s="305"/>
      <c r="AF15" s="307"/>
      <c r="AG15" s="305"/>
      <c r="AH15" s="307"/>
      <c r="AI15" s="305"/>
      <c r="AJ15" s="307"/>
      <c r="AK15" s="305"/>
      <c r="AL15" s="307"/>
      <c r="AM15" s="305"/>
      <c r="AN15" s="307"/>
      <c r="AO15" s="305" t="s">
        <v>287</v>
      </c>
      <c r="AP15" s="305"/>
      <c r="AQ15" s="191"/>
      <c r="AR15" s="237"/>
      <c r="AS15" s="191"/>
      <c r="AT15" s="237"/>
      <c r="AW15" s="174"/>
      <c r="AX15" s="174"/>
      <c r="AY15" s="174"/>
      <c r="AZ15" s="174"/>
      <c r="BA15" s="174"/>
      <c r="BB15" s="174"/>
      <c r="BC15" s="174"/>
      <c r="BD15" s="174"/>
    </row>
    <row r="16" spans="1:46" ht="12.75" customHeight="1">
      <c r="A16" s="215">
        <v>12</v>
      </c>
      <c r="B16" s="54" t="s">
        <v>290</v>
      </c>
      <c r="C16" s="123" t="s">
        <v>41</v>
      </c>
      <c r="D16" s="49">
        <f t="shared" si="0"/>
        <v>31</v>
      </c>
      <c r="E16" s="211">
        <v>10</v>
      </c>
      <c r="F16" s="209">
        <v>4</v>
      </c>
      <c r="G16" s="208">
        <v>4</v>
      </c>
      <c r="H16" s="209">
        <v>1</v>
      </c>
      <c r="I16" s="259">
        <v>11</v>
      </c>
      <c r="J16" s="263">
        <v>2</v>
      </c>
      <c r="K16" s="259">
        <v>12</v>
      </c>
      <c r="L16" s="263">
        <v>3</v>
      </c>
      <c r="M16" s="259">
        <v>8</v>
      </c>
      <c r="N16" s="263">
        <v>5</v>
      </c>
      <c r="O16" s="259">
        <v>5</v>
      </c>
      <c r="P16" s="262">
        <v>1</v>
      </c>
      <c r="Q16" s="259">
        <v>5</v>
      </c>
      <c r="R16" s="263">
        <v>2</v>
      </c>
      <c r="S16" s="259">
        <v>8</v>
      </c>
      <c r="T16" s="224">
        <v>1</v>
      </c>
      <c r="U16" s="276">
        <v>15</v>
      </c>
      <c r="V16" s="285">
        <v>2</v>
      </c>
      <c r="W16" s="276">
        <v>14</v>
      </c>
      <c r="X16" s="285">
        <v>2</v>
      </c>
      <c r="Y16" s="276">
        <v>12</v>
      </c>
      <c r="Z16" s="285">
        <v>2</v>
      </c>
      <c r="AA16" s="276">
        <v>5</v>
      </c>
      <c r="AB16" s="284">
        <v>1</v>
      </c>
      <c r="AC16" s="276">
        <v>5</v>
      </c>
      <c r="AD16" s="284">
        <v>1</v>
      </c>
      <c r="AE16" s="305"/>
      <c r="AF16" s="307"/>
      <c r="AG16" s="305">
        <v>15</v>
      </c>
      <c r="AH16" s="307">
        <v>1</v>
      </c>
      <c r="AI16" s="305"/>
      <c r="AJ16" s="307"/>
      <c r="AK16" s="305">
        <v>5</v>
      </c>
      <c r="AL16" s="307">
        <v>1</v>
      </c>
      <c r="AM16" s="305">
        <v>5</v>
      </c>
      <c r="AN16" s="307">
        <v>2</v>
      </c>
      <c r="AO16" s="305" t="s">
        <v>287</v>
      </c>
      <c r="AP16" s="305"/>
      <c r="AQ16" s="337"/>
      <c r="AR16" s="338"/>
      <c r="AS16" s="337"/>
      <c r="AT16" s="234"/>
    </row>
    <row r="17" spans="1:56" ht="12.75" customHeight="1">
      <c r="A17" s="53">
        <v>13</v>
      </c>
      <c r="B17" s="54" t="s">
        <v>357</v>
      </c>
      <c r="C17" s="53" t="s">
        <v>358</v>
      </c>
      <c r="D17" s="49">
        <f t="shared" si="0"/>
        <v>19</v>
      </c>
      <c r="E17" s="211">
        <v>13</v>
      </c>
      <c r="F17" s="209">
        <v>1</v>
      </c>
      <c r="G17" s="208"/>
      <c r="H17" s="210"/>
      <c r="I17" s="259"/>
      <c r="J17" s="262"/>
      <c r="K17" s="259"/>
      <c r="L17" s="262"/>
      <c r="M17" s="259"/>
      <c r="N17" s="262"/>
      <c r="O17" s="259"/>
      <c r="P17" s="262"/>
      <c r="Q17" s="259"/>
      <c r="R17" s="262"/>
      <c r="S17" s="259"/>
      <c r="T17" s="224"/>
      <c r="U17" s="276">
        <v>16</v>
      </c>
      <c r="V17" s="285">
        <v>1</v>
      </c>
      <c r="W17" s="276">
        <v>12</v>
      </c>
      <c r="X17" s="285">
        <v>4</v>
      </c>
      <c r="Y17" s="276">
        <v>13</v>
      </c>
      <c r="Z17" s="285">
        <v>1</v>
      </c>
      <c r="AA17" s="276"/>
      <c r="AB17" s="284"/>
      <c r="AC17" s="276"/>
      <c r="AD17" s="284"/>
      <c r="AE17" s="305">
        <v>13</v>
      </c>
      <c r="AF17" s="306">
        <v>1</v>
      </c>
      <c r="AG17" s="305">
        <v>12</v>
      </c>
      <c r="AH17" s="306">
        <v>4</v>
      </c>
      <c r="AI17" s="305">
        <v>6</v>
      </c>
      <c r="AJ17" s="306">
        <v>3</v>
      </c>
      <c r="AK17" s="305"/>
      <c r="AL17" s="307"/>
      <c r="AM17" s="305">
        <v>6</v>
      </c>
      <c r="AN17" s="306">
        <v>1</v>
      </c>
      <c r="AO17" s="305" t="s">
        <v>287</v>
      </c>
      <c r="AP17" s="305"/>
      <c r="AQ17" s="51">
        <v>5</v>
      </c>
      <c r="AR17" s="334">
        <v>2</v>
      </c>
      <c r="AS17" s="51">
        <v>5</v>
      </c>
      <c r="AT17" s="238">
        <v>1</v>
      </c>
      <c r="AU17" s="48"/>
      <c r="AV17" s="48"/>
      <c r="AW17" s="48"/>
      <c r="AX17" s="48"/>
      <c r="AY17" s="48"/>
      <c r="AZ17" s="48"/>
      <c r="BA17" s="48"/>
      <c r="BB17" s="48"/>
      <c r="BC17" s="48"/>
      <c r="BD17" s="48"/>
    </row>
    <row r="18" spans="1:46" ht="12.75" customHeight="1">
      <c r="A18" s="215">
        <v>14</v>
      </c>
      <c r="B18" s="54" t="s">
        <v>291</v>
      </c>
      <c r="C18" s="53" t="s">
        <v>32</v>
      </c>
      <c r="D18" s="49">
        <f t="shared" si="0"/>
        <v>16</v>
      </c>
      <c r="E18" s="211">
        <v>11</v>
      </c>
      <c r="F18" s="209">
        <v>3</v>
      </c>
      <c r="G18" s="208"/>
      <c r="H18" s="210"/>
      <c r="I18" s="259"/>
      <c r="J18" s="262"/>
      <c r="K18" s="259">
        <v>13</v>
      </c>
      <c r="L18" s="263">
        <v>2</v>
      </c>
      <c r="M18" s="259">
        <v>10</v>
      </c>
      <c r="N18" s="263">
        <v>3</v>
      </c>
      <c r="O18" s="259"/>
      <c r="P18" s="262"/>
      <c r="Q18" s="259">
        <v>6</v>
      </c>
      <c r="R18" s="263">
        <v>1</v>
      </c>
      <c r="S18" s="259"/>
      <c r="T18" s="224"/>
      <c r="U18" s="276"/>
      <c r="V18" s="284"/>
      <c r="W18" s="276"/>
      <c r="X18" s="284"/>
      <c r="Y18" s="276"/>
      <c r="Z18" s="284"/>
      <c r="AA18" s="276"/>
      <c r="AB18" s="284"/>
      <c r="AC18" s="276"/>
      <c r="AD18" s="284"/>
      <c r="AE18" s="305">
        <v>12</v>
      </c>
      <c r="AF18" s="306">
        <v>2</v>
      </c>
      <c r="AG18" s="305">
        <v>14</v>
      </c>
      <c r="AH18" s="306">
        <v>2</v>
      </c>
      <c r="AI18" s="305">
        <v>8</v>
      </c>
      <c r="AJ18" s="306">
        <v>1</v>
      </c>
      <c r="AK18" s="305"/>
      <c r="AL18" s="307"/>
      <c r="AM18" s="305">
        <v>6</v>
      </c>
      <c r="AN18" s="306">
        <v>1</v>
      </c>
      <c r="AO18" s="305" t="s">
        <v>287</v>
      </c>
      <c r="AP18" s="305"/>
      <c r="AQ18" s="337">
        <v>6</v>
      </c>
      <c r="AR18" s="338">
        <v>1</v>
      </c>
      <c r="AS18" s="337"/>
      <c r="AT18" s="234"/>
    </row>
    <row r="19" spans="1:56" ht="12.75" customHeight="1">
      <c r="A19" s="53">
        <v>15</v>
      </c>
      <c r="B19" s="54" t="s">
        <v>359</v>
      </c>
      <c r="C19" s="53" t="s">
        <v>93</v>
      </c>
      <c r="D19" s="49">
        <f t="shared" si="0"/>
        <v>16</v>
      </c>
      <c r="E19" s="211">
        <v>12</v>
      </c>
      <c r="F19" s="209">
        <v>2</v>
      </c>
      <c r="G19" s="208"/>
      <c r="H19" s="210"/>
      <c r="I19" s="259"/>
      <c r="J19" s="262"/>
      <c r="K19" s="259">
        <v>14</v>
      </c>
      <c r="L19" s="263">
        <v>1</v>
      </c>
      <c r="M19" s="259">
        <v>11</v>
      </c>
      <c r="N19" s="263">
        <v>2</v>
      </c>
      <c r="O19" s="259"/>
      <c r="P19" s="262"/>
      <c r="Q19" s="259">
        <v>6</v>
      </c>
      <c r="R19" s="263">
        <v>1</v>
      </c>
      <c r="S19" s="259"/>
      <c r="T19" s="224"/>
      <c r="U19" s="276">
        <v>14</v>
      </c>
      <c r="V19" s="285">
        <v>3</v>
      </c>
      <c r="W19" s="276">
        <v>15</v>
      </c>
      <c r="X19" s="285">
        <v>1</v>
      </c>
      <c r="Y19" s="276"/>
      <c r="Z19" s="284"/>
      <c r="AA19" s="276"/>
      <c r="AB19" s="284"/>
      <c r="AC19" s="276"/>
      <c r="AD19" s="284"/>
      <c r="AE19" s="305">
        <v>11</v>
      </c>
      <c r="AF19" s="306">
        <v>3</v>
      </c>
      <c r="AG19" s="305">
        <v>13</v>
      </c>
      <c r="AH19" s="306">
        <v>3</v>
      </c>
      <c r="AI19" s="305"/>
      <c r="AJ19" s="307"/>
      <c r="AK19" s="305"/>
      <c r="AL19" s="307"/>
      <c r="AM19" s="305"/>
      <c r="AN19" s="307"/>
      <c r="AO19" s="305" t="s">
        <v>287</v>
      </c>
      <c r="AP19" s="305"/>
      <c r="AQ19" s="51"/>
      <c r="AR19" s="238"/>
      <c r="AS19" s="51"/>
      <c r="AT19" s="23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46" ht="12.75" customHeight="1">
      <c r="A20" s="215">
        <v>16</v>
      </c>
      <c r="B20" s="54" t="s">
        <v>292</v>
      </c>
      <c r="C20" s="53" t="s">
        <v>43</v>
      </c>
      <c r="D20" s="49">
        <f t="shared" si="0"/>
        <v>8</v>
      </c>
      <c r="E20" s="211"/>
      <c r="F20" s="210"/>
      <c r="G20" s="208"/>
      <c r="H20" s="210"/>
      <c r="I20" s="259"/>
      <c r="J20" s="262"/>
      <c r="K20" s="259"/>
      <c r="L20" s="262"/>
      <c r="M20" s="259"/>
      <c r="N20" s="262"/>
      <c r="O20" s="259"/>
      <c r="P20" s="262"/>
      <c r="Q20" s="259"/>
      <c r="R20" s="262"/>
      <c r="S20" s="259"/>
      <c r="T20" s="224"/>
      <c r="U20" s="276"/>
      <c r="V20" s="284"/>
      <c r="W20" s="276"/>
      <c r="X20" s="284"/>
      <c r="Y20" s="276"/>
      <c r="Z20" s="284"/>
      <c r="AA20" s="276"/>
      <c r="AB20" s="284"/>
      <c r="AC20" s="276"/>
      <c r="AD20" s="284"/>
      <c r="AE20" s="305"/>
      <c r="AF20" s="307"/>
      <c r="AG20" s="305">
        <v>10</v>
      </c>
      <c r="AH20" s="306">
        <v>6</v>
      </c>
      <c r="AI20" s="305">
        <v>7</v>
      </c>
      <c r="AJ20" s="306">
        <v>2</v>
      </c>
      <c r="AK20" s="305"/>
      <c r="AL20" s="307"/>
      <c r="AM20" s="305"/>
      <c r="AN20" s="307"/>
      <c r="AO20" s="305" t="s">
        <v>287</v>
      </c>
      <c r="AP20" s="305"/>
      <c r="AQ20" s="337"/>
      <c r="AR20" s="338"/>
      <c r="AS20" s="337"/>
      <c r="AT20" s="234"/>
    </row>
  </sheetData>
  <sheetProtection selectLockedCells="1" selectUnlockedCells="1"/>
  <mergeCells count="5">
    <mergeCell ref="E2:H2"/>
    <mergeCell ref="I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8.7109375" defaultRowHeight="12.75"/>
  <cols>
    <col min="1" max="1" width="3.7109375" style="0" customWidth="1"/>
    <col min="2" max="2" width="25.7109375" style="0" customWidth="1"/>
    <col min="3" max="3" width="4.7109375" style="0" customWidth="1"/>
    <col min="4" max="4" width="7.140625" style="0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2" customWidth="1"/>
    <col min="12" max="12" width="3.7109375" style="2" customWidth="1"/>
    <col min="13" max="13" width="8.421875" style="2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851562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4.7109375" style="0" customWidth="1"/>
    <col min="43" max="43" width="8.7109375" style="0" customWidth="1"/>
    <col min="44" max="44" width="4.00390625" style="0" customWidth="1"/>
  </cols>
  <sheetData>
    <row r="1" ht="13.5" thickBot="1"/>
    <row r="2" spans="2:44" s="8" customFormat="1" ht="13.5" thickBot="1">
      <c r="B2" s="150" t="s">
        <v>293</v>
      </c>
      <c r="C2" s="5"/>
      <c r="D2" s="151"/>
      <c r="E2" s="447" t="s">
        <v>1</v>
      </c>
      <c r="F2" s="447"/>
      <c r="G2" s="447"/>
      <c r="H2" s="447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4" t="s">
        <v>294</v>
      </c>
      <c r="T2" s="444"/>
      <c r="U2" s="444"/>
      <c r="V2" s="444"/>
      <c r="W2" s="444"/>
      <c r="X2" s="444"/>
      <c r="Y2" s="444"/>
      <c r="Z2" s="444"/>
      <c r="AA2" s="444"/>
      <c r="AB2" s="444"/>
      <c r="AC2" s="444" t="s">
        <v>199</v>
      </c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6" t="s">
        <v>5</v>
      </c>
      <c r="AP2" s="446"/>
      <c r="AQ2" s="446"/>
      <c r="AR2" s="446"/>
    </row>
    <row r="3" spans="2:44" s="152" customFormat="1" ht="12.75" customHeight="1">
      <c r="B3" s="128"/>
      <c r="C3" s="153"/>
      <c r="D3" s="154" t="s">
        <v>6</v>
      </c>
      <c r="E3" s="155" t="s">
        <v>7</v>
      </c>
      <c r="F3" s="156"/>
      <c r="G3" s="156" t="s">
        <v>7</v>
      </c>
      <c r="H3" s="157"/>
      <c r="I3" s="107" t="s">
        <v>7</v>
      </c>
      <c r="J3" s="18"/>
      <c r="K3" s="108" t="s">
        <v>7</v>
      </c>
      <c r="L3" s="18"/>
      <c r="M3" s="108" t="s">
        <v>7</v>
      </c>
      <c r="N3" s="108"/>
      <c r="O3" s="17" t="s">
        <v>7</v>
      </c>
      <c r="P3" s="158"/>
      <c r="Q3" s="17" t="s">
        <v>7</v>
      </c>
      <c r="R3" s="159"/>
      <c r="S3" s="110" t="s">
        <v>7</v>
      </c>
      <c r="T3" s="22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160"/>
      <c r="AC3" s="23" t="s">
        <v>7</v>
      </c>
      <c r="AD3" s="111"/>
      <c r="AE3" s="24" t="s">
        <v>7</v>
      </c>
      <c r="AF3" s="24"/>
      <c r="AG3" s="111" t="s">
        <v>7</v>
      </c>
      <c r="AH3" s="112"/>
      <c r="AI3" s="161"/>
      <c r="AJ3" s="161"/>
      <c r="AK3" s="161"/>
      <c r="AL3" s="161"/>
      <c r="AM3" s="113" t="s">
        <v>7</v>
      </c>
      <c r="AN3" s="162"/>
      <c r="AO3" s="163" t="s">
        <v>7</v>
      </c>
      <c r="AP3" s="26"/>
      <c r="AQ3" s="25" t="s">
        <v>7</v>
      </c>
      <c r="AR3" s="27"/>
    </row>
    <row r="4" spans="2:44" ht="12.75" customHeight="1">
      <c r="B4" s="32" t="s">
        <v>8</v>
      </c>
      <c r="C4" s="32" t="s">
        <v>9</v>
      </c>
      <c r="D4" s="31" t="s">
        <v>10</v>
      </c>
      <c r="E4" s="33" t="s">
        <v>79</v>
      </c>
      <c r="F4" s="34" t="s">
        <v>10</v>
      </c>
      <c r="G4" s="35" t="s">
        <v>80</v>
      </c>
      <c r="H4" s="164" t="s">
        <v>10</v>
      </c>
      <c r="I4" s="165" t="s">
        <v>86</v>
      </c>
      <c r="J4" s="141" t="s">
        <v>10</v>
      </c>
      <c r="K4" s="140" t="s">
        <v>81</v>
      </c>
      <c r="L4" s="141" t="s">
        <v>10</v>
      </c>
      <c r="M4" s="142" t="s">
        <v>82</v>
      </c>
      <c r="N4" s="141" t="s">
        <v>10</v>
      </c>
      <c r="O4" s="142" t="s">
        <v>84</v>
      </c>
      <c r="P4" s="143" t="s">
        <v>10</v>
      </c>
      <c r="Q4" s="166" t="s">
        <v>85</v>
      </c>
      <c r="R4" s="114" t="s">
        <v>10</v>
      </c>
      <c r="S4" s="144" t="s">
        <v>86</v>
      </c>
      <c r="T4" s="79" t="s">
        <v>10</v>
      </c>
      <c r="U4" s="80" t="s">
        <v>81</v>
      </c>
      <c r="V4" s="79" t="s">
        <v>10</v>
      </c>
      <c r="W4" s="80" t="s">
        <v>82</v>
      </c>
      <c r="X4" s="79" t="s">
        <v>10</v>
      </c>
      <c r="Y4" s="80" t="s">
        <v>83</v>
      </c>
      <c r="Z4" s="79" t="s">
        <v>10</v>
      </c>
      <c r="AA4" s="80" t="s">
        <v>84</v>
      </c>
      <c r="AB4" s="145" t="s">
        <v>10</v>
      </c>
      <c r="AC4" s="167" t="s">
        <v>86</v>
      </c>
      <c r="AD4" s="42" t="s">
        <v>10</v>
      </c>
      <c r="AE4" s="41" t="s">
        <v>81</v>
      </c>
      <c r="AF4" s="42" t="s">
        <v>10</v>
      </c>
      <c r="AG4" s="146" t="s">
        <v>82</v>
      </c>
      <c r="AH4" s="42" t="s">
        <v>10</v>
      </c>
      <c r="AI4" s="146" t="s">
        <v>295</v>
      </c>
      <c r="AJ4" s="42" t="s">
        <v>10</v>
      </c>
      <c r="AK4" s="146" t="s">
        <v>83</v>
      </c>
      <c r="AL4" s="42" t="s">
        <v>10</v>
      </c>
      <c r="AM4" s="146" t="s">
        <v>84</v>
      </c>
      <c r="AN4" s="84" t="s">
        <v>10</v>
      </c>
      <c r="AO4" s="168" t="s">
        <v>87</v>
      </c>
      <c r="AP4" s="46" t="s">
        <v>10</v>
      </c>
      <c r="AQ4" s="45" t="s">
        <v>88</v>
      </c>
      <c r="AR4" s="47" t="s">
        <v>10</v>
      </c>
    </row>
    <row r="5" spans="1:44" ht="12.75" customHeight="1">
      <c r="A5" s="174">
        <v>1</v>
      </c>
      <c r="B5" s="54" t="s">
        <v>360</v>
      </c>
      <c r="C5" s="53" t="s">
        <v>63</v>
      </c>
      <c r="D5" s="49">
        <f aca="true" t="shared" si="0" ref="D5:D19">SUM(F5+H5+J5+L5+N5+P5+R5+T5+V5+X5+Z5+AB5+AD5+AF5+AH5+AJ5+AL5+AN5+AP5+AR5)</f>
        <v>247</v>
      </c>
      <c r="E5" s="220">
        <v>1</v>
      </c>
      <c r="F5" s="225">
        <v>21</v>
      </c>
      <c r="G5" s="220">
        <v>1</v>
      </c>
      <c r="H5" s="226">
        <v>11</v>
      </c>
      <c r="I5" s="259">
        <v>1</v>
      </c>
      <c r="J5" s="263">
        <v>20</v>
      </c>
      <c r="K5" s="259">
        <v>2</v>
      </c>
      <c r="L5" s="263">
        <v>17</v>
      </c>
      <c r="M5" s="259">
        <v>2</v>
      </c>
      <c r="N5" s="263">
        <v>17</v>
      </c>
      <c r="O5" s="259">
        <v>1</v>
      </c>
      <c r="P5" s="262">
        <v>11</v>
      </c>
      <c r="Q5" s="259">
        <v>2</v>
      </c>
      <c r="R5" s="223">
        <v>17</v>
      </c>
      <c r="S5" s="276">
        <v>2</v>
      </c>
      <c r="T5" s="288">
        <v>16</v>
      </c>
      <c r="U5" s="276">
        <v>2</v>
      </c>
      <c r="V5" s="288">
        <v>16</v>
      </c>
      <c r="W5" s="276">
        <v>3</v>
      </c>
      <c r="X5" s="289">
        <v>12</v>
      </c>
      <c r="Y5" s="276">
        <v>1</v>
      </c>
      <c r="Z5" s="289">
        <v>7</v>
      </c>
      <c r="AA5" s="276">
        <v>1</v>
      </c>
      <c r="AB5" s="169">
        <v>9</v>
      </c>
      <c r="AC5" s="294">
        <v>2</v>
      </c>
      <c r="AD5" s="304">
        <v>17</v>
      </c>
      <c r="AE5" s="294">
        <v>3</v>
      </c>
      <c r="AF5" s="304">
        <v>13</v>
      </c>
      <c r="AG5" s="294"/>
      <c r="AH5" s="300"/>
      <c r="AI5" s="294">
        <v>1</v>
      </c>
      <c r="AJ5" s="300">
        <v>9</v>
      </c>
      <c r="AK5" s="294">
        <v>1</v>
      </c>
      <c r="AL5" s="300">
        <v>10</v>
      </c>
      <c r="AM5" s="294">
        <v>1</v>
      </c>
      <c r="AN5" s="301">
        <v>10</v>
      </c>
      <c r="AO5" s="51">
        <v>3</v>
      </c>
      <c r="AP5" s="52">
        <v>7</v>
      </c>
      <c r="AQ5" s="51">
        <v>3</v>
      </c>
      <c r="AR5" s="52">
        <v>7</v>
      </c>
    </row>
    <row r="6" spans="1:44" ht="12.75" customHeight="1">
      <c r="A6" s="354">
        <v>2</v>
      </c>
      <c r="B6" s="233" t="s">
        <v>296</v>
      </c>
      <c r="C6" s="215" t="s">
        <v>125</v>
      </c>
      <c r="D6" s="49">
        <f t="shared" si="0"/>
        <v>224</v>
      </c>
      <c r="E6" s="220">
        <v>2</v>
      </c>
      <c r="F6" s="225">
        <v>17</v>
      </c>
      <c r="G6" s="220">
        <v>2</v>
      </c>
      <c r="H6" s="226">
        <v>8</v>
      </c>
      <c r="I6" s="259"/>
      <c r="J6" s="262"/>
      <c r="K6" s="259">
        <v>1</v>
      </c>
      <c r="L6" s="263">
        <v>21</v>
      </c>
      <c r="M6" s="259">
        <v>1</v>
      </c>
      <c r="N6" s="263">
        <v>21</v>
      </c>
      <c r="O6" s="259">
        <v>2</v>
      </c>
      <c r="P6" s="262">
        <v>8</v>
      </c>
      <c r="Q6" s="259">
        <v>1</v>
      </c>
      <c r="R6" s="223">
        <v>21</v>
      </c>
      <c r="S6" s="276">
        <v>1</v>
      </c>
      <c r="T6" s="288">
        <v>20</v>
      </c>
      <c r="U6" s="276">
        <v>1</v>
      </c>
      <c r="V6" s="288">
        <v>20</v>
      </c>
      <c r="W6" s="276">
        <v>1</v>
      </c>
      <c r="X6" s="288">
        <v>20</v>
      </c>
      <c r="Y6" s="276"/>
      <c r="Z6" s="289"/>
      <c r="AA6" s="276"/>
      <c r="AB6" s="289"/>
      <c r="AC6" s="294">
        <v>1</v>
      </c>
      <c r="AD6" s="304">
        <v>21</v>
      </c>
      <c r="AE6" s="294">
        <v>1</v>
      </c>
      <c r="AF6" s="304">
        <v>21</v>
      </c>
      <c r="AG6" s="294"/>
      <c r="AH6" s="300"/>
      <c r="AI6" s="294"/>
      <c r="AJ6" s="300"/>
      <c r="AK6" s="294"/>
      <c r="AL6" s="300"/>
      <c r="AM6" s="297"/>
      <c r="AN6" s="313"/>
      <c r="AO6" s="51">
        <v>2</v>
      </c>
      <c r="AP6" s="52">
        <v>11</v>
      </c>
      <c r="AQ6" s="51">
        <v>1</v>
      </c>
      <c r="AR6" s="52">
        <v>15</v>
      </c>
    </row>
    <row r="7" spans="1:44" ht="12.75" customHeight="1">
      <c r="A7" s="174">
        <v>3</v>
      </c>
      <c r="B7" s="54" t="s">
        <v>361</v>
      </c>
      <c r="C7" s="53" t="s">
        <v>32</v>
      </c>
      <c r="D7" s="49">
        <f t="shared" si="0"/>
        <v>209</v>
      </c>
      <c r="E7" s="220">
        <v>5</v>
      </c>
      <c r="F7" s="226">
        <v>10</v>
      </c>
      <c r="G7" s="220">
        <v>1</v>
      </c>
      <c r="H7" s="225">
        <v>11</v>
      </c>
      <c r="I7" s="259">
        <v>2</v>
      </c>
      <c r="J7" s="263">
        <v>16</v>
      </c>
      <c r="K7" s="259">
        <v>3</v>
      </c>
      <c r="L7" s="263">
        <v>13</v>
      </c>
      <c r="M7" s="259">
        <v>3</v>
      </c>
      <c r="N7" s="263">
        <v>13</v>
      </c>
      <c r="O7" s="259">
        <v>1</v>
      </c>
      <c r="P7" s="262">
        <v>11</v>
      </c>
      <c r="Q7" s="259">
        <v>4</v>
      </c>
      <c r="R7" s="223">
        <v>11</v>
      </c>
      <c r="S7" s="276">
        <v>3</v>
      </c>
      <c r="T7" s="288">
        <v>12</v>
      </c>
      <c r="U7" s="276">
        <v>3</v>
      </c>
      <c r="V7" s="289">
        <v>12</v>
      </c>
      <c r="W7" s="276">
        <v>2</v>
      </c>
      <c r="X7" s="288">
        <v>16</v>
      </c>
      <c r="Y7" s="276">
        <v>1</v>
      </c>
      <c r="Z7" s="289">
        <v>7</v>
      </c>
      <c r="AA7" s="276">
        <v>1</v>
      </c>
      <c r="AB7" s="169">
        <v>9</v>
      </c>
      <c r="AC7" s="294">
        <v>3</v>
      </c>
      <c r="AD7" s="304">
        <v>13</v>
      </c>
      <c r="AE7" s="294">
        <v>2</v>
      </c>
      <c r="AF7" s="304">
        <v>17</v>
      </c>
      <c r="AG7" s="294"/>
      <c r="AH7" s="300"/>
      <c r="AI7" s="294">
        <v>1</v>
      </c>
      <c r="AJ7" s="300">
        <v>9</v>
      </c>
      <c r="AK7" s="294">
        <v>1</v>
      </c>
      <c r="AL7" s="300">
        <v>10</v>
      </c>
      <c r="AM7" s="294">
        <v>1</v>
      </c>
      <c r="AN7" s="301">
        <v>10</v>
      </c>
      <c r="AO7" s="51">
        <v>4</v>
      </c>
      <c r="AP7" s="52">
        <v>5</v>
      </c>
      <c r="AQ7" s="51">
        <v>5</v>
      </c>
      <c r="AR7" s="52">
        <v>4</v>
      </c>
    </row>
    <row r="8" spans="1:44" ht="12.75" customHeight="1">
      <c r="A8" s="354">
        <v>4</v>
      </c>
      <c r="B8" s="233" t="s">
        <v>298</v>
      </c>
      <c r="C8" s="215" t="s">
        <v>104</v>
      </c>
      <c r="D8" s="49">
        <f t="shared" si="0"/>
        <v>153</v>
      </c>
      <c r="E8" s="220">
        <v>3</v>
      </c>
      <c r="F8" s="225">
        <v>13</v>
      </c>
      <c r="G8" s="220">
        <v>3</v>
      </c>
      <c r="H8" s="226">
        <v>5</v>
      </c>
      <c r="I8" s="259">
        <v>4</v>
      </c>
      <c r="J8" s="263">
        <v>10</v>
      </c>
      <c r="K8" s="259">
        <v>6</v>
      </c>
      <c r="L8" s="263">
        <v>9</v>
      </c>
      <c r="M8" s="259">
        <v>7</v>
      </c>
      <c r="N8" s="263">
        <v>8</v>
      </c>
      <c r="O8" s="259">
        <v>4</v>
      </c>
      <c r="P8" s="262">
        <v>3</v>
      </c>
      <c r="Q8" s="259">
        <v>6</v>
      </c>
      <c r="R8" s="223">
        <v>9</v>
      </c>
      <c r="S8" s="276">
        <v>8</v>
      </c>
      <c r="T8" s="289">
        <v>6</v>
      </c>
      <c r="U8" s="276">
        <v>7</v>
      </c>
      <c r="V8" s="288">
        <v>7</v>
      </c>
      <c r="W8" s="276">
        <v>7</v>
      </c>
      <c r="X8" s="289">
        <v>7</v>
      </c>
      <c r="Y8" s="276">
        <v>2</v>
      </c>
      <c r="Z8" s="289">
        <v>4</v>
      </c>
      <c r="AA8" s="276">
        <v>3</v>
      </c>
      <c r="AB8" s="289">
        <v>3</v>
      </c>
      <c r="AC8" s="294">
        <v>6</v>
      </c>
      <c r="AD8" s="304">
        <v>9</v>
      </c>
      <c r="AE8" s="294">
        <v>6</v>
      </c>
      <c r="AF8" s="304">
        <v>9</v>
      </c>
      <c r="AG8" s="294">
        <v>3</v>
      </c>
      <c r="AH8" s="304">
        <v>11</v>
      </c>
      <c r="AI8" s="294">
        <v>2</v>
      </c>
      <c r="AJ8" s="300">
        <v>6</v>
      </c>
      <c r="AK8" s="294">
        <v>3</v>
      </c>
      <c r="AL8" s="300">
        <v>4</v>
      </c>
      <c r="AM8" s="297">
        <v>3</v>
      </c>
      <c r="AN8" s="313">
        <v>4</v>
      </c>
      <c r="AO8" s="51">
        <v>1</v>
      </c>
      <c r="AP8" s="333">
        <v>15</v>
      </c>
      <c r="AQ8" s="51">
        <v>2</v>
      </c>
      <c r="AR8" s="52">
        <v>11</v>
      </c>
    </row>
    <row r="9" spans="1:44" ht="12.75" customHeight="1">
      <c r="A9" s="174">
        <v>5</v>
      </c>
      <c r="B9" s="9" t="s">
        <v>363</v>
      </c>
      <c r="C9" s="53" t="s">
        <v>100</v>
      </c>
      <c r="D9" s="49">
        <f t="shared" si="0"/>
        <v>145</v>
      </c>
      <c r="E9" s="220">
        <v>7</v>
      </c>
      <c r="F9" s="225">
        <v>8</v>
      </c>
      <c r="G9" s="220">
        <v>2</v>
      </c>
      <c r="H9" s="226">
        <v>8</v>
      </c>
      <c r="I9" s="259">
        <v>5</v>
      </c>
      <c r="J9" s="263">
        <v>9</v>
      </c>
      <c r="K9" s="259">
        <v>7</v>
      </c>
      <c r="L9" s="262">
        <v>8</v>
      </c>
      <c r="M9" s="259">
        <v>5</v>
      </c>
      <c r="N9" s="263">
        <v>10</v>
      </c>
      <c r="O9" s="259">
        <v>2</v>
      </c>
      <c r="P9" s="262">
        <v>8</v>
      </c>
      <c r="Q9" s="259">
        <v>3</v>
      </c>
      <c r="R9" s="223">
        <v>13</v>
      </c>
      <c r="S9" s="276">
        <v>5</v>
      </c>
      <c r="T9" s="288">
        <v>9</v>
      </c>
      <c r="U9" s="276">
        <v>5</v>
      </c>
      <c r="V9" s="288">
        <v>9</v>
      </c>
      <c r="W9" s="276">
        <v>5</v>
      </c>
      <c r="X9" s="288">
        <v>9</v>
      </c>
      <c r="Y9" s="276"/>
      <c r="Z9" s="289"/>
      <c r="AA9" s="276"/>
      <c r="AB9" s="169"/>
      <c r="AC9" s="294">
        <v>7</v>
      </c>
      <c r="AD9" s="300">
        <v>8</v>
      </c>
      <c r="AE9" s="294">
        <v>4</v>
      </c>
      <c r="AF9" s="304">
        <v>11</v>
      </c>
      <c r="AG9" s="294">
        <v>2</v>
      </c>
      <c r="AH9" s="304">
        <v>15</v>
      </c>
      <c r="AI9" s="294"/>
      <c r="AJ9" s="300"/>
      <c r="AK9" s="294">
        <v>2</v>
      </c>
      <c r="AL9" s="300">
        <v>7</v>
      </c>
      <c r="AM9" s="294">
        <v>2</v>
      </c>
      <c r="AN9" s="301">
        <v>7</v>
      </c>
      <c r="AO9" s="51">
        <v>6</v>
      </c>
      <c r="AP9" s="52">
        <v>3</v>
      </c>
      <c r="AQ9" s="51">
        <v>6</v>
      </c>
      <c r="AR9" s="52">
        <v>3</v>
      </c>
    </row>
    <row r="10" spans="1:44" ht="12.75" customHeight="1">
      <c r="A10" s="354">
        <v>6</v>
      </c>
      <c r="B10" s="54" t="s">
        <v>362</v>
      </c>
      <c r="C10" s="53" t="s">
        <v>104</v>
      </c>
      <c r="D10" s="49">
        <f t="shared" si="0"/>
        <v>122</v>
      </c>
      <c r="E10" s="220">
        <v>4</v>
      </c>
      <c r="F10" s="225">
        <v>11</v>
      </c>
      <c r="G10" s="220">
        <v>4</v>
      </c>
      <c r="H10" s="226">
        <v>3</v>
      </c>
      <c r="I10" s="259">
        <v>3</v>
      </c>
      <c r="J10" s="263">
        <v>12</v>
      </c>
      <c r="K10" s="259">
        <v>4</v>
      </c>
      <c r="L10" s="263">
        <v>11</v>
      </c>
      <c r="M10" s="259">
        <v>4</v>
      </c>
      <c r="N10" s="263">
        <v>11</v>
      </c>
      <c r="O10" s="259">
        <v>3</v>
      </c>
      <c r="P10" s="262">
        <v>5</v>
      </c>
      <c r="Q10" s="259">
        <v>5</v>
      </c>
      <c r="R10" s="223">
        <v>10</v>
      </c>
      <c r="S10" s="276">
        <v>4</v>
      </c>
      <c r="T10" s="288">
        <v>10</v>
      </c>
      <c r="U10" s="276">
        <v>4</v>
      </c>
      <c r="V10" s="288">
        <v>10</v>
      </c>
      <c r="W10" s="276">
        <v>4</v>
      </c>
      <c r="X10" s="288">
        <v>10</v>
      </c>
      <c r="Y10" s="276"/>
      <c r="Z10" s="289"/>
      <c r="AA10" s="276">
        <v>2</v>
      </c>
      <c r="AB10" s="169">
        <v>6</v>
      </c>
      <c r="AC10" s="294"/>
      <c r="AD10" s="300"/>
      <c r="AE10" s="294"/>
      <c r="AF10" s="300"/>
      <c r="AG10" s="294">
        <v>4</v>
      </c>
      <c r="AH10" s="304">
        <v>9</v>
      </c>
      <c r="AI10" s="294"/>
      <c r="AJ10" s="300"/>
      <c r="AK10" s="294">
        <v>2</v>
      </c>
      <c r="AL10" s="300">
        <v>7</v>
      </c>
      <c r="AM10" s="294">
        <v>2</v>
      </c>
      <c r="AN10" s="301">
        <v>7</v>
      </c>
      <c r="AO10" s="51"/>
      <c r="AP10" s="52"/>
      <c r="AQ10" s="51"/>
      <c r="AR10" s="52"/>
    </row>
    <row r="11" spans="1:44" ht="12.75" customHeight="1">
      <c r="A11" s="174">
        <v>7</v>
      </c>
      <c r="B11" s="233" t="s">
        <v>297</v>
      </c>
      <c r="C11" s="215" t="s">
        <v>22</v>
      </c>
      <c r="D11" s="49">
        <f t="shared" si="0"/>
        <v>121</v>
      </c>
      <c r="E11" s="220">
        <v>6</v>
      </c>
      <c r="F11" s="225">
        <v>9</v>
      </c>
      <c r="G11" s="220">
        <v>5</v>
      </c>
      <c r="H11" s="226">
        <v>2</v>
      </c>
      <c r="I11" s="259">
        <v>6</v>
      </c>
      <c r="J11" s="262">
        <v>8</v>
      </c>
      <c r="K11" s="259">
        <v>5</v>
      </c>
      <c r="L11" s="263">
        <v>10</v>
      </c>
      <c r="M11" s="259">
        <v>6</v>
      </c>
      <c r="N11" s="263">
        <v>9</v>
      </c>
      <c r="O11" s="259">
        <v>5</v>
      </c>
      <c r="P11" s="262">
        <v>2</v>
      </c>
      <c r="Q11" s="259">
        <v>7</v>
      </c>
      <c r="R11" s="223">
        <v>8</v>
      </c>
      <c r="S11" s="276">
        <v>6</v>
      </c>
      <c r="T11" s="288">
        <v>8</v>
      </c>
      <c r="U11" s="276">
        <v>6</v>
      </c>
      <c r="V11" s="288">
        <v>8</v>
      </c>
      <c r="W11" s="276">
        <v>6</v>
      </c>
      <c r="X11" s="289">
        <v>8</v>
      </c>
      <c r="Y11" s="276"/>
      <c r="Z11" s="289"/>
      <c r="AA11" s="276"/>
      <c r="AB11" s="289"/>
      <c r="AC11" s="294">
        <v>4</v>
      </c>
      <c r="AD11" s="304">
        <v>11</v>
      </c>
      <c r="AE11" s="294">
        <v>5</v>
      </c>
      <c r="AF11" s="304">
        <v>10</v>
      </c>
      <c r="AG11" s="294">
        <v>1</v>
      </c>
      <c r="AH11" s="304">
        <v>19</v>
      </c>
      <c r="AI11" s="294"/>
      <c r="AJ11" s="300"/>
      <c r="AK11" s="294"/>
      <c r="AL11" s="300"/>
      <c r="AM11" s="297"/>
      <c r="AN11" s="313"/>
      <c r="AO11" s="51">
        <v>5</v>
      </c>
      <c r="AP11" s="52">
        <v>4</v>
      </c>
      <c r="AQ11" s="51">
        <v>4</v>
      </c>
      <c r="AR11" s="52">
        <v>5</v>
      </c>
    </row>
    <row r="12" spans="1:44" ht="12.75" customHeight="1">
      <c r="A12" s="354">
        <v>8</v>
      </c>
      <c r="B12" s="54" t="s">
        <v>299</v>
      </c>
      <c r="C12" s="53" t="s">
        <v>110</v>
      </c>
      <c r="D12" s="49">
        <f t="shared" si="0"/>
        <v>95</v>
      </c>
      <c r="E12" s="220">
        <v>8</v>
      </c>
      <c r="F12" s="225">
        <v>7</v>
      </c>
      <c r="G12" s="220">
        <v>3</v>
      </c>
      <c r="H12" s="226">
        <v>5</v>
      </c>
      <c r="I12" s="259">
        <v>7</v>
      </c>
      <c r="J12" s="263">
        <v>7</v>
      </c>
      <c r="K12" s="259">
        <v>9</v>
      </c>
      <c r="L12" s="263">
        <v>6</v>
      </c>
      <c r="M12" s="259">
        <v>8</v>
      </c>
      <c r="N12" s="263">
        <v>7</v>
      </c>
      <c r="O12" s="259">
        <v>4</v>
      </c>
      <c r="P12" s="262">
        <v>3</v>
      </c>
      <c r="Q12" s="259">
        <v>8</v>
      </c>
      <c r="R12" s="223">
        <v>7</v>
      </c>
      <c r="S12" s="276">
        <v>9</v>
      </c>
      <c r="T12" s="289">
        <v>5</v>
      </c>
      <c r="U12" s="276">
        <v>8</v>
      </c>
      <c r="V12" s="288">
        <v>6</v>
      </c>
      <c r="W12" s="276"/>
      <c r="X12" s="289"/>
      <c r="Y12" s="276">
        <v>2</v>
      </c>
      <c r="Z12" s="289">
        <v>4</v>
      </c>
      <c r="AA12" s="276">
        <v>3</v>
      </c>
      <c r="AB12" s="289">
        <v>3</v>
      </c>
      <c r="AC12" s="294">
        <v>8</v>
      </c>
      <c r="AD12" s="304">
        <v>7</v>
      </c>
      <c r="AE12" s="294">
        <v>8</v>
      </c>
      <c r="AF12" s="304">
        <v>7</v>
      </c>
      <c r="AG12" s="294">
        <v>6</v>
      </c>
      <c r="AH12" s="304">
        <v>7</v>
      </c>
      <c r="AI12" s="294">
        <v>2</v>
      </c>
      <c r="AJ12" s="300">
        <v>6</v>
      </c>
      <c r="AK12" s="294">
        <v>3</v>
      </c>
      <c r="AL12" s="300">
        <v>4</v>
      </c>
      <c r="AM12" s="297">
        <v>3</v>
      </c>
      <c r="AN12" s="313">
        <v>4</v>
      </c>
      <c r="AO12" s="51"/>
      <c r="AP12" s="52"/>
      <c r="AQ12" s="51"/>
      <c r="AR12" s="52"/>
    </row>
    <row r="13" spans="1:44" ht="12.75" customHeight="1">
      <c r="A13" s="174">
        <v>9</v>
      </c>
      <c r="B13" s="9" t="s">
        <v>364</v>
      </c>
      <c r="C13" s="53" t="s">
        <v>104</v>
      </c>
      <c r="D13" s="49">
        <f t="shared" si="0"/>
        <v>69</v>
      </c>
      <c r="E13" s="220">
        <v>9</v>
      </c>
      <c r="F13" s="225">
        <v>6</v>
      </c>
      <c r="G13" s="220">
        <v>4</v>
      </c>
      <c r="H13" s="226">
        <v>3</v>
      </c>
      <c r="I13" s="259">
        <v>10</v>
      </c>
      <c r="J13" s="262">
        <v>4</v>
      </c>
      <c r="K13" s="259">
        <v>8</v>
      </c>
      <c r="L13" s="263">
        <v>7</v>
      </c>
      <c r="M13" s="259">
        <v>9</v>
      </c>
      <c r="N13" s="263">
        <v>6</v>
      </c>
      <c r="O13" s="259">
        <v>3</v>
      </c>
      <c r="P13" s="262">
        <v>5</v>
      </c>
      <c r="Q13" s="259">
        <v>11</v>
      </c>
      <c r="R13" s="223">
        <v>4</v>
      </c>
      <c r="S13" s="276"/>
      <c r="T13" s="289"/>
      <c r="U13" s="276"/>
      <c r="V13" s="289"/>
      <c r="W13" s="276">
        <v>8</v>
      </c>
      <c r="X13" s="288">
        <v>6</v>
      </c>
      <c r="Y13" s="276"/>
      <c r="Z13" s="289"/>
      <c r="AA13" s="276">
        <v>2</v>
      </c>
      <c r="AB13" s="288">
        <v>6</v>
      </c>
      <c r="AC13" s="294">
        <v>9</v>
      </c>
      <c r="AD13" s="304">
        <v>6</v>
      </c>
      <c r="AE13" s="294">
        <v>7</v>
      </c>
      <c r="AF13" s="304">
        <v>8</v>
      </c>
      <c r="AG13" s="294">
        <v>5</v>
      </c>
      <c r="AH13" s="304">
        <v>8</v>
      </c>
      <c r="AI13" s="294"/>
      <c r="AJ13" s="300"/>
      <c r="AK13" s="294"/>
      <c r="AL13" s="300"/>
      <c r="AM13" s="294"/>
      <c r="AN13" s="301"/>
      <c r="AO13" s="51"/>
      <c r="AP13" s="52"/>
      <c r="AQ13" s="51"/>
      <c r="AR13" s="52"/>
    </row>
    <row r="14" spans="1:44" ht="12.75" customHeight="1">
      <c r="A14" s="354">
        <v>10</v>
      </c>
      <c r="B14" s="9" t="s">
        <v>365</v>
      </c>
      <c r="C14" s="53" t="s">
        <v>104</v>
      </c>
      <c r="D14" s="49">
        <f t="shared" si="0"/>
        <v>63</v>
      </c>
      <c r="E14" s="220">
        <v>10</v>
      </c>
      <c r="F14" s="225">
        <v>5</v>
      </c>
      <c r="G14" s="220">
        <v>6</v>
      </c>
      <c r="H14" s="226">
        <v>1</v>
      </c>
      <c r="I14" s="259">
        <v>12</v>
      </c>
      <c r="J14" s="262">
        <v>2</v>
      </c>
      <c r="K14" s="259">
        <v>11</v>
      </c>
      <c r="L14" s="263">
        <v>4</v>
      </c>
      <c r="M14" s="259">
        <v>10</v>
      </c>
      <c r="N14" s="263">
        <v>5</v>
      </c>
      <c r="O14" s="259">
        <v>6</v>
      </c>
      <c r="P14" s="262">
        <v>1</v>
      </c>
      <c r="Q14" s="259">
        <v>9</v>
      </c>
      <c r="R14" s="223">
        <v>6</v>
      </c>
      <c r="S14" s="276">
        <v>10</v>
      </c>
      <c r="T14" s="288">
        <v>4</v>
      </c>
      <c r="U14" s="276">
        <v>10</v>
      </c>
      <c r="V14" s="288">
        <v>4</v>
      </c>
      <c r="W14" s="276">
        <v>10</v>
      </c>
      <c r="X14" s="288">
        <v>4</v>
      </c>
      <c r="Y14" s="276">
        <v>3</v>
      </c>
      <c r="Z14" s="289">
        <v>1</v>
      </c>
      <c r="AA14" s="276">
        <v>4</v>
      </c>
      <c r="AB14" s="169">
        <v>1</v>
      </c>
      <c r="AC14" s="294">
        <v>11</v>
      </c>
      <c r="AD14" s="304">
        <v>4</v>
      </c>
      <c r="AE14" s="294">
        <v>9</v>
      </c>
      <c r="AF14" s="304">
        <v>6</v>
      </c>
      <c r="AG14" s="294">
        <v>9</v>
      </c>
      <c r="AH14" s="300">
        <v>4</v>
      </c>
      <c r="AI14" s="294">
        <v>3</v>
      </c>
      <c r="AJ14" s="300">
        <v>3</v>
      </c>
      <c r="AK14" s="294">
        <v>4</v>
      </c>
      <c r="AL14" s="300">
        <v>2</v>
      </c>
      <c r="AM14" s="294">
        <v>4</v>
      </c>
      <c r="AN14" s="301">
        <v>2</v>
      </c>
      <c r="AO14" s="51">
        <v>7</v>
      </c>
      <c r="AP14" s="52">
        <v>2</v>
      </c>
      <c r="AQ14" s="51">
        <v>7</v>
      </c>
      <c r="AR14" s="52">
        <v>2</v>
      </c>
    </row>
    <row r="15" spans="1:44" ht="12.75" customHeight="1">
      <c r="A15" s="174">
        <v>11</v>
      </c>
      <c r="B15" s="85" t="s">
        <v>301</v>
      </c>
      <c r="C15" s="53" t="s">
        <v>32</v>
      </c>
      <c r="D15" s="49">
        <f t="shared" si="0"/>
        <v>52</v>
      </c>
      <c r="E15" s="220">
        <v>11</v>
      </c>
      <c r="F15" s="225">
        <v>4</v>
      </c>
      <c r="G15" s="220">
        <v>6</v>
      </c>
      <c r="H15" s="225">
        <v>1</v>
      </c>
      <c r="I15" s="259">
        <v>9</v>
      </c>
      <c r="J15" s="263">
        <v>5</v>
      </c>
      <c r="K15" s="259">
        <v>10</v>
      </c>
      <c r="L15" s="263">
        <v>5</v>
      </c>
      <c r="M15" s="259">
        <v>13</v>
      </c>
      <c r="N15" s="262">
        <v>2</v>
      </c>
      <c r="O15" s="259">
        <v>6</v>
      </c>
      <c r="P15" s="262">
        <v>1</v>
      </c>
      <c r="Q15" s="259">
        <v>14</v>
      </c>
      <c r="R15" s="224">
        <v>1</v>
      </c>
      <c r="S15" s="276">
        <v>11</v>
      </c>
      <c r="T15" s="288">
        <v>3</v>
      </c>
      <c r="U15" s="276">
        <v>11</v>
      </c>
      <c r="V15" s="288">
        <v>3</v>
      </c>
      <c r="W15" s="276">
        <v>12</v>
      </c>
      <c r="X15" s="289">
        <v>2</v>
      </c>
      <c r="Y15" s="276">
        <v>3</v>
      </c>
      <c r="Z15" s="289">
        <v>1</v>
      </c>
      <c r="AA15" s="276">
        <v>4</v>
      </c>
      <c r="AB15" s="289">
        <v>1</v>
      </c>
      <c r="AC15" s="294">
        <v>10</v>
      </c>
      <c r="AD15" s="304">
        <v>5</v>
      </c>
      <c r="AE15" s="294">
        <v>12</v>
      </c>
      <c r="AF15" s="304">
        <v>3</v>
      </c>
      <c r="AG15" s="294">
        <v>7</v>
      </c>
      <c r="AH15" s="304">
        <v>6</v>
      </c>
      <c r="AI15" s="294">
        <v>3</v>
      </c>
      <c r="AJ15" s="300">
        <v>3</v>
      </c>
      <c r="AK15" s="294">
        <v>4</v>
      </c>
      <c r="AL15" s="300">
        <v>2</v>
      </c>
      <c r="AM15" s="297">
        <v>4</v>
      </c>
      <c r="AN15" s="313">
        <v>2</v>
      </c>
      <c r="AO15" s="51">
        <v>8</v>
      </c>
      <c r="AP15" s="52">
        <v>1</v>
      </c>
      <c r="AQ15" s="51">
        <v>8</v>
      </c>
      <c r="AR15" s="52">
        <v>1</v>
      </c>
    </row>
    <row r="16" spans="1:44" ht="12.75">
      <c r="A16" s="354">
        <v>12</v>
      </c>
      <c r="B16" s="201" t="s">
        <v>366</v>
      </c>
      <c r="C16" s="9" t="s">
        <v>61</v>
      </c>
      <c r="D16" s="49">
        <f t="shared" si="0"/>
        <v>49</v>
      </c>
      <c r="E16" s="220"/>
      <c r="F16" s="226"/>
      <c r="G16" s="220"/>
      <c r="H16" s="226"/>
      <c r="I16" s="259">
        <v>8</v>
      </c>
      <c r="J16" s="263">
        <v>6</v>
      </c>
      <c r="K16" s="259">
        <v>12</v>
      </c>
      <c r="L16" s="263">
        <v>3</v>
      </c>
      <c r="M16" s="259">
        <v>11</v>
      </c>
      <c r="N16" s="263">
        <v>4</v>
      </c>
      <c r="O16" s="259"/>
      <c r="P16" s="262"/>
      <c r="Q16" s="259">
        <v>12</v>
      </c>
      <c r="R16" s="223">
        <v>3</v>
      </c>
      <c r="S16" s="276">
        <v>7</v>
      </c>
      <c r="T16" s="288">
        <v>7</v>
      </c>
      <c r="U16" s="276">
        <v>12</v>
      </c>
      <c r="V16" s="289">
        <v>2</v>
      </c>
      <c r="W16" s="276">
        <v>11</v>
      </c>
      <c r="X16" s="288">
        <v>3</v>
      </c>
      <c r="Y16" s="276"/>
      <c r="Z16" s="289"/>
      <c r="AA16" s="276"/>
      <c r="AB16" s="169"/>
      <c r="AC16" s="294">
        <v>5</v>
      </c>
      <c r="AD16" s="304">
        <v>10</v>
      </c>
      <c r="AE16" s="294">
        <v>10</v>
      </c>
      <c r="AF16" s="304">
        <v>5</v>
      </c>
      <c r="AG16" s="294">
        <v>11</v>
      </c>
      <c r="AH16" s="300">
        <v>3</v>
      </c>
      <c r="AI16" s="294">
        <v>4</v>
      </c>
      <c r="AJ16" s="300">
        <v>1</v>
      </c>
      <c r="AK16" s="294">
        <v>5</v>
      </c>
      <c r="AL16" s="300">
        <v>1</v>
      </c>
      <c r="AM16" s="294">
        <v>5</v>
      </c>
      <c r="AN16" s="301">
        <v>1</v>
      </c>
      <c r="AO16" s="51"/>
      <c r="AP16" s="52"/>
      <c r="AQ16" s="51"/>
      <c r="AR16" s="52"/>
    </row>
    <row r="17" spans="1:44" ht="12.75">
      <c r="A17" s="174">
        <v>13</v>
      </c>
      <c r="B17" s="85" t="s">
        <v>300</v>
      </c>
      <c r="C17" s="53" t="s">
        <v>22</v>
      </c>
      <c r="D17" s="49">
        <f t="shared" si="0"/>
        <v>44</v>
      </c>
      <c r="E17" s="220">
        <v>12</v>
      </c>
      <c r="F17" s="225">
        <v>3</v>
      </c>
      <c r="G17" s="220">
        <v>5</v>
      </c>
      <c r="H17" s="226">
        <v>2</v>
      </c>
      <c r="I17" s="259">
        <v>11</v>
      </c>
      <c r="J17" s="263">
        <v>3</v>
      </c>
      <c r="K17" s="259">
        <v>13</v>
      </c>
      <c r="L17" s="262">
        <v>2</v>
      </c>
      <c r="M17" s="259">
        <v>12</v>
      </c>
      <c r="N17" s="263">
        <v>3</v>
      </c>
      <c r="O17" s="259">
        <v>5</v>
      </c>
      <c r="P17" s="262">
        <v>2</v>
      </c>
      <c r="Q17" s="259">
        <v>10</v>
      </c>
      <c r="R17" s="223">
        <v>5</v>
      </c>
      <c r="S17" s="276">
        <v>12</v>
      </c>
      <c r="T17" s="289">
        <v>2</v>
      </c>
      <c r="U17" s="276">
        <v>9</v>
      </c>
      <c r="V17" s="288">
        <v>5</v>
      </c>
      <c r="W17" s="276">
        <v>9</v>
      </c>
      <c r="X17" s="288">
        <v>5</v>
      </c>
      <c r="Y17" s="276"/>
      <c r="Z17" s="289"/>
      <c r="AA17" s="276"/>
      <c r="AB17" s="289"/>
      <c r="AC17" s="294">
        <v>12</v>
      </c>
      <c r="AD17" s="304">
        <v>3</v>
      </c>
      <c r="AE17" s="294">
        <v>11</v>
      </c>
      <c r="AF17" s="304">
        <v>4</v>
      </c>
      <c r="AG17" s="294">
        <v>8</v>
      </c>
      <c r="AH17" s="304">
        <v>5</v>
      </c>
      <c r="AI17" s="294"/>
      <c r="AJ17" s="300"/>
      <c r="AK17" s="294"/>
      <c r="AL17" s="300"/>
      <c r="AM17" s="297"/>
      <c r="AN17" s="313"/>
      <c r="AO17" s="51"/>
      <c r="AP17" s="52"/>
      <c r="AQ17" s="51"/>
      <c r="AR17" s="52"/>
    </row>
    <row r="18" spans="1:44" ht="12.75">
      <c r="A18" s="354">
        <v>14</v>
      </c>
      <c r="B18" s="201" t="s">
        <v>367</v>
      </c>
      <c r="C18" s="123" t="s">
        <v>117</v>
      </c>
      <c r="D18" s="49">
        <f t="shared" si="0"/>
        <v>15</v>
      </c>
      <c r="E18" s="220">
        <v>14</v>
      </c>
      <c r="F18" s="225">
        <v>1</v>
      </c>
      <c r="G18" s="220"/>
      <c r="H18" s="226"/>
      <c r="I18" s="259">
        <v>11</v>
      </c>
      <c r="J18" s="262">
        <v>1</v>
      </c>
      <c r="K18" s="259">
        <v>14</v>
      </c>
      <c r="L18" s="262">
        <v>1</v>
      </c>
      <c r="M18" s="259">
        <v>14</v>
      </c>
      <c r="N18" s="263">
        <v>1</v>
      </c>
      <c r="O18" s="259"/>
      <c r="P18" s="262"/>
      <c r="Q18" s="259">
        <v>13</v>
      </c>
      <c r="R18" s="223">
        <v>2</v>
      </c>
      <c r="S18" s="276">
        <v>13</v>
      </c>
      <c r="T18" s="288">
        <v>1</v>
      </c>
      <c r="U18" s="276">
        <v>13</v>
      </c>
      <c r="V18" s="288">
        <v>1</v>
      </c>
      <c r="W18" s="276">
        <v>13</v>
      </c>
      <c r="X18" s="288">
        <v>1</v>
      </c>
      <c r="Y18" s="276"/>
      <c r="Z18" s="289"/>
      <c r="AA18" s="276"/>
      <c r="AB18" s="169"/>
      <c r="AC18" s="294">
        <v>13</v>
      </c>
      <c r="AD18" s="304">
        <v>2</v>
      </c>
      <c r="AE18" s="294">
        <v>13</v>
      </c>
      <c r="AF18" s="304">
        <v>2</v>
      </c>
      <c r="AG18" s="294">
        <v>10</v>
      </c>
      <c r="AH18" s="304">
        <v>2</v>
      </c>
      <c r="AI18" s="294"/>
      <c r="AJ18" s="300"/>
      <c r="AK18" s="294"/>
      <c r="AL18" s="300"/>
      <c r="AM18" s="294"/>
      <c r="AN18" s="301"/>
      <c r="AO18" s="51"/>
      <c r="AP18" s="52"/>
      <c r="AQ18" s="51"/>
      <c r="AR18" s="52"/>
    </row>
    <row r="19" spans="1:44" ht="12.75">
      <c r="A19" s="174">
        <v>15</v>
      </c>
      <c r="B19" s="9" t="s">
        <v>302</v>
      </c>
      <c r="C19" s="53" t="s">
        <v>22</v>
      </c>
      <c r="D19" s="49">
        <f t="shared" si="0"/>
        <v>5</v>
      </c>
      <c r="E19" s="220">
        <v>13</v>
      </c>
      <c r="F19" s="225">
        <v>2</v>
      </c>
      <c r="G19" s="220"/>
      <c r="H19" s="226"/>
      <c r="I19" s="259"/>
      <c r="J19" s="262"/>
      <c r="K19" s="259"/>
      <c r="L19" s="262"/>
      <c r="M19" s="259"/>
      <c r="N19" s="262"/>
      <c r="O19" s="259"/>
      <c r="P19" s="262"/>
      <c r="Q19" s="259"/>
      <c r="R19" s="224"/>
      <c r="S19" s="276"/>
      <c r="T19" s="289"/>
      <c r="U19" s="276"/>
      <c r="V19" s="289"/>
      <c r="W19" s="276"/>
      <c r="X19" s="289"/>
      <c r="Y19" s="276"/>
      <c r="Z19" s="289"/>
      <c r="AA19" s="276"/>
      <c r="AB19" s="289"/>
      <c r="AC19" s="294">
        <v>14</v>
      </c>
      <c r="AD19" s="304">
        <v>1</v>
      </c>
      <c r="AE19" s="294">
        <v>14</v>
      </c>
      <c r="AF19" s="304">
        <v>1</v>
      </c>
      <c r="AG19" s="294">
        <v>12</v>
      </c>
      <c r="AH19" s="304">
        <v>1</v>
      </c>
      <c r="AI19" s="294"/>
      <c r="AJ19" s="300"/>
      <c r="AK19" s="294"/>
      <c r="AL19" s="300"/>
      <c r="AM19" s="297"/>
      <c r="AN19" s="313"/>
      <c r="AO19" s="51"/>
      <c r="AP19" s="52"/>
      <c r="AQ19" s="51"/>
      <c r="AR19" s="52"/>
    </row>
  </sheetData>
  <sheetProtection selectLockedCells="1" selectUnlockedCells="1"/>
  <mergeCells count="5">
    <mergeCell ref="E2:H2"/>
    <mergeCell ref="I2:R2"/>
    <mergeCell ref="S2:AB2"/>
    <mergeCell ref="AC2:AN2"/>
    <mergeCell ref="AO2:AR2"/>
  </mergeCells>
  <printOptions/>
  <pageMargins left="0.7875" right="0.7875" top="0.9840277777777777" bottom="0.78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U40"/>
  <sheetViews>
    <sheetView zoomScalePageLayoutView="0" workbookViewId="0" topLeftCell="A10">
      <pane xSplit="2" topLeftCell="C1" activePane="topRight" state="frozen"/>
      <selection pane="topLeft" activeCell="A1" sqref="A1"/>
      <selection pane="topRight" activeCell="I46" sqref="I46"/>
    </sheetView>
  </sheetViews>
  <sheetFormatPr defaultColWidth="9.140625" defaultRowHeight="12.75"/>
  <cols>
    <col min="1" max="1" width="3.7109375" style="8" customWidth="1"/>
    <col min="2" max="2" width="25.7109375" style="8" customWidth="1"/>
    <col min="3" max="3" width="4.7109375" style="8" customWidth="1"/>
    <col min="4" max="4" width="6.00390625" style="8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2" customWidth="1"/>
    <col min="12" max="12" width="3.7109375" style="2" customWidth="1"/>
    <col min="13" max="13" width="8.421875" style="2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851562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57421875" style="8" customWidth="1"/>
    <col min="42" max="42" width="3.7109375" style="8" customWidth="1"/>
    <col min="43" max="43" width="9.140625" style="8" customWidth="1"/>
    <col min="44" max="44" width="4.140625" style="8" customWidth="1"/>
    <col min="45" max="16384" width="9.140625" style="8" customWidth="1"/>
  </cols>
  <sheetData>
    <row r="1" spans="41:44" ht="13.5" thickBot="1">
      <c r="AO1"/>
      <c r="AP1"/>
      <c r="AQ1"/>
      <c r="AR1"/>
    </row>
    <row r="2" spans="2:44" ht="13.5" thickBot="1">
      <c r="B2" s="127" t="s">
        <v>293</v>
      </c>
      <c r="C2" s="5"/>
      <c r="D2" s="7"/>
      <c r="E2" s="444" t="s">
        <v>1</v>
      </c>
      <c r="F2" s="444"/>
      <c r="G2" s="444"/>
      <c r="H2" s="444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4" t="s">
        <v>294</v>
      </c>
      <c r="T2" s="444"/>
      <c r="U2" s="444"/>
      <c r="V2" s="444"/>
      <c r="W2" s="444"/>
      <c r="X2" s="444"/>
      <c r="Y2" s="444"/>
      <c r="Z2" s="444"/>
      <c r="AA2" s="444"/>
      <c r="AB2" s="444"/>
      <c r="AC2" s="444" t="s">
        <v>199</v>
      </c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9" t="s">
        <v>5</v>
      </c>
      <c r="AP2" s="449"/>
      <c r="AQ2" s="449"/>
      <c r="AR2" s="449"/>
    </row>
    <row r="3" spans="2:44" ht="12.75">
      <c r="B3" s="128"/>
      <c r="C3" s="90"/>
      <c r="D3" s="13" t="s">
        <v>6</v>
      </c>
      <c r="E3" s="155" t="s">
        <v>7</v>
      </c>
      <c r="F3" s="156"/>
      <c r="G3" s="156" t="s">
        <v>7</v>
      </c>
      <c r="H3" s="157"/>
      <c r="I3" s="107" t="s">
        <v>7</v>
      </c>
      <c r="J3" s="18"/>
      <c r="K3" s="108" t="s">
        <v>7</v>
      </c>
      <c r="L3" s="18"/>
      <c r="M3" s="108" t="s">
        <v>7</v>
      </c>
      <c r="N3" s="108"/>
      <c r="O3" s="17" t="s">
        <v>7</v>
      </c>
      <c r="P3" s="158"/>
      <c r="Q3" s="17" t="s">
        <v>7</v>
      </c>
      <c r="R3" s="159"/>
      <c r="S3" s="110" t="s">
        <v>7</v>
      </c>
      <c r="T3" s="22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160"/>
      <c r="AC3" s="23" t="s">
        <v>7</v>
      </c>
      <c r="AD3" s="111"/>
      <c r="AE3" s="24" t="s">
        <v>7</v>
      </c>
      <c r="AF3" s="24"/>
      <c r="AG3" s="111" t="s">
        <v>7</v>
      </c>
      <c r="AH3" s="161"/>
      <c r="AI3" s="24" t="s">
        <v>7</v>
      </c>
      <c r="AJ3" s="111"/>
      <c r="AK3" s="24" t="s">
        <v>7</v>
      </c>
      <c r="AL3" s="161"/>
      <c r="AM3" s="113" t="s">
        <v>7</v>
      </c>
      <c r="AN3" s="162"/>
      <c r="AO3" s="163" t="s">
        <v>7</v>
      </c>
      <c r="AP3" s="26"/>
      <c r="AQ3" s="25" t="s">
        <v>7</v>
      </c>
      <c r="AR3" s="27"/>
    </row>
    <row r="4" spans="2:44" s="48" customFormat="1" ht="12.75" customHeight="1">
      <c r="B4" s="32" t="s">
        <v>8</v>
      </c>
      <c r="C4" s="32" t="s">
        <v>9</v>
      </c>
      <c r="D4" s="32" t="s">
        <v>10</v>
      </c>
      <c r="E4" s="33" t="s">
        <v>11</v>
      </c>
      <c r="F4" s="34" t="s">
        <v>10</v>
      </c>
      <c r="G4" s="35" t="s">
        <v>12</v>
      </c>
      <c r="H4" s="164" t="s">
        <v>10</v>
      </c>
      <c r="I4" s="165" t="s">
        <v>13</v>
      </c>
      <c r="J4" s="141" t="s">
        <v>10</v>
      </c>
      <c r="K4" s="140" t="s">
        <v>14</v>
      </c>
      <c r="L4" s="141" t="s">
        <v>10</v>
      </c>
      <c r="M4" s="142" t="s">
        <v>18</v>
      </c>
      <c r="N4" s="141" t="s">
        <v>10</v>
      </c>
      <c r="O4" s="142" t="s">
        <v>122</v>
      </c>
      <c r="P4" s="143" t="s">
        <v>10</v>
      </c>
      <c r="Q4" s="166" t="s">
        <v>17</v>
      </c>
      <c r="R4" s="114" t="s">
        <v>10</v>
      </c>
      <c r="S4" s="144" t="s">
        <v>13</v>
      </c>
      <c r="T4" s="79" t="s">
        <v>10</v>
      </c>
      <c r="U4" s="80" t="s">
        <v>14</v>
      </c>
      <c r="V4" s="79" t="s">
        <v>10</v>
      </c>
      <c r="W4" s="80" t="s">
        <v>18</v>
      </c>
      <c r="X4" s="79" t="s">
        <v>10</v>
      </c>
      <c r="Y4" s="80" t="s">
        <v>16</v>
      </c>
      <c r="Z4" s="79" t="s">
        <v>10</v>
      </c>
      <c r="AA4" s="80" t="s">
        <v>122</v>
      </c>
      <c r="AB4" s="145" t="s">
        <v>10</v>
      </c>
      <c r="AC4" s="167" t="s">
        <v>13</v>
      </c>
      <c r="AD4" s="42" t="s">
        <v>10</v>
      </c>
      <c r="AE4" s="41" t="s">
        <v>14</v>
      </c>
      <c r="AF4" s="42" t="s">
        <v>10</v>
      </c>
      <c r="AG4" s="146" t="s">
        <v>18</v>
      </c>
      <c r="AH4" s="44" t="s">
        <v>10</v>
      </c>
      <c r="AI4" s="118" t="s">
        <v>15</v>
      </c>
      <c r="AJ4" s="147" t="s">
        <v>10</v>
      </c>
      <c r="AK4" s="41" t="s">
        <v>16</v>
      </c>
      <c r="AL4" s="42" t="s">
        <v>10</v>
      </c>
      <c r="AM4" s="146" t="s">
        <v>122</v>
      </c>
      <c r="AN4" s="84" t="s">
        <v>10</v>
      </c>
      <c r="AO4" s="168" t="s">
        <v>19</v>
      </c>
      <c r="AP4" s="46" t="s">
        <v>10</v>
      </c>
      <c r="AQ4" s="45" t="s">
        <v>20</v>
      </c>
      <c r="AR4" s="47" t="s">
        <v>10</v>
      </c>
    </row>
    <row r="5" spans="1:47" ht="12.75" customHeight="1">
      <c r="A5" s="53">
        <v>1</v>
      </c>
      <c r="B5" s="124" t="s">
        <v>368</v>
      </c>
      <c r="C5" s="53" t="s">
        <v>45</v>
      </c>
      <c r="D5" s="49">
        <f aca="true" t="shared" si="0" ref="D5:D24">SUM(F5+H5+J5+L5+N5+P5+R5+T5+V5+X5+Z5+AB5+AD5+AF5+AH5+AJ5+AL5+AN5+AP5+AR5)</f>
        <v>278</v>
      </c>
      <c r="E5" s="220">
        <v>1</v>
      </c>
      <c r="F5" s="225">
        <v>25</v>
      </c>
      <c r="G5" s="220">
        <v>1</v>
      </c>
      <c r="H5" s="226">
        <v>16</v>
      </c>
      <c r="I5" s="259">
        <v>2</v>
      </c>
      <c r="J5" s="263">
        <v>21</v>
      </c>
      <c r="K5" s="259">
        <v>2</v>
      </c>
      <c r="L5" s="263">
        <v>21</v>
      </c>
      <c r="M5" s="259">
        <v>1</v>
      </c>
      <c r="N5" s="263">
        <v>25</v>
      </c>
      <c r="O5" s="259">
        <v>1</v>
      </c>
      <c r="P5" s="263">
        <v>16</v>
      </c>
      <c r="Q5" s="259">
        <v>2</v>
      </c>
      <c r="R5" s="223">
        <v>21</v>
      </c>
      <c r="S5" s="276">
        <v>2</v>
      </c>
      <c r="T5" s="288">
        <v>21</v>
      </c>
      <c r="U5" s="276">
        <v>2</v>
      </c>
      <c r="V5" s="288">
        <v>21</v>
      </c>
      <c r="W5" s="276">
        <v>1</v>
      </c>
      <c r="X5" s="288">
        <v>25</v>
      </c>
      <c r="Y5" s="276">
        <v>1</v>
      </c>
      <c r="Z5" s="289">
        <v>16</v>
      </c>
      <c r="AA5" s="276">
        <v>1</v>
      </c>
      <c r="AB5" s="289">
        <v>16</v>
      </c>
      <c r="AC5" s="294" t="s">
        <v>369</v>
      </c>
      <c r="AD5" s="300">
        <v>9</v>
      </c>
      <c r="AE5" s="294" t="s">
        <v>370</v>
      </c>
      <c r="AF5" s="300">
        <v>14</v>
      </c>
      <c r="AG5" s="294" t="s">
        <v>371</v>
      </c>
      <c r="AH5" s="300">
        <v>11</v>
      </c>
      <c r="AI5" s="295"/>
      <c r="AJ5" s="300"/>
      <c r="AK5" s="300"/>
      <c r="AL5" s="300"/>
      <c r="AM5" s="294"/>
      <c r="AN5" s="301"/>
      <c r="AO5" s="332"/>
      <c r="AP5" s="333"/>
      <c r="AQ5" s="332"/>
      <c r="AR5" s="333"/>
      <c r="AT5" s="1"/>
      <c r="AU5" s="1"/>
    </row>
    <row r="6" spans="1:44" ht="12.75" customHeight="1">
      <c r="A6" s="215">
        <v>2</v>
      </c>
      <c r="B6" s="348" t="s">
        <v>304</v>
      </c>
      <c r="C6" s="215" t="s">
        <v>63</v>
      </c>
      <c r="D6" s="49">
        <f t="shared" si="0"/>
        <v>245</v>
      </c>
      <c r="E6" s="220">
        <v>18</v>
      </c>
      <c r="F6" s="226">
        <v>1</v>
      </c>
      <c r="G6" s="220">
        <v>2</v>
      </c>
      <c r="H6" s="225">
        <v>13</v>
      </c>
      <c r="I6" s="259">
        <v>6</v>
      </c>
      <c r="J6" s="263">
        <v>13</v>
      </c>
      <c r="K6" s="259">
        <v>7</v>
      </c>
      <c r="L6" s="262">
        <v>12</v>
      </c>
      <c r="M6" s="259">
        <v>6</v>
      </c>
      <c r="N6" s="263">
        <v>13</v>
      </c>
      <c r="O6" s="259">
        <v>3</v>
      </c>
      <c r="P6" s="262">
        <v>10</v>
      </c>
      <c r="Q6" s="259">
        <v>1</v>
      </c>
      <c r="R6" s="223">
        <v>25</v>
      </c>
      <c r="S6" s="276">
        <v>10</v>
      </c>
      <c r="T6" s="289">
        <v>9</v>
      </c>
      <c r="U6" s="276">
        <v>7</v>
      </c>
      <c r="V6" s="289">
        <v>12</v>
      </c>
      <c r="W6" s="276">
        <v>5</v>
      </c>
      <c r="X6" s="288">
        <v>14</v>
      </c>
      <c r="Y6" s="276">
        <v>2</v>
      </c>
      <c r="Z6" s="288">
        <v>13</v>
      </c>
      <c r="AA6" s="276">
        <v>3</v>
      </c>
      <c r="AB6" s="289">
        <v>10</v>
      </c>
      <c r="AC6" s="294">
        <v>9</v>
      </c>
      <c r="AD6" s="302">
        <v>10</v>
      </c>
      <c r="AE6" s="294">
        <v>8</v>
      </c>
      <c r="AF6" s="302">
        <v>11</v>
      </c>
      <c r="AG6" s="294">
        <v>3</v>
      </c>
      <c r="AH6" s="303">
        <v>17</v>
      </c>
      <c r="AI6" s="294">
        <v>1</v>
      </c>
      <c r="AJ6" s="303">
        <v>13</v>
      </c>
      <c r="AK6" s="294">
        <v>1</v>
      </c>
      <c r="AL6" s="302">
        <v>12</v>
      </c>
      <c r="AM6" s="294">
        <v>1</v>
      </c>
      <c r="AN6" s="303">
        <v>16</v>
      </c>
      <c r="AO6" s="332">
        <v>2</v>
      </c>
      <c r="AP6" s="333">
        <v>21</v>
      </c>
      <c r="AQ6" s="332"/>
      <c r="AR6" s="333"/>
    </row>
    <row r="7" spans="1:44" ht="12.75" customHeight="1">
      <c r="A7" s="53">
        <v>3</v>
      </c>
      <c r="B7" s="227" t="s">
        <v>303</v>
      </c>
      <c r="C7" s="215" t="s">
        <v>22</v>
      </c>
      <c r="D7" s="49">
        <f t="shared" si="0"/>
        <v>226</v>
      </c>
      <c r="E7" s="220">
        <v>6</v>
      </c>
      <c r="F7" s="225">
        <v>13</v>
      </c>
      <c r="G7" s="220"/>
      <c r="H7" s="226"/>
      <c r="I7" s="259">
        <v>3</v>
      </c>
      <c r="J7" s="263">
        <v>17</v>
      </c>
      <c r="K7" s="259">
        <v>3</v>
      </c>
      <c r="L7" s="263">
        <v>17</v>
      </c>
      <c r="M7" s="259">
        <v>3</v>
      </c>
      <c r="N7" s="263">
        <v>17</v>
      </c>
      <c r="O7" s="259"/>
      <c r="P7" s="262"/>
      <c r="Q7" s="259">
        <v>3</v>
      </c>
      <c r="R7" s="223">
        <v>17</v>
      </c>
      <c r="S7" s="276">
        <v>5</v>
      </c>
      <c r="T7" s="289">
        <v>14</v>
      </c>
      <c r="U7" s="276">
        <v>3</v>
      </c>
      <c r="V7" s="288">
        <v>17</v>
      </c>
      <c r="W7" s="276">
        <v>2</v>
      </c>
      <c r="X7" s="288">
        <v>21</v>
      </c>
      <c r="Y7" s="276"/>
      <c r="Z7" s="289"/>
      <c r="AA7" s="276"/>
      <c r="AB7" s="289"/>
      <c r="AC7" s="294">
        <v>3</v>
      </c>
      <c r="AD7" s="302">
        <v>17</v>
      </c>
      <c r="AE7" s="294">
        <v>1</v>
      </c>
      <c r="AF7" s="303">
        <v>25</v>
      </c>
      <c r="AG7" s="294">
        <v>1</v>
      </c>
      <c r="AH7" s="303">
        <v>25</v>
      </c>
      <c r="AI7" s="294"/>
      <c r="AJ7" s="302"/>
      <c r="AK7" s="294"/>
      <c r="AL7" s="302"/>
      <c r="AM7" s="294"/>
      <c r="AN7" s="302"/>
      <c r="AO7" s="332">
        <v>5</v>
      </c>
      <c r="AP7" s="333">
        <v>14</v>
      </c>
      <c r="AQ7" s="332">
        <v>7</v>
      </c>
      <c r="AR7" s="333">
        <v>12</v>
      </c>
    </row>
    <row r="8" spans="1:47" ht="12.75" customHeight="1">
      <c r="A8" s="215">
        <v>4</v>
      </c>
      <c r="B8" s="122" t="s">
        <v>372</v>
      </c>
      <c r="C8" s="53" t="s">
        <v>45</v>
      </c>
      <c r="D8" s="49">
        <f t="shared" si="0"/>
        <v>222</v>
      </c>
      <c r="E8" s="220">
        <v>2</v>
      </c>
      <c r="F8" s="225">
        <v>21</v>
      </c>
      <c r="G8" s="220">
        <v>1</v>
      </c>
      <c r="H8" s="225">
        <v>16</v>
      </c>
      <c r="I8" s="259">
        <v>1</v>
      </c>
      <c r="J8" s="263">
        <v>25</v>
      </c>
      <c r="K8" s="259">
        <v>1</v>
      </c>
      <c r="L8" s="263">
        <v>25</v>
      </c>
      <c r="M8" s="259">
        <v>2</v>
      </c>
      <c r="N8" s="263">
        <v>21</v>
      </c>
      <c r="O8" s="259">
        <v>1</v>
      </c>
      <c r="P8" s="263">
        <v>16</v>
      </c>
      <c r="Q8" s="259">
        <v>18</v>
      </c>
      <c r="R8" s="224">
        <v>1</v>
      </c>
      <c r="S8" s="276">
        <v>1</v>
      </c>
      <c r="T8" s="288">
        <v>25</v>
      </c>
      <c r="U8" s="276">
        <v>1</v>
      </c>
      <c r="V8" s="288">
        <v>25</v>
      </c>
      <c r="W8" s="276">
        <v>4</v>
      </c>
      <c r="X8" s="289">
        <v>15</v>
      </c>
      <c r="Y8" s="276">
        <v>1</v>
      </c>
      <c r="Z8" s="288">
        <v>16</v>
      </c>
      <c r="AA8" s="276">
        <v>1</v>
      </c>
      <c r="AB8" s="289">
        <v>16</v>
      </c>
      <c r="AC8" s="294"/>
      <c r="AD8" s="302"/>
      <c r="AE8" s="294"/>
      <c r="AF8" s="302"/>
      <c r="AG8" s="294"/>
      <c r="AH8" s="302"/>
      <c r="AI8" s="294"/>
      <c r="AJ8" s="302"/>
      <c r="AK8" s="302"/>
      <c r="AL8" s="302"/>
      <c r="AM8" s="294"/>
      <c r="AN8" s="302"/>
      <c r="AO8" s="332"/>
      <c r="AP8" s="333"/>
      <c r="AQ8" s="332"/>
      <c r="AR8" s="333"/>
      <c r="AT8" s="1"/>
      <c r="AU8" s="1"/>
    </row>
    <row r="9" spans="1:44" ht="12.75" customHeight="1">
      <c r="A9" s="53">
        <v>5</v>
      </c>
      <c r="B9" s="348" t="s">
        <v>305</v>
      </c>
      <c r="C9" s="215" t="s">
        <v>45</v>
      </c>
      <c r="D9" s="49">
        <f t="shared" si="0"/>
        <v>221</v>
      </c>
      <c r="E9" s="220">
        <v>3</v>
      </c>
      <c r="F9" s="225">
        <v>17</v>
      </c>
      <c r="G9" s="220">
        <v>2</v>
      </c>
      <c r="H9" s="225">
        <v>13</v>
      </c>
      <c r="I9" s="259">
        <v>13</v>
      </c>
      <c r="J9" s="262">
        <v>6</v>
      </c>
      <c r="K9" s="259">
        <v>9</v>
      </c>
      <c r="L9" s="262">
        <v>10</v>
      </c>
      <c r="M9" s="259">
        <v>4</v>
      </c>
      <c r="N9" s="263">
        <v>15</v>
      </c>
      <c r="O9" s="259">
        <v>3</v>
      </c>
      <c r="P9" s="262">
        <v>10</v>
      </c>
      <c r="Q9" s="259">
        <v>17</v>
      </c>
      <c r="R9" s="224">
        <v>2</v>
      </c>
      <c r="S9" s="276">
        <v>8</v>
      </c>
      <c r="T9" s="289">
        <v>11</v>
      </c>
      <c r="U9" s="276">
        <v>5</v>
      </c>
      <c r="V9" s="288">
        <v>14</v>
      </c>
      <c r="W9" s="276">
        <v>7</v>
      </c>
      <c r="X9" s="289">
        <v>12</v>
      </c>
      <c r="Y9" s="276">
        <v>2</v>
      </c>
      <c r="Z9" s="288">
        <v>13</v>
      </c>
      <c r="AA9" s="276">
        <v>3</v>
      </c>
      <c r="AB9" s="289">
        <v>10</v>
      </c>
      <c r="AC9" s="294">
        <v>7</v>
      </c>
      <c r="AD9" s="302">
        <v>12</v>
      </c>
      <c r="AE9" s="294">
        <v>5</v>
      </c>
      <c r="AF9" s="303">
        <v>14</v>
      </c>
      <c r="AG9" s="294">
        <v>2</v>
      </c>
      <c r="AH9" s="303">
        <v>21</v>
      </c>
      <c r="AI9" s="294">
        <v>1</v>
      </c>
      <c r="AJ9" s="303">
        <v>13</v>
      </c>
      <c r="AK9" s="294">
        <v>1</v>
      </c>
      <c r="AL9" s="302">
        <v>12</v>
      </c>
      <c r="AM9" s="294">
        <v>1</v>
      </c>
      <c r="AN9" s="303">
        <v>16</v>
      </c>
      <c r="AO9" s="332"/>
      <c r="AP9" s="333"/>
      <c r="AQ9" s="332"/>
      <c r="AR9" s="333"/>
    </row>
    <row r="10" spans="1:47" ht="12.75" customHeight="1">
      <c r="A10" s="215">
        <v>6</v>
      </c>
      <c r="B10" s="122" t="s">
        <v>375</v>
      </c>
      <c r="C10" s="53" t="s">
        <v>61</v>
      </c>
      <c r="D10" s="49">
        <f t="shared" si="0"/>
        <v>173</v>
      </c>
      <c r="E10" s="220">
        <v>4</v>
      </c>
      <c r="F10" s="225">
        <v>15</v>
      </c>
      <c r="G10" s="220">
        <v>3</v>
      </c>
      <c r="H10" s="226">
        <v>10</v>
      </c>
      <c r="I10" s="259"/>
      <c r="J10" s="262"/>
      <c r="K10" s="259">
        <v>12</v>
      </c>
      <c r="L10" s="262">
        <v>7</v>
      </c>
      <c r="M10" s="259">
        <v>10</v>
      </c>
      <c r="N10" s="263">
        <v>9</v>
      </c>
      <c r="O10" s="259">
        <v>2</v>
      </c>
      <c r="P10" s="263">
        <v>13</v>
      </c>
      <c r="Q10" s="259">
        <v>4</v>
      </c>
      <c r="R10" s="223">
        <v>15</v>
      </c>
      <c r="S10" s="276"/>
      <c r="T10" s="289"/>
      <c r="U10" s="276">
        <v>14</v>
      </c>
      <c r="V10" s="289">
        <v>5</v>
      </c>
      <c r="W10" s="276">
        <v>8</v>
      </c>
      <c r="X10" s="288">
        <v>11</v>
      </c>
      <c r="Y10" s="276">
        <v>6</v>
      </c>
      <c r="Z10" s="289">
        <v>6</v>
      </c>
      <c r="AA10" s="276">
        <v>2</v>
      </c>
      <c r="AB10" s="288">
        <v>13</v>
      </c>
      <c r="AC10" s="294"/>
      <c r="AD10" s="302"/>
      <c r="AE10" s="294">
        <v>12</v>
      </c>
      <c r="AF10" s="303">
        <v>7</v>
      </c>
      <c r="AG10" s="294">
        <v>6</v>
      </c>
      <c r="AH10" s="303">
        <v>13</v>
      </c>
      <c r="AI10" s="294"/>
      <c r="AJ10" s="302"/>
      <c r="AK10" s="302"/>
      <c r="AL10" s="302"/>
      <c r="AM10" s="294">
        <v>5</v>
      </c>
      <c r="AN10" s="303">
        <v>7</v>
      </c>
      <c r="AO10" s="332">
        <v>3</v>
      </c>
      <c r="AP10" s="333">
        <v>17</v>
      </c>
      <c r="AQ10" s="332">
        <v>1</v>
      </c>
      <c r="AR10" s="333">
        <v>25</v>
      </c>
      <c r="AT10" s="1"/>
      <c r="AU10" s="1"/>
    </row>
    <row r="11" spans="1:47" ht="12.75" customHeight="1">
      <c r="A11" s="53">
        <v>7</v>
      </c>
      <c r="B11" s="124" t="s">
        <v>373</v>
      </c>
      <c r="C11" s="53" t="s">
        <v>61</v>
      </c>
      <c r="D11" s="49">
        <f t="shared" si="0"/>
        <v>164</v>
      </c>
      <c r="E11" s="220">
        <v>5</v>
      </c>
      <c r="F11" s="225">
        <v>14</v>
      </c>
      <c r="G11" s="220"/>
      <c r="H11" s="226"/>
      <c r="I11" s="259">
        <v>7</v>
      </c>
      <c r="J11" s="263">
        <v>12</v>
      </c>
      <c r="K11" s="259">
        <v>4</v>
      </c>
      <c r="L11" s="263">
        <v>15</v>
      </c>
      <c r="M11" s="259">
        <v>5</v>
      </c>
      <c r="N11" s="263">
        <v>14</v>
      </c>
      <c r="O11" s="259"/>
      <c r="P11" s="262"/>
      <c r="Q11" s="259">
        <v>6</v>
      </c>
      <c r="R11" s="223">
        <v>13</v>
      </c>
      <c r="S11" s="276">
        <v>7</v>
      </c>
      <c r="T11" s="289">
        <v>12</v>
      </c>
      <c r="U11" s="276">
        <v>4</v>
      </c>
      <c r="V11" s="288">
        <v>15</v>
      </c>
      <c r="W11" s="276">
        <v>3</v>
      </c>
      <c r="X11" s="288">
        <v>17</v>
      </c>
      <c r="Y11" s="276"/>
      <c r="Z11" s="289"/>
      <c r="AA11" s="276"/>
      <c r="AB11" s="289"/>
      <c r="AC11" s="294">
        <v>5</v>
      </c>
      <c r="AD11" s="303">
        <v>14</v>
      </c>
      <c r="AE11" s="294">
        <v>2</v>
      </c>
      <c r="AF11" s="303">
        <v>21</v>
      </c>
      <c r="AG11" s="294"/>
      <c r="AH11" s="302"/>
      <c r="AI11" s="294"/>
      <c r="AJ11" s="302"/>
      <c r="AK11" s="302"/>
      <c r="AL11" s="302"/>
      <c r="AM11" s="294"/>
      <c r="AN11" s="302"/>
      <c r="AO11" s="332"/>
      <c r="AP11" s="333"/>
      <c r="AQ11" s="332">
        <v>3</v>
      </c>
      <c r="AR11" s="333">
        <v>17</v>
      </c>
      <c r="AT11" s="1"/>
      <c r="AU11" s="1"/>
    </row>
    <row r="12" spans="1:44" ht="12.75" customHeight="1">
      <c r="A12" s="215">
        <v>8</v>
      </c>
      <c r="B12" s="348" t="s">
        <v>307</v>
      </c>
      <c r="C12" s="215" t="s">
        <v>73</v>
      </c>
      <c r="D12" s="49">
        <f t="shared" si="0"/>
        <v>159</v>
      </c>
      <c r="E12" s="220">
        <v>8</v>
      </c>
      <c r="F12" s="225">
        <v>11</v>
      </c>
      <c r="G12" s="220"/>
      <c r="H12" s="226"/>
      <c r="I12" s="259"/>
      <c r="J12" s="262"/>
      <c r="K12" s="259">
        <v>14</v>
      </c>
      <c r="L12" s="263">
        <v>5</v>
      </c>
      <c r="M12" s="259">
        <v>16</v>
      </c>
      <c r="N12" s="262">
        <v>3</v>
      </c>
      <c r="O12" s="259">
        <v>10</v>
      </c>
      <c r="P12" s="262">
        <v>2</v>
      </c>
      <c r="Q12" s="259">
        <v>13</v>
      </c>
      <c r="R12" s="223">
        <v>6</v>
      </c>
      <c r="S12" s="276">
        <v>11</v>
      </c>
      <c r="T12" s="288">
        <v>8</v>
      </c>
      <c r="U12" s="276">
        <v>15</v>
      </c>
      <c r="V12" s="289">
        <v>4</v>
      </c>
      <c r="W12" s="276">
        <v>15</v>
      </c>
      <c r="X12" s="289">
        <v>4</v>
      </c>
      <c r="Y12" s="276">
        <v>5</v>
      </c>
      <c r="Z12" s="288">
        <v>7</v>
      </c>
      <c r="AA12" s="276">
        <v>10</v>
      </c>
      <c r="AB12" s="289">
        <v>2</v>
      </c>
      <c r="AC12" s="294">
        <v>10</v>
      </c>
      <c r="AD12" s="303">
        <v>9</v>
      </c>
      <c r="AE12" s="294">
        <v>3</v>
      </c>
      <c r="AF12" s="303">
        <v>17</v>
      </c>
      <c r="AG12" s="294">
        <v>4</v>
      </c>
      <c r="AH12" s="303">
        <v>15</v>
      </c>
      <c r="AI12" s="294">
        <v>4</v>
      </c>
      <c r="AJ12" s="302">
        <v>5</v>
      </c>
      <c r="AK12" s="294">
        <v>6</v>
      </c>
      <c r="AL12" s="302">
        <v>2</v>
      </c>
      <c r="AM12" s="294">
        <v>2</v>
      </c>
      <c r="AN12" s="303">
        <v>13</v>
      </c>
      <c r="AO12" s="332">
        <v>1</v>
      </c>
      <c r="AP12" s="333">
        <v>25</v>
      </c>
      <c r="AQ12" s="332">
        <v>2</v>
      </c>
      <c r="AR12" s="333">
        <v>21</v>
      </c>
    </row>
    <row r="13" spans="1:44" ht="12.75" customHeight="1">
      <c r="A13" s="53">
        <v>9</v>
      </c>
      <c r="B13" s="346" t="s">
        <v>308</v>
      </c>
      <c r="C13" s="215" t="s">
        <v>69</v>
      </c>
      <c r="D13" s="49">
        <f t="shared" si="0"/>
        <v>156</v>
      </c>
      <c r="E13" s="220">
        <v>11</v>
      </c>
      <c r="F13" s="225">
        <v>8</v>
      </c>
      <c r="G13" s="220">
        <v>4</v>
      </c>
      <c r="H13" s="226">
        <v>8</v>
      </c>
      <c r="I13" s="259">
        <v>10</v>
      </c>
      <c r="J13" s="263">
        <v>9</v>
      </c>
      <c r="K13" s="259">
        <v>15</v>
      </c>
      <c r="L13" s="262">
        <v>4</v>
      </c>
      <c r="M13" s="259">
        <v>12</v>
      </c>
      <c r="N13" s="262">
        <v>7</v>
      </c>
      <c r="O13" s="259">
        <v>6</v>
      </c>
      <c r="P13" s="262">
        <v>6</v>
      </c>
      <c r="Q13" s="259">
        <v>9</v>
      </c>
      <c r="R13" s="223">
        <v>10</v>
      </c>
      <c r="S13" s="276">
        <v>9</v>
      </c>
      <c r="T13" s="288">
        <v>10</v>
      </c>
      <c r="U13" s="276">
        <v>13</v>
      </c>
      <c r="V13" s="289">
        <v>6</v>
      </c>
      <c r="W13" s="276">
        <v>12</v>
      </c>
      <c r="X13" s="289">
        <v>7</v>
      </c>
      <c r="Y13" s="276">
        <v>7</v>
      </c>
      <c r="Z13" s="289">
        <v>5</v>
      </c>
      <c r="AA13" s="276">
        <v>7</v>
      </c>
      <c r="AB13" s="289">
        <v>5</v>
      </c>
      <c r="AC13" s="294">
        <v>6</v>
      </c>
      <c r="AD13" s="303">
        <v>13</v>
      </c>
      <c r="AE13" s="294">
        <v>9</v>
      </c>
      <c r="AF13" s="303">
        <v>10</v>
      </c>
      <c r="AG13" s="294">
        <v>9</v>
      </c>
      <c r="AH13" s="303">
        <v>10</v>
      </c>
      <c r="AI13" s="294">
        <v>3</v>
      </c>
      <c r="AJ13" s="302">
        <v>7</v>
      </c>
      <c r="AK13" s="294">
        <v>2</v>
      </c>
      <c r="AL13" s="303">
        <v>9</v>
      </c>
      <c r="AM13" s="294">
        <v>3</v>
      </c>
      <c r="AN13" s="303">
        <v>10</v>
      </c>
      <c r="AO13" s="332">
        <v>17</v>
      </c>
      <c r="AP13" s="333">
        <v>2</v>
      </c>
      <c r="AQ13" s="332">
        <v>9</v>
      </c>
      <c r="AR13" s="333">
        <v>10</v>
      </c>
    </row>
    <row r="14" spans="1:44" ht="12.75" customHeight="1">
      <c r="A14" s="215">
        <v>10</v>
      </c>
      <c r="B14" s="346" t="s">
        <v>306</v>
      </c>
      <c r="C14" s="215" t="s">
        <v>43</v>
      </c>
      <c r="D14" s="49">
        <f t="shared" si="0"/>
        <v>146</v>
      </c>
      <c r="E14" s="220"/>
      <c r="F14" s="226"/>
      <c r="G14" s="220">
        <v>7</v>
      </c>
      <c r="H14" s="225">
        <v>5</v>
      </c>
      <c r="I14" s="259">
        <v>8</v>
      </c>
      <c r="J14" s="263">
        <v>11</v>
      </c>
      <c r="K14" s="259">
        <v>16</v>
      </c>
      <c r="L14" s="262">
        <v>3</v>
      </c>
      <c r="M14" s="259"/>
      <c r="N14" s="262"/>
      <c r="O14" s="259">
        <v>8</v>
      </c>
      <c r="P14" s="262">
        <v>4</v>
      </c>
      <c r="Q14" s="259"/>
      <c r="R14" s="224"/>
      <c r="S14" s="276">
        <v>3</v>
      </c>
      <c r="T14" s="288">
        <v>17</v>
      </c>
      <c r="U14" s="276">
        <v>8</v>
      </c>
      <c r="V14" s="288">
        <v>11</v>
      </c>
      <c r="W14" s="276"/>
      <c r="X14" s="289"/>
      <c r="Y14" s="276">
        <v>3</v>
      </c>
      <c r="Z14" s="288">
        <v>10</v>
      </c>
      <c r="AA14" s="276">
        <v>11</v>
      </c>
      <c r="AB14" s="289">
        <v>1</v>
      </c>
      <c r="AC14" s="294">
        <v>1</v>
      </c>
      <c r="AD14" s="303">
        <v>25</v>
      </c>
      <c r="AE14" s="294">
        <v>4</v>
      </c>
      <c r="AF14" s="303">
        <v>15</v>
      </c>
      <c r="AG14" s="294"/>
      <c r="AH14" s="302"/>
      <c r="AI14" s="294">
        <v>2</v>
      </c>
      <c r="AJ14" s="303">
        <v>10</v>
      </c>
      <c r="AK14" s="294">
        <v>3</v>
      </c>
      <c r="AL14" s="302">
        <v>6</v>
      </c>
      <c r="AM14" s="294">
        <v>7</v>
      </c>
      <c r="AN14" s="302">
        <v>5</v>
      </c>
      <c r="AO14" s="332">
        <v>7</v>
      </c>
      <c r="AP14" s="333">
        <v>12</v>
      </c>
      <c r="AQ14" s="332">
        <v>8</v>
      </c>
      <c r="AR14" s="333">
        <v>11</v>
      </c>
    </row>
    <row r="15" spans="1:44" ht="12.75" customHeight="1">
      <c r="A15" s="53">
        <v>11</v>
      </c>
      <c r="B15" s="348" t="s">
        <v>310</v>
      </c>
      <c r="C15" s="215" t="s">
        <v>69</v>
      </c>
      <c r="D15" s="49">
        <f t="shared" si="0"/>
        <v>131</v>
      </c>
      <c r="E15" s="220">
        <v>15</v>
      </c>
      <c r="F15" s="226">
        <v>4</v>
      </c>
      <c r="G15" s="220">
        <v>4</v>
      </c>
      <c r="H15" s="225">
        <v>8</v>
      </c>
      <c r="I15" s="259">
        <v>16</v>
      </c>
      <c r="J15" s="262">
        <v>3</v>
      </c>
      <c r="K15" s="259">
        <v>10</v>
      </c>
      <c r="L15" s="263">
        <v>9</v>
      </c>
      <c r="M15" s="259">
        <v>7</v>
      </c>
      <c r="N15" s="263">
        <v>12</v>
      </c>
      <c r="O15" s="259">
        <v>6</v>
      </c>
      <c r="P15" s="263">
        <v>6</v>
      </c>
      <c r="Q15" s="259">
        <v>5</v>
      </c>
      <c r="R15" s="223">
        <v>14</v>
      </c>
      <c r="S15" s="276"/>
      <c r="T15" s="289"/>
      <c r="U15" s="276"/>
      <c r="V15" s="289"/>
      <c r="W15" s="276"/>
      <c r="X15" s="289"/>
      <c r="Y15" s="276"/>
      <c r="Z15" s="289"/>
      <c r="AA15" s="276"/>
      <c r="AB15" s="289"/>
      <c r="AC15" s="294">
        <v>15</v>
      </c>
      <c r="AD15" s="302">
        <v>4</v>
      </c>
      <c r="AE15" s="294">
        <v>13</v>
      </c>
      <c r="AF15" s="302">
        <v>6</v>
      </c>
      <c r="AG15" s="294">
        <v>10</v>
      </c>
      <c r="AH15" s="303">
        <v>9</v>
      </c>
      <c r="AI15" s="294">
        <v>3</v>
      </c>
      <c r="AJ15" s="303">
        <v>7</v>
      </c>
      <c r="AK15" s="294">
        <v>2</v>
      </c>
      <c r="AL15" s="303">
        <v>9</v>
      </c>
      <c r="AM15" s="294">
        <v>3</v>
      </c>
      <c r="AN15" s="303">
        <v>10</v>
      </c>
      <c r="AO15" s="332">
        <v>4</v>
      </c>
      <c r="AP15" s="333">
        <v>15</v>
      </c>
      <c r="AQ15" s="332">
        <v>4</v>
      </c>
      <c r="AR15" s="333">
        <v>15</v>
      </c>
    </row>
    <row r="16" spans="1:44" ht="12.75" customHeight="1">
      <c r="A16" s="215">
        <v>12</v>
      </c>
      <c r="B16" s="122" t="s">
        <v>311</v>
      </c>
      <c r="C16" s="53" t="s">
        <v>41</v>
      </c>
      <c r="D16" s="49">
        <f t="shared" si="0"/>
        <v>131</v>
      </c>
      <c r="E16" s="220">
        <v>9</v>
      </c>
      <c r="F16" s="225">
        <v>10</v>
      </c>
      <c r="G16" s="220"/>
      <c r="H16" s="226"/>
      <c r="I16" s="259">
        <v>12</v>
      </c>
      <c r="J16" s="263">
        <v>7</v>
      </c>
      <c r="K16" s="259">
        <v>11</v>
      </c>
      <c r="L16" s="263">
        <v>8</v>
      </c>
      <c r="M16" s="259">
        <v>13</v>
      </c>
      <c r="N16" s="262">
        <v>6</v>
      </c>
      <c r="O16" s="259">
        <v>10</v>
      </c>
      <c r="P16" s="262">
        <v>2</v>
      </c>
      <c r="Q16" s="259">
        <v>12</v>
      </c>
      <c r="R16" s="223">
        <v>7</v>
      </c>
      <c r="S16" s="276">
        <v>12</v>
      </c>
      <c r="T16" s="289">
        <v>7</v>
      </c>
      <c r="U16" s="276">
        <v>12</v>
      </c>
      <c r="V16" s="289">
        <v>7</v>
      </c>
      <c r="W16" s="276">
        <v>9</v>
      </c>
      <c r="X16" s="288">
        <v>10</v>
      </c>
      <c r="Y16" s="276">
        <v>5</v>
      </c>
      <c r="Z16" s="289">
        <v>7</v>
      </c>
      <c r="AA16" s="276">
        <v>10</v>
      </c>
      <c r="AB16" s="289">
        <v>2</v>
      </c>
      <c r="AC16" s="294">
        <v>11</v>
      </c>
      <c r="AD16" s="303">
        <v>8</v>
      </c>
      <c r="AE16" s="294">
        <v>11</v>
      </c>
      <c r="AF16" s="303">
        <v>8</v>
      </c>
      <c r="AG16" s="294">
        <v>7</v>
      </c>
      <c r="AH16" s="303">
        <v>12</v>
      </c>
      <c r="AI16" s="294">
        <v>4</v>
      </c>
      <c r="AJ16" s="302">
        <v>5</v>
      </c>
      <c r="AK16" s="294">
        <v>6</v>
      </c>
      <c r="AL16" s="302">
        <v>2</v>
      </c>
      <c r="AM16" s="294">
        <v>2</v>
      </c>
      <c r="AN16" s="303">
        <v>13</v>
      </c>
      <c r="AO16" s="332">
        <v>9</v>
      </c>
      <c r="AP16" s="333">
        <v>10</v>
      </c>
      <c r="AQ16" s="332"/>
      <c r="AR16" s="333"/>
    </row>
    <row r="17" spans="1:47" ht="12.75" customHeight="1">
      <c r="A17" s="53">
        <v>13</v>
      </c>
      <c r="B17" s="122" t="s">
        <v>374</v>
      </c>
      <c r="C17" s="53" t="s">
        <v>28</v>
      </c>
      <c r="D17" s="49">
        <f t="shared" si="0"/>
        <v>128</v>
      </c>
      <c r="E17" s="220"/>
      <c r="F17" s="226"/>
      <c r="G17" s="220"/>
      <c r="H17" s="226"/>
      <c r="I17" s="259">
        <v>5</v>
      </c>
      <c r="J17" s="263">
        <v>14</v>
      </c>
      <c r="K17" s="259">
        <v>5</v>
      </c>
      <c r="L17" s="263">
        <v>14</v>
      </c>
      <c r="M17" s="259">
        <v>8</v>
      </c>
      <c r="N17" s="262">
        <v>11</v>
      </c>
      <c r="O17" s="259"/>
      <c r="P17" s="262"/>
      <c r="Q17" s="259">
        <v>10</v>
      </c>
      <c r="R17" s="223">
        <v>9</v>
      </c>
      <c r="S17" s="276">
        <v>6</v>
      </c>
      <c r="T17" s="288">
        <v>13</v>
      </c>
      <c r="U17" s="276">
        <v>10</v>
      </c>
      <c r="V17" s="289">
        <v>9</v>
      </c>
      <c r="W17" s="276">
        <v>6</v>
      </c>
      <c r="X17" s="288">
        <v>13</v>
      </c>
      <c r="Y17" s="276"/>
      <c r="Z17" s="289"/>
      <c r="AA17" s="276"/>
      <c r="AB17" s="289"/>
      <c r="AC17" s="294">
        <v>4</v>
      </c>
      <c r="AD17" s="303">
        <v>15</v>
      </c>
      <c r="AE17" s="294">
        <v>7</v>
      </c>
      <c r="AF17" s="303">
        <v>12</v>
      </c>
      <c r="AG17" s="294">
        <v>5</v>
      </c>
      <c r="AH17" s="303">
        <v>14</v>
      </c>
      <c r="AI17" s="294">
        <v>5</v>
      </c>
      <c r="AJ17" s="302">
        <v>4</v>
      </c>
      <c r="AK17" s="302"/>
      <c r="AL17" s="302"/>
      <c r="AM17" s="294"/>
      <c r="AN17" s="302"/>
      <c r="AO17" s="332"/>
      <c r="AP17" s="333"/>
      <c r="AQ17" s="332"/>
      <c r="AR17" s="333"/>
      <c r="AT17" s="1"/>
      <c r="AU17" s="1"/>
    </row>
    <row r="18" spans="1:47" s="48" customFormat="1" ht="12.75" customHeight="1">
      <c r="A18" s="215">
        <v>14</v>
      </c>
      <c r="B18" s="122" t="s">
        <v>376</v>
      </c>
      <c r="C18" s="53" t="s">
        <v>319</v>
      </c>
      <c r="D18" s="49">
        <f t="shared" si="0"/>
        <v>111</v>
      </c>
      <c r="E18" s="220"/>
      <c r="F18" s="226"/>
      <c r="G18" s="220"/>
      <c r="H18" s="226"/>
      <c r="I18" s="259">
        <v>4</v>
      </c>
      <c r="J18" s="263">
        <v>15</v>
      </c>
      <c r="K18" s="259">
        <v>8</v>
      </c>
      <c r="L18" s="263">
        <v>11</v>
      </c>
      <c r="M18" s="259">
        <v>11</v>
      </c>
      <c r="N18" s="263">
        <v>8</v>
      </c>
      <c r="O18" s="259"/>
      <c r="P18" s="262"/>
      <c r="Q18" s="259"/>
      <c r="R18" s="224"/>
      <c r="S18" s="276">
        <v>4</v>
      </c>
      <c r="T18" s="288">
        <v>15</v>
      </c>
      <c r="U18" s="276">
        <v>6</v>
      </c>
      <c r="V18" s="288">
        <v>13</v>
      </c>
      <c r="W18" s="276">
        <v>11</v>
      </c>
      <c r="X18" s="289">
        <v>8</v>
      </c>
      <c r="Y18" s="276">
        <v>8</v>
      </c>
      <c r="Z18" s="289">
        <v>4</v>
      </c>
      <c r="AA18" s="276"/>
      <c r="AB18" s="289"/>
      <c r="AC18" s="294">
        <v>2</v>
      </c>
      <c r="AD18" s="303">
        <v>21</v>
      </c>
      <c r="AE18" s="294">
        <v>6</v>
      </c>
      <c r="AF18" s="303">
        <v>13</v>
      </c>
      <c r="AG18" s="294"/>
      <c r="AH18" s="302"/>
      <c r="AI18" s="294">
        <v>6</v>
      </c>
      <c r="AJ18" s="302">
        <v>3</v>
      </c>
      <c r="AK18" s="302"/>
      <c r="AL18" s="302"/>
      <c r="AM18" s="294"/>
      <c r="AN18" s="302"/>
      <c r="AO18" s="332"/>
      <c r="AP18" s="333"/>
      <c r="AQ18" s="332"/>
      <c r="AR18" s="333"/>
      <c r="AS18" s="8"/>
      <c r="AT18" s="1"/>
      <c r="AU18" s="1"/>
    </row>
    <row r="19" spans="1:44" ht="12.75" customHeight="1">
      <c r="A19" s="53">
        <v>15</v>
      </c>
      <c r="B19" s="124" t="s">
        <v>312</v>
      </c>
      <c r="C19" s="53" t="s">
        <v>117</v>
      </c>
      <c r="D19" s="49">
        <f t="shared" si="0"/>
        <v>99</v>
      </c>
      <c r="E19" s="220">
        <v>17</v>
      </c>
      <c r="F19" s="225">
        <v>2</v>
      </c>
      <c r="G19" s="220">
        <v>6</v>
      </c>
      <c r="H19" s="225">
        <v>6</v>
      </c>
      <c r="I19" s="259">
        <v>15</v>
      </c>
      <c r="J19" s="262">
        <v>4</v>
      </c>
      <c r="K19" s="259"/>
      <c r="L19" s="262"/>
      <c r="M19" s="259">
        <v>17</v>
      </c>
      <c r="N19" s="262">
        <v>2</v>
      </c>
      <c r="O19" s="259">
        <v>4</v>
      </c>
      <c r="P19" s="263">
        <v>8</v>
      </c>
      <c r="Q19" s="259"/>
      <c r="R19" s="224"/>
      <c r="S19" s="276">
        <v>18</v>
      </c>
      <c r="T19" s="289">
        <v>1</v>
      </c>
      <c r="U19" s="276">
        <v>16</v>
      </c>
      <c r="V19" s="289">
        <v>3</v>
      </c>
      <c r="W19" s="276">
        <v>14</v>
      </c>
      <c r="X19" s="288">
        <v>5</v>
      </c>
      <c r="Y19" s="276">
        <v>4</v>
      </c>
      <c r="Z19" s="288">
        <v>8</v>
      </c>
      <c r="AA19" s="276">
        <v>4</v>
      </c>
      <c r="AB19" s="288">
        <v>8</v>
      </c>
      <c r="AC19" s="294">
        <v>17</v>
      </c>
      <c r="AD19" s="302">
        <v>2</v>
      </c>
      <c r="AE19" s="294">
        <v>14</v>
      </c>
      <c r="AF19" s="303">
        <v>5</v>
      </c>
      <c r="AG19" s="294">
        <v>11</v>
      </c>
      <c r="AH19" s="303">
        <v>8</v>
      </c>
      <c r="AI19" s="294">
        <v>8</v>
      </c>
      <c r="AJ19" s="302">
        <v>1</v>
      </c>
      <c r="AK19" s="294">
        <v>4</v>
      </c>
      <c r="AL19" s="302">
        <v>4</v>
      </c>
      <c r="AM19" s="294">
        <v>4</v>
      </c>
      <c r="AN19" s="303">
        <v>8</v>
      </c>
      <c r="AO19" s="332">
        <v>8</v>
      </c>
      <c r="AP19" s="333">
        <v>11</v>
      </c>
      <c r="AQ19" s="332">
        <v>6</v>
      </c>
      <c r="AR19" s="333">
        <v>13</v>
      </c>
    </row>
    <row r="20" spans="1:44" ht="12.75" customHeight="1">
      <c r="A20" s="215">
        <v>16</v>
      </c>
      <c r="B20" s="227" t="s">
        <v>309</v>
      </c>
      <c r="C20" s="215" t="s">
        <v>43</v>
      </c>
      <c r="D20" s="49">
        <f t="shared" si="0"/>
        <v>94</v>
      </c>
      <c r="E20" s="220"/>
      <c r="F20" s="226"/>
      <c r="G20" s="220">
        <v>8</v>
      </c>
      <c r="H20" s="225">
        <v>4</v>
      </c>
      <c r="I20" s="259">
        <v>9</v>
      </c>
      <c r="J20" s="263">
        <v>10</v>
      </c>
      <c r="K20" s="259">
        <v>6</v>
      </c>
      <c r="L20" s="263">
        <v>13</v>
      </c>
      <c r="M20" s="259">
        <v>9</v>
      </c>
      <c r="N20" s="263">
        <v>10</v>
      </c>
      <c r="O20" s="259">
        <v>5</v>
      </c>
      <c r="P20" s="263">
        <v>7</v>
      </c>
      <c r="Q20" s="259">
        <v>7</v>
      </c>
      <c r="R20" s="223">
        <v>12</v>
      </c>
      <c r="S20" s="276"/>
      <c r="T20" s="289"/>
      <c r="U20" s="276"/>
      <c r="V20" s="289"/>
      <c r="W20" s="276"/>
      <c r="X20" s="289"/>
      <c r="Y20" s="276"/>
      <c r="Z20" s="289"/>
      <c r="AA20" s="276"/>
      <c r="AB20" s="289"/>
      <c r="AC20" s="294">
        <v>8</v>
      </c>
      <c r="AD20" s="303">
        <v>11</v>
      </c>
      <c r="AE20" s="294">
        <v>10</v>
      </c>
      <c r="AF20" s="303">
        <v>9</v>
      </c>
      <c r="AG20" s="294">
        <v>8</v>
      </c>
      <c r="AH20" s="303">
        <v>11</v>
      </c>
      <c r="AI20" s="294"/>
      <c r="AJ20" s="302"/>
      <c r="AK20" s="294"/>
      <c r="AL20" s="302"/>
      <c r="AM20" s="294">
        <v>8</v>
      </c>
      <c r="AN20" s="302">
        <v>4</v>
      </c>
      <c r="AO20" s="332">
        <v>16</v>
      </c>
      <c r="AP20" s="333">
        <v>3</v>
      </c>
      <c r="AQ20" s="332"/>
      <c r="AR20" s="333"/>
    </row>
    <row r="21" spans="1:47" ht="12.75" customHeight="1">
      <c r="A21" s="53">
        <v>17</v>
      </c>
      <c r="B21" s="124" t="s">
        <v>377</v>
      </c>
      <c r="C21" s="53" t="s">
        <v>153</v>
      </c>
      <c r="D21" s="49">
        <f t="shared" si="0"/>
        <v>91</v>
      </c>
      <c r="E21" s="220">
        <v>7</v>
      </c>
      <c r="F21" s="225">
        <v>12</v>
      </c>
      <c r="G21" s="220">
        <v>3</v>
      </c>
      <c r="H21" s="225">
        <v>10</v>
      </c>
      <c r="I21" s="259">
        <v>18</v>
      </c>
      <c r="J21" s="262">
        <v>1</v>
      </c>
      <c r="K21" s="259">
        <v>13</v>
      </c>
      <c r="L21" s="263">
        <v>6</v>
      </c>
      <c r="M21" s="259">
        <v>14</v>
      </c>
      <c r="N21" s="263">
        <v>5</v>
      </c>
      <c r="O21" s="259">
        <v>2</v>
      </c>
      <c r="P21" s="263">
        <v>13</v>
      </c>
      <c r="Q21" s="259">
        <v>11</v>
      </c>
      <c r="R21" s="224">
        <v>8</v>
      </c>
      <c r="S21" s="276"/>
      <c r="T21" s="289"/>
      <c r="U21" s="276">
        <v>11</v>
      </c>
      <c r="V21" s="288">
        <v>8</v>
      </c>
      <c r="W21" s="276">
        <v>10</v>
      </c>
      <c r="X21" s="288">
        <v>9</v>
      </c>
      <c r="Y21" s="276">
        <v>6</v>
      </c>
      <c r="Z21" s="288">
        <v>6</v>
      </c>
      <c r="AA21" s="276">
        <v>2</v>
      </c>
      <c r="AB21" s="288">
        <v>13</v>
      </c>
      <c r="AC21" s="294"/>
      <c r="AD21" s="302"/>
      <c r="AE21" s="294"/>
      <c r="AF21" s="302"/>
      <c r="AG21" s="294"/>
      <c r="AH21" s="302"/>
      <c r="AI21" s="294"/>
      <c r="AJ21" s="302"/>
      <c r="AK21" s="302"/>
      <c r="AL21" s="302"/>
      <c r="AM21" s="294"/>
      <c r="AN21" s="302"/>
      <c r="AO21" s="332"/>
      <c r="AP21" s="333"/>
      <c r="AQ21" s="332"/>
      <c r="AR21" s="333"/>
      <c r="AT21" s="1"/>
      <c r="AU21" s="1"/>
    </row>
    <row r="22" spans="1:47" ht="12.75" customHeight="1">
      <c r="A22" s="215">
        <v>18</v>
      </c>
      <c r="B22" s="122" t="s">
        <v>380</v>
      </c>
      <c r="C22" s="53" t="s">
        <v>73</v>
      </c>
      <c r="D22" s="49">
        <f t="shared" si="0"/>
        <v>71</v>
      </c>
      <c r="E22" s="220">
        <v>10</v>
      </c>
      <c r="F22" s="225">
        <v>9</v>
      </c>
      <c r="G22" s="220"/>
      <c r="H22" s="226"/>
      <c r="I22" s="259"/>
      <c r="J22" s="262"/>
      <c r="K22" s="259"/>
      <c r="L22" s="262"/>
      <c r="M22" s="259">
        <v>18</v>
      </c>
      <c r="N22" s="263">
        <v>1</v>
      </c>
      <c r="O22" s="259">
        <v>7</v>
      </c>
      <c r="P22" s="263">
        <v>5</v>
      </c>
      <c r="Q22" s="259">
        <v>14</v>
      </c>
      <c r="R22" s="223">
        <v>5</v>
      </c>
      <c r="S22" s="276"/>
      <c r="T22" s="289"/>
      <c r="U22" s="276"/>
      <c r="V22" s="289"/>
      <c r="W22" s="276">
        <v>13</v>
      </c>
      <c r="X22" s="288">
        <v>6</v>
      </c>
      <c r="Y22" s="276">
        <v>11</v>
      </c>
      <c r="Z22" s="288">
        <v>1</v>
      </c>
      <c r="AA22" s="276">
        <v>8</v>
      </c>
      <c r="AB22" s="288">
        <v>4</v>
      </c>
      <c r="AC22" s="294"/>
      <c r="AD22" s="302"/>
      <c r="AE22" s="294"/>
      <c r="AF22" s="302"/>
      <c r="AG22" s="294">
        <v>13</v>
      </c>
      <c r="AH22" s="303">
        <v>6</v>
      </c>
      <c r="AI22" s="294"/>
      <c r="AJ22" s="302"/>
      <c r="AK22" s="302"/>
      <c r="AL22" s="302"/>
      <c r="AM22" s="294">
        <v>5</v>
      </c>
      <c r="AN22" s="303">
        <v>7</v>
      </c>
      <c r="AO22" s="332">
        <v>6</v>
      </c>
      <c r="AP22" s="333">
        <v>13</v>
      </c>
      <c r="AQ22" s="332">
        <v>5</v>
      </c>
      <c r="AR22" s="333">
        <v>14</v>
      </c>
      <c r="AT22" s="1"/>
      <c r="AU22" s="1"/>
    </row>
    <row r="23" spans="1:44" ht="12.75" customHeight="1">
      <c r="A23" s="53">
        <v>19</v>
      </c>
      <c r="B23" s="120" t="s">
        <v>313</v>
      </c>
      <c r="C23" s="53" t="s">
        <v>117</v>
      </c>
      <c r="D23" s="49">
        <f t="shared" si="0"/>
        <v>67</v>
      </c>
      <c r="E23" s="220">
        <v>16</v>
      </c>
      <c r="F23" s="225">
        <v>3</v>
      </c>
      <c r="G23" s="220">
        <v>6</v>
      </c>
      <c r="H23" s="225">
        <v>6</v>
      </c>
      <c r="I23" s="259"/>
      <c r="J23" s="262"/>
      <c r="K23" s="259"/>
      <c r="L23" s="262"/>
      <c r="M23" s="259"/>
      <c r="N23" s="262"/>
      <c r="O23" s="259">
        <v>4</v>
      </c>
      <c r="P23" s="263">
        <v>8</v>
      </c>
      <c r="Q23" s="259"/>
      <c r="R23" s="224"/>
      <c r="S23" s="276"/>
      <c r="T23" s="289"/>
      <c r="U23" s="276"/>
      <c r="V23" s="289"/>
      <c r="W23" s="276"/>
      <c r="X23" s="289"/>
      <c r="Y23" s="276">
        <v>4</v>
      </c>
      <c r="Z23" s="288">
        <v>8</v>
      </c>
      <c r="AA23" s="276">
        <v>4</v>
      </c>
      <c r="AB23" s="288">
        <v>8</v>
      </c>
      <c r="AC23" s="294"/>
      <c r="AD23" s="302"/>
      <c r="AE23" s="294"/>
      <c r="AF23" s="302"/>
      <c r="AG23" s="294">
        <v>16</v>
      </c>
      <c r="AH23" s="303">
        <v>3</v>
      </c>
      <c r="AI23" s="294">
        <v>8</v>
      </c>
      <c r="AJ23" s="303">
        <v>1</v>
      </c>
      <c r="AK23" s="294">
        <v>4</v>
      </c>
      <c r="AL23" s="303">
        <v>4</v>
      </c>
      <c r="AM23" s="294">
        <v>4</v>
      </c>
      <c r="AN23" s="303">
        <v>8</v>
      </c>
      <c r="AO23" s="332">
        <v>10</v>
      </c>
      <c r="AP23" s="333">
        <v>9</v>
      </c>
      <c r="AQ23" s="332">
        <v>10</v>
      </c>
      <c r="AR23" s="333">
        <v>9</v>
      </c>
    </row>
    <row r="24" spans="1:45" ht="12.75" customHeight="1">
      <c r="A24" s="215">
        <v>20</v>
      </c>
      <c r="B24" s="124" t="s">
        <v>316</v>
      </c>
      <c r="C24" s="53" t="s">
        <v>153</v>
      </c>
      <c r="D24" s="49">
        <f t="shared" si="0"/>
        <v>57</v>
      </c>
      <c r="E24" s="220"/>
      <c r="F24" s="226"/>
      <c r="G24" s="220">
        <v>7</v>
      </c>
      <c r="H24" s="225">
        <v>5</v>
      </c>
      <c r="I24" s="259">
        <v>17</v>
      </c>
      <c r="J24" s="263">
        <v>2</v>
      </c>
      <c r="K24" s="259">
        <v>18</v>
      </c>
      <c r="L24" s="262">
        <v>1</v>
      </c>
      <c r="M24" s="259"/>
      <c r="N24" s="262"/>
      <c r="O24" s="259"/>
      <c r="P24" s="262"/>
      <c r="Q24" s="259"/>
      <c r="R24" s="224"/>
      <c r="S24" s="276">
        <v>13</v>
      </c>
      <c r="T24" s="288">
        <v>6</v>
      </c>
      <c r="U24" s="276">
        <v>17</v>
      </c>
      <c r="V24" s="289">
        <v>2</v>
      </c>
      <c r="W24" s="276">
        <v>17</v>
      </c>
      <c r="X24" s="289">
        <v>2</v>
      </c>
      <c r="Y24" s="276">
        <v>9</v>
      </c>
      <c r="Z24" s="288">
        <v>3</v>
      </c>
      <c r="AA24" s="276">
        <v>9</v>
      </c>
      <c r="AB24" s="288">
        <v>3</v>
      </c>
      <c r="AC24" s="294">
        <v>13</v>
      </c>
      <c r="AD24" s="303">
        <v>6</v>
      </c>
      <c r="AE24" s="294">
        <v>16</v>
      </c>
      <c r="AF24" s="303">
        <v>3</v>
      </c>
      <c r="AG24" s="294">
        <v>14</v>
      </c>
      <c r="AH24" s="303">
        <v>5</v>
      </c>
      <c r="AI24" s="294">
        <v>7</v>
      </c>
      <c r="AJ24" s="302">
        <v>2</v>
      </c>
      <c r="AK24" s="294">
        <v>7</v>
      </c>
      <c r="AL24" s="302">
        <v>1</v>
      </c>
      <c r="AM24" s="294"/>
      <c r="AN24" s="302"/>
      <c r="AO24" s="332">
        <v>11</v>
      </c>
      <c r="AP24" s="333">
        <v>8</v>
      </c>
      <c r="AQ24" s="332">
        <v>11</v>
      </c>
      <c r="AR24" s="333">
        <v>8</v>
      </c>
      <c r="AS24" s="48"/>
    </row>
    <row r="25" spans="1:47" ht="12.75" customHeight="1">
      <c r="A25" s="53">
        <v>21</v>
      </c>
      <c r="B25" s="122" t="s">
        <v>379</v>
      </c>
      <c r="C25" s="53" t="s">
        <v>43</v>
      </c>
      <c r="D25" s="49">
        <f>SUM(H25+P25+R25+T25+V25+X25+Z25+AB25+AD25+AF25+AH25+AN25)</f>
        <v>55</v>
      </c>
      <c r="E25" s="220"/>
      <c r="F25" s="226"/>
      <c r="G25" s="220">
        <v>8</v>
      </c>
      <c r="H25" s="225">
        <v>4</v>
      </c>
      <c r="I25" s="259"/>
      <c r="J25" s="262"/>
      <c r="K25" s="259"/>
      <c r="L25" s="262" t="s">
        <v>202</v>
      </c>
      <c r="M25" s="259"/>
      <c r="N25" s="262"/>
      <c r="O25" s="259">
        <v>5</v>
      </c>
      <c r="P25" s="263">
        <v>7</v>
      </c>
      <c r="Q25" s="259">
        <v>15</v>
      </c>
      <c r="R25" s="223">
        <v>4</v>
      </c>
      <c r="S25" s="276">
        <v>15</v>
      </c>
      <c r="T25" s="288">
        <v>4</v>
      </c>
      <c r="U25" s="276">
        <v>18</v>
      </c>
      <c r="V25" s="289">
        <v>1</v>
      </c>
      <c r="W25" s="276">
        <v>16</v>
      </c>
      <c r="X25" s="289">
        <v>3</v>
      </c>
      <c r="Y25" s="276">
        <v>7</v>
      </c>
      <c r="Z25" s="288">
        <v>5</v>
      </c>
      <c r="AA25" s="276">
        <v>7</v>
      </c>
      <c r="AB25" s="288">
        <v>5</v>
      </c>
      <c r="AC25" s="294">
        <v>12</v>
      </c>
      <c r="AD25" s="303">
        <v>7</v>
      </c>
      <c r="AE25" s="294">
        <v>15</v>
      </c>
      <c r="AF25" s="303">
        <v>4</v>
      </c>
      <c r="AG25" s="294">
        <v>12</v>
      </c>
      <c r="AH25" s="303">
        <v>7</v>
      </c>
      <c r="AI25" s="294"/>
      <c r="AJ25" s="302"/>
      <c r="AK25" s="302"/>
      <c r="AL25" s="302"/>
      <c r="AM25" s="294">
        <v>8</v>
      </c>
      <c r="AN25" s="302">
        <v>4</v>
      </c>
      <c r="AO25" s="332"/>
      <c r="AP25" s="333"/>
      <c r="AQ25" s="332"/>
      <c r="AR25" s="333"/>
      <c r="AT25" s="1"/>
      <c r="AU25" s="1"/>
    </row>
    <row r="26" spans="1:47" ht="12.75" customHeight="1">
      <c r="A26" s="215">
        <v>22</v>
      </c>
      <c r="B26" s="122" t="s">
        <v>378</v>
      </c>
      <c r="C26" s="53" t="s">
        <v>73</v>
      </c>
      <c r="D26" s="49">
        <f aca="true" t="shared" si="1" ref="D26:D40">SUM(F26+H26+J26+L26+N26+P26+R26+T26+V26+X26+Z26+AB26+AD26+AF26+AH26+AJ26+AL26+AN26+AP26+AR26)</f>
        <v>48</v>
      </c>
      <c r="E26" s="220"/>
      <c r="F26" s="226"/>
      <c r="G26" s="220"/>
      <c r="H26" s="226"/>
      <c r="I26" s="259">
        <v>11</v>
      </c>
      <c r="J26" s="263">
        <v>8</v>
      </c>
      <c r="K26" s="259">
        <v>17</v>
      </c>
      <c r="L26" s="263">
        <v>2</v>
      </c>
      <c r="M26" s="259">
        <v>15</v>
      </c>
      <c r="N26" s="263">
        <v>4</v>
      </c>
      <c r="O26" s="259">
        <v>7</v>
      </c>
      <c r="P26" s="263">
        <v>5</v>
      </c>
      <c r="Q26" s="259">
        <v>8</v>
      </c>
      <c r="R26" s="223">
        <v>11</v>
      </c>
      <c r="S26" s="276">
        <v>16</v>
      </c>
      <c r="T26" s="288">
        <v>3</v>
      </c>
      <c r="U26" s="276">
        <v>9</v>
      </c>
      <c r="V26" s="288">
        <v>10</v>
      </c>
      <c r="W26" s="276"/>
      <c r="X26" s="289"/>
      <c r="Y26" s="276">
        <v>11</v>
      </c>
      <c r="Z26" s="289">
        <v>1</v>
      </c>
      <c r="AA26" s="276">
        <v>8</v>
      </c>
      <c r="AB26" s="288">
        <v>4</v>
      </c>
      <c r="AC26" s="294"/>
      <c r="AD26" s="302"/>
      <c r="AE26" s="294"/>
      <c r="AF26" s="302"/>
      <c r="AG26" s="294"/>
      <c r="AH26" s="302"/>
      <c r="AI26" s="294"/>
      <c r="AJ26" s="302"/>
      <c r="AK26" s="302"/>
      <c r="AL26" s="302"/>
      <c r="AM26" s="294"/>
      <c r="AN26" s="302"/>
      <c r="AO26" s="332"/>
      <c r="AP26" s="333"/>
      <c r="AQ26" s="332"/>
      <c r="AR26" s="333"/>
      <c r="AT26" s="1"/>
      <c r="AU26" s="1"/>
    </row>
    <row r="27" spans="1:47" s="1" customFormat="1" ht="12.75" customHeight="1">
      <c r="A27" s="53">
        <v>23</v>
      </c>
      <c r="B27" s="9" t="s">
        <v>314</v>
      </c>
      <c r="C27" s="86" t="s">
        <v>69</v>
      </c>
      <c r="D27" s="49">
        <f t="shared" si="1"/>
        <v>47</v>
      </c>
      <c r="E27" s="220">
        <v>12</v>
      </c>
      <c r="F27" s="225">
        <v>7</v>
      </c>
      <c r="G27" s="220"/>
      <c r="H27" s="226"/>
      <c r="I27" s="259"/>
      <c r="J27" s="262"/>
      <c r="K27" s="259"/>
      <c r="L27" s="262"/>
      <c r="M27" s="259"/>
      <c r="N27" s="262"/>
      <c r="O27" s="259">
        <v>8</v>
      </c>
      <c r="P27" s="263">
        <v>4</v>
      </c>
      <c r="Q27" s="259"/>
      <c r="R27" s="224"/>
      <c r="S27" s="276">
        <v>17</v>
      </c>
      <c r="T27" s="288">
        <v>2</v>
      </c>
      <c r="U27" s="276"/>
      <c r="V27" s="289"/>
      <c r="W27" s="276"/>
      <c r="X27" s="289"/>
      <c r="Y27" s="276">
        <v>3</v>
      </c>
      <c r="Z27" s="288">
        <v>10</v>
      </c>
      <c r="AA27" s="276">
        <v>11</v>
      </c>
      <c r="AB27" s="289">
        <v>1</v>
      </c>
      <c r="AC27" s="294">
        <v>18</v>
      </c>
      <c r="AD27" s="302">
        <v>1</v>
      </c>
      <c r="AE27" s="294"/>
      <c r="AF27" s="302"/>
      <c r="AG27" s="294">
        <v>18</v>
      </c>
      <c r="AH27" s="303">
        <v>1</v>
      </c>
      <c r="AI27" s="294">
        <v>2</v>
      </c>
      <c r="AJ27" s="303">
        <v>10</v>
      </c>
      <c r="AK27" s="294">
        <v>3</v>
      </c>
      <c r="AL27" s="303">
        <v>6</v>
      </c>
      <c r="AM27" s="294">
        <v>7</v>
      </c>
      <c r="AN27" s="303">
        <v>5</v>
      </c>
      <c r="AO27" s="332"/>
      <c r="AP27" s="333"/>
      <c r="AQ27" s="332"/>
      <c r="AR27" s="333"/>
      <c r="AS27" s="8"/>
      <c r="AT27" s="8"/>
      <c r="AU27" s="8"/>
    </row>
    <row r="28" spans="1:47" s="1" customFormat="1" ht="12.75" customHeight="1">
      <c r="A28" s="215">
        <v>24</v>
      </c>
      <c r="B28" s="9" t="s">
        <v>317</v>
      </c>
      <c r="C28" s="86" t="s">
        <v>117</v>
      </c>
      <c r="D28" s="49">
        <f t="shared" si="1"/>
        <v>38</v>
      </c>
      <c r="E28" s="220"/>
      <c r="F28" s="226"/>
      <c r="G28" s="220">
        <v>9</v>
      </c>
      <c r="H28" s="225">
        <v>3</v>
      </c>
      <c r="I28" s="259">
        <v>14</v>
      </c>
      <c r="J28" s="263">
        <v>5</v>
      </c>
      <c r="K28" s="259"/>
      <c r="L28" s="262"/>
      <c r="M28" s="259"/>
      <c r="N28" s="262"/>
      <c r="O28" s="259">
        <v>11</v>
      </c>
      <c r="P28" s="263">
        <v>1</v>
      </c>
      <c r="Q28" s="259"/>
      <c r="R28" s="224"/>
      <c r="S28" s="276">
        <v>14</v>
      </c>
      <c r="T28" s="288">
        <v>5</v>
      </c>
      <c r="U28" s="276"/>
      <c r="V28" s="289"/>
      <c r="W28" s="276"/>
      <c r="X28" s="289"/>
      <c r="Y28" s="276">
        <v>9</v>
      </c>
      <c r="Z28" s="288">
        <v>3</v>
      </c>
      <c r="AA28" s="276">
        <v>9</v>
      </c>
      <c r="AB28" s="288">
        <v>3</v>
      </c>
      <c r="AC28" s="294">
        <v>14</v>
      </c>
      <c r="AD28" s="303">
        <v>5</v>
      </c>
      <c r="AE28" s="294"/>
      <c r="AF28" s="302"/>
      <c r="AG28" s="294"/>
      <c r="AH28" s="302"/>
      <c r="AI28" s="294">
        <v>7</v>
      </c>
      <c r="AJ28" s="303">
        <v>2</v>
      </c>
      <c r="AK28" s="294">
        <v>7</v>
      </c>
      <c r="AL28" s="302">
        <v>1</v>
      </c>
      <c r="AM28" s="294"/>
      <c r="AN28" s="302"/>
      <c r="AO28" s="332">
        <v>14</v>
      </c>
      <c r="AP28" s="333">
        <v>5</v>
      </c>
      <c r="AQ28" s="332">
        <v>14</v>
      </c>
      <c r="AR28" s="333">
        <v>5</v>
      </c>
      <c r="AS28" s="8"/>
      <c r="AT28" s="8"/>
      <c r="AU28" s="8"/>
    </row>
    <row r="29" spans="1:47" s="1" customFormat="1" ht="12.75" customHeight="1">
      <c r="A29" s="53">
        <v>25</v>
      </c>
      <c r="B29" s="9" t="s">
        <v>315</v>
      </c>
      <c r="C29" s="86" t="s">
        <v>125</v>
      </c>
      <c r="D29" s="49">
        <f t="shared" si="1"/>
        <v>36</v>
      </c>
      <c r="E29" s="220">
        <v>13</v>
      </c>
      <c r="F29" s="225">
        <v>6</v>
      </c>
      <c r="G29" s="220">
        <v>5</v>
      </c>
      <c r="H29" s="225">
        <v>7</v>
      </c>
      <c r="I29" s="259"/>
      <c r="J29" s="262"/>
      <c r="K29" s="259"/>
      <c r="L29" s="262"/>
      <c r="M29" s="259"/>
      <c r="N29" s="262"/>
      <c r="O29" s="259">
        <v>9</v>
      </c>
      <c r="P29" s="263">
        <v>3</v>
      </c>
      <c r="Q29" s="259"/>
      <c r="R29" s="224"/>
      <c r="S29" s="276"/>
      <c r="T29" s="289"/>
      <c r="U29" s="276"/>
      <c r="V29" s="289"/>
      <c r="W29" s="276"/>
      <c r="X29" s="289"/>
      <c r="Y29" s="276">
        <v>10</v>
      </c>
      <c r="Z29" s="288">
        <v>2</v>
      </c>
      <c r="AA29" s="276">
        <v>6</v>
      </c>
      <c r="AB29" s="288">
        <v>6</v>
      </c>
      <c r="AC29" s="294"/>
      <c r="AD29" s="302"/>
      <c r="AE29" s="294">
        <v>17</v>
      </c>
      <c r="AF29" s="303">
        <v>2</v>
      </c>
      <c r="AG29" s="294">
        <v>15</v>
      </c>
      <c r="AH29" s="303">
        <v>4</v>
      </c>
      <c r="AI29" s="294"/>
      <c r="AJ29" s="302"/>
      <c r="AK29" s="294"/>
      <c r="AL29" s="302"/>
      <c r="AM29" s="294">
        <v>6</v>
      </c>
      <c r="AN29" s="303">
        <v>6</v>
      </c>
      <c r="AO29" s="332"/>
      <c r="AP29" s="333"/>
      <c r="AQ29" s="332"/>
      <c r="AR29" s="333"/>
      <c r="AS29" s="8"/>
      <c r="AT29" s="48"/>
      <c r="AU29" s="48"/>
    </row>
    <row r="30" spans="1:45" s="1" customFormat="1" ht="12.75" customHeight="1">
      <c r="A30" s="215">
        <v>26</v>
      </c>
      <c r="B30" s="9" t="s">
        <v>381</v>
      </c>
      <c r="C30" s="53" t="s">
        <v>125</v>
      </c>
      <c r="D30" s="49">
        <f t="shared" si="1"/>
        <v>36</v>
      </c>
      <c r="E30" s="220">
        <v>14</v>
      </c>
      <c r="F30" s="225">
        <v>5</v>
      </c>
      <c r="G30" s="220">
        <v>5</v>
      </c>
      <c r="H30" s="225">
        <v>7</v>
      </c>
      <c r="I30" s="259"/>
      <c r="J30" s="262"/>
      <c r="K30" s="259"/>
      <c r="L30" s="262"/>
      <c r="M30" s="259"/>
      <c r="N30" s="262"/>
      <c r="O30" s="259">
        <v>9</v>
      </c>
      <c r="P30" s="263">
        <v>3</v>
      </c>
      <c r="Q30" s="259">
        <v>16</v>
      </c>
      <c r="R30" s="224">
        <v>3</v>
      </c>
      <c r="S30" s="276"/>
      <c r="T30" s="289"/>
      <c r="U30" s="276"/>
      <c r="V30" s="289"/>
      <c r="W30" s="276">
        <v>18</v>
      </c>
      <c r="X30" s="288">
        <v>1</v>
      </c>
      <c r="Y30" s="276">
        <v>10</v>
      </c>
      <c r="Z30" s="288">
        <v>2</v>
      </c>
      <c r="AA30" s="276">
        <v>6</v>
      </c>
      <c r="AB30" s="288">
        <v>6</v>
      </c>
      <c r="AC30" s="294"/>
      <c r="AD30" s="302"/>
      <c r="AE30" s="294">
        <v>18</v>
      </c>
      <c r="AF30" s="303">
        <v>1</v>
      </c>
      <c r="AG30" s="294">
        <v>17</v>
      </c>
      <c r="AH30" s="303">
        <v>2</v>
      </c>
      <c r="AI30" s="294"/>
      <c r="AJ30" s="302"/>
      <c r="AK30" s="302"/>
      <c r="AL30" s="302"/>
      <c r="AM30" s="294">
        <v>6</v>
      </c>
      <c r="AN30" s="303">
        <v>6</v>
      </c>
      <c r="AO30" s="332"/>
      <c r="AP30" s="333"/>
      <c r="AQ30" s="332"/>
      <c r="AR30" s="333"/>
      <c r="AS30" s="8"/>
    </row>
    <row r="31" spans="1:47" s="1" customFormat="1" ht="12.75" customHeight="1">
      <c r="A31" s="53">
        <v>27</v>
      </c>
      <c r="B31" s="54" t="s">
        <v>324</v>
      </c>
      <c r="C31" s="123" t="s">
        <v>100</v>
      </c>
      <c r="D31" s="49">
        <f t="shared" si="1"/>
        <v>15</v>
      </c>
      <c r="E31" s="220"/>
      <c r="F31" s="226"/>
      <c r="G31" s="220"/>
      <c r="H31" s="226"/>
      <c r="I31" s="259"/>
      <c r="J31" s="262"/>
      <c r="K31" s="259"/>
      <c r="L31" s="262"/>
      <c r="M31" s="259"/>
      <c r="N31" s="262"/>
      <c r="O31" s="259"/>
      <c r="P31" s="262"/>
      <c r="Q31" s="259"/>
      <c r="R31" s="224"/>
      <c r="S31" s="276"/>
      <c r="T31" s="289"/>
      <c r="U31" s="276"/>
      <c r="V31" s="289"/>
      <c r="W31" s="276"/>
      <c r="X31" s="289"/>
      <c r="Y31" s="276"/>
      <c r="Z31" s="289"/>
      <c r="AA31" s="276"/>
      <c r="AB31" s="289"/>
      <c r="AC31" s="294"/>
      <c r="AD31" s="302"/>
      <c r="AE31" s="294"/>
      <c r="AF31" s="302"/>
      <c r="AG31" s="294"/>
      <c r="AH31" s="302"/>
      <c r="AI31" s="294"/>
      <c r="AJ31" s="302"/>
      <c r="AK31" s="294"/>
      <c r="AL31" s="302"/>
      <c r="AM31" s="294">
        <v>11</v>
      </c>
      <c r="AN31" s="303">
        <v>1</v>
      </c>
      <c r="AO31" s="332">
        <v>12</v>
      </c>
      <c r="AP31" s="333">
        <v>7</v>
      </c>
      <c r="AQ31" s="332">
        <v>12</v>
      </c>
      <c r="AR31" s="333">
        <v>7</v>
      </c>
      <c r="AS31" s="8"/>
      <c r="AT31" s="8"/>
      <c r="AU31" s="8"/>
    </row>
    <row r="32" spans="1:47" s="1" customFormat="1" ht="12.75" customHeight="1">
      <c r="A32" s="215">
        <v>28</v>
      </c>
      <c r="B32" s="54" t="s">
        <v>321</v>
      </c>
      <c r="C32" s="53" t="s">
        <v>32</v>
      </c>
      <c r="D32" s="49">
        <f t="shared" si="1"/>
        <v>14</v>
      </c>
      <c r="E32" s="220"/>
      <c r="F32" s="226"/>
      <c r="G32" s="220">
        <v>10</v>
      </c>
      <c r="H32" s="225">
        <v>2</v>
      </c>
      <c r="I32" s="259"/>
      <c r="J32" s="262"/>
      <c r="K32" s="259"/>
      <c r="L32" s="262"/>
      <c r="M32" s="259"/>
      <c r="N32" s="262"/>
      <c r="O32" s="259"/>
      <c r="P32" s="262"/>
      <c r="Q32" s="259"/>
      <c r="R32" s="224"/>
      <c r="S32" s="276"/>
      <c r="T32" s="289"/>
      <c r="U32" s="276"/>
      <c r="V32" s="289"/>
      <c r="W32" s="276"/>
      <c r="X32" s="289"/>
      <c r="Y32" s="276"/>
      <c r="Z32" s="289"/>
      <c r="AA32" s="276"/>
      <c r="AB32" s="289"/>
      <c r="AC32" s="294"/>
      <c r="AD32" s="302"/>
      <c r="AE32" s="294"/>
      <c r="AF32" s="302"/>
      <c r="AG32" s="294"/>
      <c r="AH32" s="302"/>
      <c r="AI32" s="294"/>
      <c r="AJ32" s="302"/>
      <c r="AK32" s="294"/>
      <c r="AL32" s="302"/>
      <c r="AM32" s="294"/>
      <c r="AN32" s="302"/>
      <c r="AO32" s="332">
        <v>13</v>
      </c>
      <c r="AP32" s="333">
        <v>6</v>
      </c>
      <c r="AQ32" s="332">
        <v>13</v>
      </c>
      <c r="AR32" s="333">
        <v>6</v>
      </c>
      <c r="AS32" s="8"/>
      <c r="AT32" s="8"/>
      <c r="AU32" s="8"/>
    </row>
    <row r="33" spans="1:47" s="1" customFormat="1" ht="12.75" customHeight="1">
      <c r="A33" s="53">
        <v>29</v>
      </c>
      <c r="B33" s="54" t="s">
        <v>320</v>
      </c>
      <c r="C33" s="53" t="s">
        <v>32</v>
      </c>
      <c r="D33" s="49">
        <f t="shared" si="1"/>
        <v>12</v>
      </c>
      <c r="E33" s="220"/>
      <c r="F33" s="226"/>
      <c r="G33" s="220">
        <v>10</v>
      </c>
      <c r="H33" s="225">
        <v>2</v>
      </c>
      <c r="I33" s="259"/>
      <c r="J33" s="262"/>
      <c r="K33" s="259"/>
      <c r="L33" s="262"/>
      <c r="M33" s="259"/>
      <c r="N33" s="262"/>
      <c r="O33" s="259"/>
      <c r="P33" s="262"/>
      <c r="Q33" s="259"/>
      <c r="R33" s="224"/>
      <c r="S33" s="276"/>
      <c r="T33" s="289"/>
      <c r="U33" s="276"/>
      <c r="V33" s="289"/>
      <c r="W33" s="276"/>
      <c r="X33" s="289"/>
      <c r="Y33" s="276"/>
      <c r="Z33" s="289"/>
      <c r="AA33" s="276"/>
      <c r="AB33" s="289"/>
      <c r="AC33" s="294"/>
      <c r="AD33" s="302"/>
      <c r="AE33" s="294"/>
      <c r="AF33" s="302"/>
      <c r="AG33" s="294"/>
      <c r="AH33" s="302"/>
      <c r="AI33" s="294"/>
      <c r="AJ33" s="302"/>
      <c r="AK33" s="294">
        <v>5</v>
      </c>
      <c r="AL33" s="303">
        <v>3</v>
      </c>
      <c r="AM33" s="294">
        <v>9</v>
      </c>
      <c r="AN33" s="303">
        <v>3</v>
      </c>
      <c r="AO33" s="332">
        <v>15</v>
      </c>
      <c r="AP33" s="333">
        <v>4</v>
      </c>
      <c r="AQ33" s="332"/>
      <c r="AR33" s="333"/>
      <c r="AS33" s="8"/>
      <c r="AT33" s="8"/>
      <c r="AU33" s="8"/>
    </row>
    <row r="34" spans="1:47" s="1" customFormat="1" ht="12.75" customHeight="1">
      <c r="A34" s="215">
        <v>30</v>
      </c>
      <c r="B34" s="85" t="s">
        <v>318</v>
      </c>
      <c r="C34" s="86" t="s">
        <v>319</v>
      </c>
      <c r="D34" s="49">
        <f t="shared" si="1"/>
        <v>10</v>
      </c>
      <c r="E34" s="220"/>
      <c r="F34" s="226"/>
      <c r="G34" s="220"/>
      <c r="H34" s="226"/>
      <c r="I34" s="259"/>
      <c r="J34" s="262"/>
      <c r="K34" s="259"/>
      <c r="L34" s="262"/>
      <c r="M34" s="259"/>
      <c r="N34" s="262"/>
      <c r="O34" s="259"/>
      <c r="P34" s="262"/>
      <c r="Q34" s="259"/>
      <c r="R34" s="224"/>
      <c r="S34" s="276"/>
      <c r="T34" s="289"/>
      <c r="U34" s="276"/>
      <c r="V34" s="289"/>
      <c r="W34" s="276"/>
      <c r="X34" s="289"/>
      <c r="Y34" s="276">
        <v>8</v>
      </c>
      <c r="Z34" s="288">
        <v>4</v>
      </c>
      <c r="AA34" s="276"/>
      <c r="AB34" s="289"/>
      <c r="AC34" s="294">
        <v>16</v>
      </c>
      <c r="AD34" s="303">
        <v>3</v>
      </c>
      <c r="AE34" s="294"/>
      <c r="AF34" s="302"/>
      <c r="AG34" s="294"/>
      <c r="AH34" s="302"/>
      <c r="AI34" s="294">
        <v>6</v>
      </c>
      <c r="AJ34" s="303">
        <v>3</v>
      </c>
      <c r="AK34" s="294"/>
      <c r="AL34" s="302"/>
      <c r="AM34" s="294"/>
      <c r="AN34" s="302"/>
      <c r="AO34" s="332"/>
      <c r="AP34" s="333"/>
      <c r="AQ34" s="332"/>
      <c r="AR34" s="333"/>
      <c r="AS34" s="8"/>
      <c r="AT34" s="8"/>
      <c r="AU34" s="8"/>
    </row>
    <row r="35" spans="1:47" s="1" customFormat="1" ht="12.75" customHeight="1">
      <c r="A35" s="53">
        <v>31</v>
      </c>
      <c r="B35" s="54" t="s">
        <v>382</v>
      </c>
      <c r="C35" s="53" t="s">
        <v>197</v>
      </c>
      <c r="D35" s="49">
        <f t="shared" si="1"/>
        <v>10</v>
      </c>
      <c r="E35" s="220"/>
      <c r="F35" s="226"/>
      <c r="G35" s="220"/>
      <c r="H35" s="226"/>
      <c r="I35" s="259"/>
      <c r="J35" s="262"/>
      <c r="K35" s="259"/>
      <c r="L35" s="262"/>
      <c r="M35" s="259"/>
      <c r="N35" s="262"/>
      <c r="O35" s="259"/>
      <c r="P35" s="262"/>
      <c r="Q35" s="259"/>
      <c r="R35" s="224"/>
      <c r="S35" s="276"/>
      <c r="T35" s="289"/>
      <c r="U35" s="276"/>
      <c r="V35" s="289"/>
      <c r="W35" s="276"/>
      <c r="X35" s="289"/>
      <c r="Y35" s="276"/>
      <c r="Z35" s="289"/>
      <c r="AA35" s="276"/>
      <c r="AB35" s="289"/>
      <c r="AC35" s="294"/>
      <c r="AD35" s="302"/>
      <c r="AE35" s="294"/>
      <c r="AF35" s="302"/>
      <c r="AG35" s="294"/>
      <c r="AH35" s="302"/>
      <c r="AI35" s="294">
        <v>5</v>
      </c>
      <c r="AJ35" s="303">
        <v>4</v>
      </c>
      <c r="AK35" s="302">
        <v>5</v>
      </c>
      <c r="AL35" s="303">
        <v>3</v>
      </c>
      <c r="AM35" s="294">
        <v>9</v>
      </c>
      <c r="AN35" s="303">
        <v>3</v>
      </c>
      <c r="AO35" s="332"/>
      <c r="AP35" s="333"/>
      <c r="AQ35" s="332"/>
      <c r="AR35" s="333"/>
      <c r="AS35" s="48"/>
      <c r="AT35" s="48"/>
      <c r="AU35" s="48"/>
    </row>
    <row r="36" spans="1:47" s="1" customFormat="1" ht="12.75" customHeight="1">
      <c r="A36" s="215">
        <v>32</v>
      </c>
      <c r="B36" s="54" t="s">
        <v>323</v>
      </c>
      <c r="C36" s="123" t="s">
        <v>100</v>
      </c>
      <c r="D36" s="49">
        <f t="shared" si="1"/>
        <v>5</v>
      </c>
      <c r="E36" s="220"/>
      <c r="F36" s="226"/>
      <c r="G36" s="220"/>
      <c r="H36" s="226"/>
      <c r="I36" s="259"/>
      <c r="J36" s="262"/>
      <c r="K36" s="259"/>
      <c r="L36" s="262"/>
      <c r="M36" s="259"/>
      <c r="N36" s="262"/>
      <c r="O36" s="259"/>
      <c r="P36" s="262"/>
      <c r="Q36" s="259"/>
      <c r="R36" s="224"/>
      <c r="S36" s="276"/>
      <c r="T36" s="289"/>
      <c r="U36" s="276"/>
      <c r="V36" s="289"/>
      <c r="W36" s="276"/>
      <c r="X36" s="289"/>
      <c r="Y36" s="276"/>
      <c r="Z36" s="289"/>
      <c r="AA36" s="276"/>
      <c r="AB36" s="289"/>
      <c r="AC36" s="294"/>
      <c r="AD36" s="302"/>
      <c r="AE36" s="294"/>
      <c r="AF36" s="302"/>
      <c r="AG36" s="294"/>
      <c r="AH36" s="302"/>
      <c r="AI36" s="294"/>
      <c r="AJ36" s="302"/>
      <c r="AK36" s="294"/>
      <c r="AL36" s="302"/>
      <c r="AM36" s="294">
        <v>11</v>
      </c>
      <c r="AN36" s="303">
        <v>1</v>
      </c>
      <c r="AO36" s="332">
        <v>18</v>
      </c>
      <c r="AP36" s="333">
        <v>1</v>
      </c>
      <c r="AQ36" s="332">
        <v>16</v>
      </c>
      <c r="AR36" s="333">
        <v>3</v>
      </c>
      <c r="AS36" s="8"/>
      <c r="AT36" s="8"/>
      <c r="AU36" s="8"/>
    </row>
    <row r="37" spans="1:47" s="1" customFormat="1" ht="12.75" customHeight="1">
      <c r="A37" s="53">
        <v>33</v>
      </c>
      <c r="B37" s="54" t="s">
        <v>396</v>
      </c>
      <c r="C37" s="123" t="s">
        <v>61</v>
      </c>
      <c r="D37" s="49">
        <f t="shared" si="1"/>
        <v>4</v>
      </c>
      <c r="E37" s="220"/>
      <c r="F37" s="226"/>
      <c r="G37" s="220"/>
      <c r="H37" s="226"/>
      <c r="I37" s="259"/>
      <c r="J37" s="262"/>
      <c r="K37" s="259"/>
      <c r="L37" s="262"/>
      <c r="M37" s="259"/>
      <c r="N37" s="262"/>
      <c r="O37" s="259"/>
      <c r="P37" s="262"/>
      <c r="Q37" s="259"/>
      <c r="R37" s="224"/>
      <c r="S37" s="276"/>
      <c r="T37" s="289"/>
      <c r="U37" s="276"/>
      <c r="V37" s="289"/>
      <c r="W37" s="276"/>
      <c r="X37" s="289"/>
      <c r="Y37" s="276"/>
      <c r="Z37" s="289"/>
      <c r="AA37" s="276"/>
      <c r="AB37" s="289"/>
      <c r="AC37" s="294"/>
      <c r="AD37" s="302"/>
      <c r="AE37" s="294"/>
      <c r="AF37" s="302"/>
      <c r="AG37" s="294"/>
      <c r="AH37" s="302"/>
      <c r="AI37" s="294"/>
      <c r="AJ37" s="302"/>
      <c r="AK37" s="294"/>
      <c r="AL37" s="302"/>
      <c r="AM37" s="294"/>
      <c r="AN37" s="303"/>
      <c r="AO37" s="332"/>
      <c r="AP37" s="333"/>
      <c r="AQ37" s="332">
        <v>15</v>
      </c>
      <c r="AR37" s="333">
        <v>4</v>
      </c>
      <c r="AS37" s="8"/>
      <c r="AT37" s="8"/>
      <c r="AU37" s="8"/>
    </row>
    <row r="38" spans="1:47" s="48" customFormat="1" ht="12.75" customHeight="1">
      <c r="A38" s="215">
        <v>34</v>
      </c>
      <c r="B38" s="54" t="s">
        <v>383</v>
      </c>
      <c r="C38" s="53" t="s">
        <v>117</v>
      </c>
      <c r="D38" s="49">
        <f t="shared" si="1"/>
        <v>4</v>
      </c>
      <c r="E38" s="220"/>
      <c r="F38" s="226"/>
      <c r="G38" s="220">
        <v>9</v>
      </c>
      <c r="H38" s="225">
        <v>3</v>
      </c>
      <c r="I38" s="259"/>
      <c r="J38" s="262"/>
      <c r="K38" s="259"/>
      <c r="L38" s="262"/>
      <c r="M38" s="259"/>
      <c r="N38" s="262"/>
      <c r="O38" s="259">
        <v>11</v>
      </c>
      <c r="P38" s="263">
        <v>1</v>
      </c>
      <c r="Q38" s="259"/>
      <c r="R38" s="224"/>
      <c r="S38" s="276"/>
      <c r="T38" s="289"/>
      <c r="U38" s="276"/>
      <c r="V38" s="289"/>
      <c r="W38" s="276"/>
      <c r="X38" s="289"/>
      <c r="Y38" s="276"/>
      <c r="Z38" s="289"/>
      <c r="AA38" s="276"/>
      <c r="AB38" s="289"/>
      <c r="AC38" s="294"/>
      <c r="AD38" s="302"/>
      <c r="AE38" s="294"/>
      <c r="AF38" s="302"/>
      <c r="AG38" s="294"/>
      <c r="AH38" s="302"/>
      <c r="AI38" s="294"/>
      <c r="AJ38" s="302"/>
      <c r="AK38" s="302"/>
      <c r="AL38" s="302"/>
      <c r="AM38" s="294"/>
      <c r="AN38" s="302"/>
      <c r="AO38" s="332"/>
      <c r="AP38" s="333"/>
      <c r="AQ38" s="332"/>
      <c r="AR38" s="333"/>
      <c r="AS38" s="8"/>
      <c r="AT38" s="1"/>
      <c r="AU38" s="1"/>
    </row>
    <row r="39" spans="1:47" s="1" customFormat="1" ht="12.75" customHeight="1">
      <c r="A39" s="53">
        <v>35</v>
      </c>
      <c r="B39" s="54" t="s">
        <v>322</v>
      </c>
      <c r="C39" s="123" t="s">
        <v>41</v>
      </c>
      <c r="D39" s="49">
        <f t="shared" si="1"/>
        <v>2</v>
      </c>
      <c r="E39" s="220"/>
      <c r="F39" s="226"/>
      <c r="G39" s="220"/>
      <c r="H39" s="226"/>
      <c r="I39" s="259"/>
      <c r="J39" s="262"/>
      <c r="K39" s="259"/>
      <c r="L39" s="262"/>
      <c r="M39" s="259"/>
      <c r="N39" s="262"/>
      <c r="O39" s="259"/>
      <c r="P39" s="262"/>
      <c r="Q39" s="259"/>
      <c r="R39" s="224"/>
      <c r="S39" s="276"/>
      <c r="T39" s="289"/>
      <c r="U39" s="276"/>
      <c r="V39" s="289"/>
      <c r="W39" s="276"/>
      <c r="X39" s="289"/>
      <c r="Y39" s="276"/>
      <c r="Z39" s="289"/>
      <c r="AA39" s="276"/>
      <c r="AB39" s="289"/>
      <c r="AC39" s="294"/>
      <c r="AD39" s="302"/>
      <c r="AE39" s="294"/>
      <c r="AF39" s="302"/>
      <c r="AG39" s="294"/>
      <c r="AH39" s="302"/>
      <c r="AI39" s="294"/>
      <c r="AJ39" s="302"/>
      <c r="AK39" s="294"/>
      <c r="AL39" s="302"/>
      <c r="AM39" s="294">
        <v>10</v>
      </c>
      <c r="AN39" s="303">
        <v>2</v>
      </c>
      <c r="AO39" s="332"/>
      <c r="AP39" s="333"/>
      <c r="AQ39" s="332"/>
      <c r="AR39" s="333"/>
      <c r="AS39" s="8"/>
      <c r="AT39" s="8"/>
      <c r="AU39" s="8"/>
    </row>
    <row r="40" spans="1:45" s="1" customFormat="1" ht="12.75" customHeight="1">
      <c r="A40" s="215">
        <v>36</v>
      </c>
      <c r="B40" s="9" t="s">
        <v>384</v>
      </c>
      <c r="C40" s="53" t="s">
        <v>30</v>
      </c>
      <c r="D40" s="49">
        <f t="shared" si="1"/>
        <v>2</v>
      </c>
      <c r="E40" s="220"/>
      <c r="F40" s="226"/>
      <c r="G40" s="220"/>
      <c r="H40" s="226"/>
      <c r="I40" s="259"/>
      <c r="J40" s="262"/>
      <c r="K40" s="259"/>
      <c r="L40" s="262"/>
      <c r="M40" s="259"/>
      <c r="N40" s="262"/>
      <c r="O40" s="259"/>
      <c r="P40" s="262"/>
      <c r="Q40" s="259"/>
      <c r="R40" s="224"/>
      <c r="S40" s="276"/>
      <c r="T40" s="289"/>
      <c r="U40" s="276"/>
      <c r="V40" s="289"/>
      <c r="W40" s="276"/>
      <c r="X40" s="289"/>
      <c r="Y40" s="276"/>
      <c r="Z40" s="289"/>
      <c r="AA40" s="276"/>
      <c r="AB40" s="289"/>
      <c r="AC40" s="294"/>
      <c r="AD40" s="302"/>
      <c r="AE40" s="294"/>
      <c r="AF40" s="302"/>
      <c r="AG40" s="294"/>
      <c r="AH40" s="302"/>
      <c r="AI40" s="294"/>
      <c r="AJ40" s="302"/>
      <c r="AK40" s="302"/>
      <c r="AL40" s="302"/>
      <c r="AM40" s="294">
        <v>10</v>
      </c>
      <c r="AN40" s="303">
        <v>2</v>
      </c>
      <c r="AO40" s="332"/>
      <c r="AP40" s="333"/>
      <c r="AQ40" s="332"/>
      <c r="AR40" s="333"/>
      <c r="AS40" s="8"/>
    </row>
  </sheetData>
  <sheetProtection selectLockedCells="1" selectUnlockedCells="1"/>
  <mergeCells count="5">
    <mergeCell ref="E2:H2"/>
    <mergeCell ref="I2:R2"/>
    <mergeCell ref="S2:AB2"/>
    <mergeCell ref="AC2:AN2"/>
    <mergeCell ref="AO2:AR2"/>
  </mergeCells>
  <printOptions/>
  <pageMargins left="0.7875" right="0.7875" top="0.9840277777777777" bottom="0.7875" header="0.5118055555555555" footer="0.5118055555555555"/>
  <pageSetup horizontalDpi="300" verticalDpi="300" orientation="portrait" paperSize="9"/>
  <ignoredErrors>
    <ignoredError sqref="D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BB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3.7109375" style="8" customWidth="1"/>
    <col min="2" max="2" width="25.7109375" style="8" customWidth="1"/>
    <col min="3" max="3" width="4.7109375" style="8" customWidth="1"/>
    <col min="4" max="4" width="6.57421875" style="8" customWidth="1"/>
    <col min="5" max="5" width="7.7109375" style="1" customWidth="1"/>
    <col min="6" max="6" width="3.7109375" style="174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8.57421875" style="0" customWidth="1"/>
    <col min="28" max="28" width="3.7109375" style="0" customWidth="1"/>
    <col min="29" max="29" width="8.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140625" style="0" customWidth="1"/>
    <col min="34" max="34" width="3.57421875" style="0" customWidth="1"/>
    <col min="35" max="35" width="8.57421875" style="0" customWidth="1"/>
    <col min="36" max="36" width="3.7109375" style="0" customWidth="1"/>
    <col min="37" max="37" width="8.140625" style="0" customWidth="1"/>
    <col min="38" max="38" width="3.7109375" style="0" customWidth="1"/>
    <col min="39" max="42" width="8.8515625" style="0" customWidth="1"/>
    <col min="43" max="16384" width="9.140625" style="8" customWidth="1"/>
  </cols>
  <sheetData>
    <row r="2" spans="2:38" ht="12.75">
      <c r="B2" s="53" t="s">
        <v>325</v>
      </c>
      <c r="C2" s="175"/>
      <c r="D2" s="175"/>
      <c r="E2" s="447" t="s">
        <v>326</v>
      </c>
      <c r="F2" s="447"/>
      <c r="G2" s="447"/>
      <c r="H2" s="447"/>
      <c r="I2" s="444" t="s">
        <v>327</v>
      </c>
      <c r="J2" s="444"/>
      <c r="K2" s="444"/>
      <c r="L2" s="444"/>
      <c r="M2" s="444"/>
      <c r="N2" s="444"/>
      <c r="O2" s="444"/>
      <c r="P2" s="444"/>
      <c r="Q2" s="444"/>
      <c r="R2" s="444"/>
      <c r="S2" s="444" t="s">
        <v>328</v>
      </c>
      <c r="T2" s="444"/>
      <c r="U2" s="444"/>
      <c r="V2" s="444"/>
      <c r="W2" s="444"/>
      <c r="X2" s="444"/>
      <c r="Y2" s="444"/>
      <c r="Z2" s="444"/>
      <c r="AA2" s="450" t="s">
        <v>285</v>
      </c>
      <c r="AB2" s="450"/>
      <c r="AC2" s="450"/>
      <c r="AD2" s="450"/>
      <c r="AE2" s="450"/>
      <c r="AF2" s="450"/>
      <c r="AG2" s="450"/>
      <c r="AH2" s="450"/>
      <c r="AI2" s="446" t="s">
        <v>5</v>
      </c>
      <c r="AJ2" s="446"/>
      <c r="AK2" s="446"/>
      <c r="AL2" s="446"/>
    </row>
    <row r="3" spans="1:38" ht="12.75">
      <c r="A3" s="3"/>
      <c r="B3" s="176"/>
      <c r="C3" s="123"/>
      <c r="D3" s="177" t="s">
        <v>6</v>
      </c>
      <c r="E3" s="178" t="s">
        <v>7</v>
      </c>
      <c r="F3" s="178"/>
      <c r="G3" s="178" t="s">
        <v>7</v>
      </c>
      <c r="H3" s="178"/>
      <c r="I3" s="179" t="s">
        <v>7</v>
      </c>
      <c r="J3" s="149"/>
      <c r="K3" s="179" t="s">
        <v>7</v>
      </c>
      <c r="L3" s="179"/>
      <c r="M3" s="179" t="s">
        <v>7</v>
      </c>
      <c r="N3" s="179"/>
      <c r="O3" s="179" t="s">
        <v>7</v>
      </c>
      <c r="P3" s="179"/>
      <c r="Q3" s="179" t="s">
        <v>7</v>
      </c>
      <c r="R3" s="106"/>
      <c r="S3" s="180" t="s">
        <v>7</v>
      </c>
      <c r="T3" s="50"/>
      <c r="U3" s="180" t="s">
        <v>7</v>
      </c>
      <c r="V3" s="180"/>
      <c r="W3" s="180" t="s">
        <v>7</v>
      </c>
      <c r="X3" s="180"/>
      <c r="Y3" s="180" t="s">
        <v>7</v>
      </c>
      <c r="Z3" s="180"/>
      <c r="AA3" s="181" t="s">
        <v>7</v>
      </c>
      <c r="AB3" s="181"/>
      <c r="AC3" s="181" t="s">
        <v>7</v>
      </c>
      <c r="AD3" s="181"/>
      <c r="AE3" s="181" t="s">
        <v>7</v>
      </c>
      <c r="AF3" s="182"/>
      <c r="AG3" s="181" t="s">
        <v>7</v>
      </c>
      <c r="AH3" s="181"/>
      <c r="AI3" s="183" t="s">
        <v>7</v>
      </c>
      <c r="AJ3" s="184"/>
      <c r="AK3" s="183" t="s">
        <v>7</v>
      </c>
      <c r="AL3" s="184"/>
    </row>
    <row r="4" spans="1:38" s="48" customFormat="1" ht="12.75" customHeight="1">
      <c r="A4" s="28"/>
      <c r="B4" s="185" t="s">
        <v>8</v>
      </c>
      <c r="C4" s="186" t="s">
        <v>9</v>
      </c>
      <c r="D4" s="187" t="s">
        <v>10</v>
      </c>
      <c r="E4" s="76" t="s">
        <v>79</v>
      </c>
      <c r="F4" s="75" t="s">
        <v>10</v>
      </c>
      <c r="G4" s="76" t="s">
        <v>80</v>
      </c>
      <c r="H4" s="75" t="s">
        <v>10</v>
      </c>
      <c r="I4" s="37" t="s">
        <v>86</v>
      </c>
      <c r="J4" s="38" t="s">
        <v>10</v>
      </c>
      <c r="K4" s="37" t="s">
        <v>81</v>
      </c>
      <c r="L4" s="38" t="s">
        <v>10</v>
      </c>
      <c r="M4" s="37" t="s">
        <v>295</v>
      </c>
      <c r="N4" s="38" t="s">
        <v>10</v>
      </c>
      <c r="O4" s="37" t="s">
        <v>83</v>
      </c>
      <c r="P4" s="38" t="s">
        <v>10</v>
      </c>
      <c r="Q4" s="37" t="s">
        <v>85</v>
      </c>
      <c r="R4" s="38" t="s">
        <v>10</v>
      </c>
      <c r="S4" s="80" t="s">
        <v>86</v>
      </c>
      <c r="T4" s="79" t="s">
        <v>10</v>
      </c>
      <c r="U4" s="39" t="s">
        <v>81</v>
      </c>
      <c r="V4" s="79" t="s">
        <v>10</v>
      </c>
      <c r="W4" s="80" t="s">
        <v>295</v>
      </c>
      <c r="X4" s="79" t="s">
        <v>10</v>
      </c>
      <c r="Y4" s="80" t="s">
        <v>83</v>
      </c>
      <c r="Z4" s="79" t="s">
        <v>10</v>
      </c>
      <c r="AA4" s="118" t="s">
        <v>86</v>
      </c>
      <c r="AB4" s="117" t="s">
        <v>10</v>
      </c>
      <c r="AC4" s="118" t="s">
        <v>81</v>
      </c>
      <c r="AD4" s="117" t="s">
        <v>10</v>
      </c>
      <c r="AE4" s="118" t="s">
        <v>295</v>
      </c>
      <c r="AF4" s="117" t="s">
        <v>10</v>
      </c>
      <c r="AG4" s="118" t="s">
        <v>83</v>
      </c>
      <c r="AH4" s="117" t="s">
        <v>10</v>
      </c>
      <c r="AI4" s="188" t="s">
        <v>88</v>
      </c>
      <c r="AJ4" s="189" t="s">
        <v>10</v>
      </c>
      <c r="AK4" s="188" t="s">
        <v>88</v>
      </c>
      <c r="AL4" s="189" t="s">
        <v>10</v>
      </c>
    </row>
    <row r="5" spans="1:54" ht="12.75" customHeight="1">
      <c r="A5" s="215">
        <v>1</v>
      </c>
      <c r="B5" s="348" t="s">
        <v>335</v>
      </c>
      <c r="C5" s="215" t="s">
        <v>32</v>
      </c>
      <c r="D5" s="49">
        <f aca="true" t="shared" si="0" ref="D5:D22">SUM(F5+H5+J5+L5+N5+P5+R5+T5+V5+X5+Z5+AB5+AD5+AF5+AH5+AJ5+AL5)</f>
        <v>189</v>
      </c>
      <c r="E5" s="220">
        <v>2</v>
      </c>
      <c r="F5" s="219">
        <v>16</v>
      </c>
      <c r="G5" s="220">
        <v>2</v>
      </c>
      <c r="H5" s="221">
        <v>7</v>
      </c>
      <c r="I5" s="259">
        <v>3</v>
      </c>
      <c r="J5" s="262">
        <v>12</v>
      </c>
      <c r="K5" s="259">
        <v>3</v>
      </c>
      <c r="L5" s="263">
        <v>13</v>
      </c>
      <c r="M5" s="259">
        <v>1</v>
      </c>
      <c r="N5" s="262">
        <v>9</v>
      </c>
      <c r="O5" s="259">
        <v>1</v>
      </c>
      <c r="P5" s="262">
        <v>7</v>
      </c>
      <c r="Q5" s="259">
        <v>4</v>
      </c>
      <c r="R5" s="223">
        <v>11</v>
      </c>
      <c r="S5" s="276">
        <v>2</v>
      </c>
      <c r="T5" s="288">
        <v>15</v>
      </c>
      <c r="U5" s="276">
        <v>2</v>
      </c>
      <c r="V5" s="288">
        <v>15</v>
      </c>
      <c r="W5" s="276">
        <v>2</v>
      </c>
      <c r="X5" s="289">
        <v>8</v>
      </c>
      <c r="Y5" s="276">
        <v>1</v>
      </c>
      <c r="Z5" s="289">
        <v>11</v>
      </c>
      <c r="AA5" s="294">
        <v>4</v>
      </c>
      <c r="AB5" s="301">
        <v>12</v>
      </c>
      <c r="AC5" s="294">
        <v>3</v>
      </c>
      <c r="AD5" s="299">
        <v>14</v>
      </c>
      <c r="AE5" s="297">
        <v>2</v>
      </c>
      <c r="AF5" s="308">
        <v>9</v>
      </c>
      <c r="AG5" s="294"/>
      <c r="AH5" s="190"/>
      <c r="AI5" s="330">
        <v>1</v>
      </c>
      <c r="AJ5" s="331">
        <v>19</v>
      </c>
      <c r="AK5" s="330">
        <v>3</v>
      </c>
      <c r="AL5" s="331">
        <v>11</v>
      </c>
      <c r="AM5" s="8"/>
      <c r="AN5" s="8"/>
      <c r="AO5" s="8"/>
      <c r="AP5" s="8"/>
      <c r="AQ5"/>
      <c r="AR5"/>
      <c r="AS5"/>
      <c r="AT5"/>
      <c r="AU5"/>
      <c r="AV5"/>
      <c r="AW5"/>
      <c r="AX5"/>
      <c r="AY5"/>
      <c r="AZ5"/>
      <c r="BA5"/>
      <c r="BB5"/>
    </row>
    <row r="6" spans="1:54" ht="12.75" customHeight="1">
      <c r="A6" s="215">
        <v>2</v>
      </c>
      <c r="B6" s="346" t="s">
        <v>329</v>
      </c>
      <c r="C6" s="215" t="s">
        <v>95</v>
      </c>
      <c r="D6" s="49">
        <f t="shared" si="0"/>
        <v>185</v>
      </c>
      <c r="E6" s="220">
        <v>1</v>
      </c>
      <c r="F6" s="219">
        <v>20</v>
      </c>
      <c r="G6" s="220">
        <v>1</v>
      </c>
      <c r="H6" s="221">
        <v>10</v>
      </c>
      <c r="I6" s="259">
        <v>1</v>
      </c>
      <c r="J6" s="263">
        <v>20</v>
      </c>
      <c r="K6" s="259">
        <v>1</v>
      </c>
      <c r="L6" s="263">
        <v>21</v>
      </c>
      <c r="M6" s="259" t="s">
        <v>330</v>
      </c>
      <c r="N6" s="262">
        <v>7</v>
      </c>
      <c r="O6" s="259" t="s">
        <v>331</v>
      </c>
      <c r="P6" s="262">
        <v>9</v>
      </c>
      <c r="Q6" s="259">
        <v>1</v>
      </c>
      <c r="R6" s="223">
        <v>21</v>
      </c>
      <c r="S6" s="276" t="s">
        <v>247</v>
      </c>
      <c r="T6" s="289">
        <v>8</v>
      </c>
      <c r="U6" s="276" t="s">
        <v>332</v>
      </c>
      <c r="V6" s="289">
        <v>5</v>
      </c>
      <c r="W6" s="276" t="s">
        <v>330</v>
      </c>
      <c r="X6" s="289">
        <v>4</v>
      </c>
      <c r="Y6" s="276" t="s">
        <v>330</v>
      </c>
      <c r="Z6" s="289">
        <v>4</v>
      </c>
      <c r="AA6" s="294">
        <v>1</v>
      </c>
      <c r="AB6" s="299">
        <v>22</v>
      </c>
      <c r="AC6" s="294">
        <v>1</v>
      </c>
      <c r="AD6" s="299">
        <v>22</v>
      </c>
      <c r="AE6" s="297">
        <v>1</v>
      </c>
      <c r="AF6" s="308">
        <v>12</v>
      </c>
      <c r="AG6" s="294"/>
      <c r="AH6" s="190"/>
      <c r="AI6" s="330"/>
      <c r="AJ6" s="331"/>
      <c r="AK6" s="330"/>
      <c r="AL6" s="331"/>
      <c r="AM6" s="8"/>
      <c r="AN6" s="8"/>
      <c r="AO6" s="8"/>
      <c r="AP6" s="8"/>
      <c r="AQ6"/>
      <c r="AR6"/>
      <c r="AS6"/>
      <c r="AT6"/>
      <c r="AU6"/>
      <c r="AV6"/>
      <c r="AW6"/>
      <c r="AX6"/>
      <c r="AY6"/>
      <c r="AZ6"/>
      <c r="BA6"/>
      <c r="BB6"/>
    </row>
    <row r="7" spans="1:54" ht="12.75" customHeight="1">
      <c r="A7" s="215">
        <v>3</v>
      </c>
      <c r="B7" s="348" t="s">
        <v>333</v>
      </c>
      <c r="C7" s="215" t="s">
        <v>63</v>
      </c>
      <c r="D7" s="49">
        <f t="shared" si="0"/>
        <v>156</v>
      </c>
      <c r="E7" s="220">
        <v>3</v>
      </c>
      <c r="F7" s="219">
        <v>12</v>
      </c>
      <c r="G7" s="220">
        <v>4</v>
      </c>
      <c r="H7" s="221">
        <v>2</v>
      </c>
      <c r="I7" s="259">
        <v>4</v>
      </c>
      <c r="J7" s="262">
        <v>10</v>
      </c>
      <c r="K7" s="259"/>
      <c r="L7" s="262"/>
      <c r="M7" s="259">
        <v>2</v>
      </c>
      <c r="N7" s="262">
        <v>6</v>
      </c>
      <c r="O7" s="259">
        <v>2</v>
      </c>
      <c r="P7" s="262">
        <v>4</v>
      </c>
      <c r="Q7" s="259">
        <v>2</v>
      </c>
      <c r="R7" s="223">
        <v>17</v>
      </c>
      <c r="S7" s="276">
        <v>1</v>
      </c>
      <c r="T7" s="288">
        <v>19</v>
      </c>
      <c r="U7" s="276">
        <v>3</v>
      </c>
      <c r="V7" s="288">
        <v>11</v>
      </c>
      <c r="W7" s="276">
        <v>1</v>
      </c>
      <c r="X7" s="289">
        <v>11</v>
      </c>
      <c r="Y7" s="276">
        <v>3</v>
      </c>
      <c r="Z7" s="289">
        <v>5</v>
      </c>
      <c r="AA7" s="294">
        <v>2</v>
      </c>
      <c r="AB7" s="299">
        <v>18</v>
      </c>
      <c r="AC7" s="294">
        <v>4</v>
      </c>
      <c r="AD7" s="299">
        <v>12</v>
      </c>
      <c r="AE7" s="297">
        <v>3</v>
      </c>
      <c r="AF7" s="308">
        <v>6</v>
      </c>
      <c r="AG7" s="294"/>
      <c r="AH7" s="190"/>
      <c r="AI7" s="330">
        <v>9</v>
      </c>
      <c r="AJ7" s="331">
        <v>4</v>
      </c>
      <c r="AK7" s="330">
        <v>1</v>
      </c>
      <c r="AL7" s="331">
        <v>19</v>
      </c>
      <c r="AM7" s="8"/>
      <c r="AN7" s="8"/>
      <c r="AO7" s="8"/>
      <c r="AP7" s="8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 customHeight="1">
      <c r="A8" s="215">
        <v>4</v>
      </c>
      <c r="B8" s="348" t="s">
        <v>334</v>
      </c>
      <c r="C8" s="215" t="s">
        <v>110</v>
      </c>
      <c r="D8" s="49">
        <f t="shared" si="0"/>
        <v>155</v>
      </c>
      <c r="E8" s="220">
        <v>4</v>
      </c>
      <c r="F8" s="219">
        <v>10</v>
      </c>
      <c r="G8" s="220" t="s">
        <v>330</v>
      </c>
      <c r="H8" s="221">
        <v>4</v>
      </c>
      <c r="I8" s="259">
        <v>5</v>
      </c>
      <c r="J8" s="262">
        <v>9</v>
      </c>
      <c r="K8" s="259">
        <v>4</v>
      </c>
      <c r="L8" s="262">
        <v>11</v>
      </c>
      <c r="M8" s="259" t="s">
        <v>247</v>
      </c>
      <c r="N8" s="262">
        <v>4</v>
      </c>
      <c r="O8" s="259" t="s">
        <v>330</v>
      </c>
      <c r="P8" s="262">
        <v>6</v>
      </c>
      <c r="Q8" s="259">
        <v>3</v>
      </c>
      <c r="R8" s="223">
        <v>13</v>
      </c>
      <c r="S8" s="276">
        <v>3</v>
      </c>
      <c r="T8" s="288">
        <v>11</v>
      </c>
      <c r="U8" s="276">
        <v>1</v>
      </c>
      <c r="V8" s="288">
        <v>19</v>
      </c>
      <c r="W8" s="276" t="s">
        <v>247</v>
      </c>
      <c r="X8" s="289">
        <v>1</v>
      </c>
      <c r="Y8" s="276" t="s">
        <v>247</v>
      </c>
      <c r="Z8" s="289">
        <v>1</v>
      </c>
      <c r="AA8" s="294">
        <v>3</v>
      </c>
      <c r="AB8" s="299">
        <v>14</v>
      </c>
      <c r="AC8" s="294">
        <v>2</v>
      </c>
      <c r="AD8" s="299">
        <v>18</v>
      </c>
      <c r="AE8" s="297"/>
      <c r="AF8" s="308"/>
      <c r="AG8" s="294" t="s">
        <v>330</v>
      </c>
      <c r="AH8" s="190">
        <v>4</v>
      </c>
      <c r="AI8" s="330">
        <v>2</v>
      </c>
      <c r="AJ8" s="331">
        <v>15</v>
      </c>
      <c r="AK8" s="330">
        <v>2</v>
      </c>
      <c r="AL8" s="331">
        <v>15</v>
      </c>
      <c r="AM8" s="8"/>
      <c r="AN8" s="8"/>
      <c r="AO8" s="8"/>
      <c r="AP8" s="8"/>
      <c r="AQ8"/>
      <c r="AR8"/>
      <c r="AS8"/>
      <c r="AT8"/>
      <c r="AU8"/>
      <c r="AV8"/>
      <c r="AW8"/>
      <c r="AX8"/>
      <c r="AY8"/>
      <c r="AZ8"/>
      <c r="BA8"/>
      <c r="BB8"/>
    </row>
    <row r="9" spans="1:54" ht="12.75" customHeight="1">
      <c r="A9" s="215">
        <v>5</v>
      </c>
      <c r="B9" s="346" t="s">
        <v>336</v>
      </c>
      <c r="C9" s="215" t="s">
        <v>110</v>
      </c>
      <c r="D9" s="49">
        <f t="shared" si="0"/>
        <v>128</v>
      </c>
      <c r="E9" s="220">
        <v>5</v>
      </c>
      <c r="F9" s="219">
        <v>9</v>
      </c>
      <c r="G9" s="220">
        <v>1</v>
      </c>
      <c r="H9" s="221">
        <v>10</v>
      </c>
      <c r="I9" s="259">
        <v>2</v>
      </c>
      <c r="J9" s="263">
        <v>16</v>
      </c>
      <c r="K9" s="259">
        <v>2</v>
      </c>
      <c r="L9" s="263">
        <v>17</v>
      </c>
      <c r="M9" s="259" t="s">
        <v>330</v>
      </c>
      <c r="N9" s="262">
        <v>7</v>
      </c>
      <c r="O9" s="259" t="s">
        <v>331</v>
      </c>
      <c r="P9" s="262">
        <v>9</v>
      </c>
      <c r="Q9" s="259">
        <v>5</v>
      </c>
      <c r="R9" s="223">
        <v>10</v>
      </c>
      <c r="S9" s="276" t="s">
        <v>337</v>
      </c>
      <c r="T9" s="289">
        <v>5</v>
      </c>
      <c r="U9" s="276" t="s">
        <v>338</v>
      </c>
      <c r="V9" s="289">
        <v>3</v>
      </c>
      <c r="W9" s="276" t="s">
        <v>330</v>
      </c>
      <c r="X9" s="289">
        <v>4</v>
      </c>
      <c r="Y9" s="276" t="s">
        <v>330</v>
      </c>
      <c r="Z9" s="289">
        <v>4</v>
      </c>
      <c r="AA9" s="294">
        <v>5</v>
      </c>
      <c r="AB9" s="299">
        <v>11</v>
      </c>
      <c r="AC9" s="294">
        <v>5</v>
      </c>
      <c r="AD9" s="299">
        <v>11</v>
      </c>
      <c r="AE9" s="297">
        <v>1</v>
      </c>
      <c r="AF9" s="300">
        <v>12</v>
      </c>
      <c r="AG9" s="294"/>
      <c r="AH9" s="190"/>
      <c r="AI9" s="330"/>
      <c r="AJ9" s="331"/>
      <c r="AK9" s="330"/>
      <c r="AL9" s="331"/>
      <c r="AM9" s="8"/>
      <c r="AN9" s="8"/>
      <c r="AO9" s="8"/>
      <c r="AP9" s="8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 customHeight="1">
      <c r="A10" s="215">
        <v>6</v>
      </c>
      <c r="B10" s="348" t="s">
        <v>339</v>
      </c>
      <c r="C10" s="215" t="s">
        <v>110</v>
      </c>
      <c r="D10" s="49">
        <f t="shared" si="0"/>
        <v>112</v>
      </c>
      <c r="E10" s="220">
        <v>6</v>
      </c>
      <c r="F10" s="219">
        <v>8</v>
      </c>
      <c r="G10" s="220">
        <v>2</v>
      </c>
      <c r="H10" s="221">
        <v>7</v>
      </c>
      <c r="I10" s="259"/>
      <c r="J10" s="262"/>
      <c r="K10" s="259">
        <v>5</v>
      </c>
      <c r="L10" s="263">
        <v>10</v>
      </c>
      <c r="M10" s="259">
        <v>1</v>
      </c>
      <c r="N10" s="262">
        <v>9</v>
      </c>
      <c r="O10" s="259">
        <v>1</v>
      </c>
      <c r="P10" s="262">
        <v>7</v>
      </c>
      <c r="Q10" s="259">
        <v>7</v>
      </c>
      <c r="R10" s="223">
        <v>8</v>
      </c>
      <c r="S10" s="276">
        <v>4</v>
      </c>
      <c r="T10" s="288">
        <v>9</v>
      </c>
      <c r="U10" s="276">
        <v>5</v>
      </c>
      <c r="V10" s="289">
        <v>8</v>
      </c>
      <c r="W10" s="276">
        <v>2</v>
      </c>
      <c r="X10" s="289">
        <v>8</v>
      </c>
      <c r="Y10" s="276">
        <v>1</v>
      </c>
      <c r="Z10" s="288">
        <v>11</v>
      </c>
      <c r="AA10" s="294">
        <v>7</v>
      </c>
      <c r="AB10" s="299">
        <v>9</v>
      </c>
      <c r="AC10" s="294">
        <v>7</v>
      </c>
      <c r="AD10" s="301">
        <v>9</v>
      </c>
      <c r="AE10" s="297">
        <v>2</v>
      </c>
      <c r="AF10" s="300">
        <v>9</v>
      </c>
      <c r="AG10" s="294"/>
      <c r="AH10" s="190"/>
      <c r="AI10" s="330"/>
      <c r="AJ10" s="331"/>
      <c r="AK10" s="330"/>
      <c r="AL10" s="331"/>
      <c r="AM10" s="8"/>
      <c r="AN10" s="8"/>
      <c r="AO10" s="8"/>
      <c r="AP10" s="8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 customHeight="1">
      <c r="A11" s="215">
        <v>7</v>
      </c>
      <c r="B11" s="348" t="s">
        <v>340</v>
      </c>
      <c r="C11" s="215" t="s">
        <v>93</v>
      </c>
      <c r="D11" s="49">
        <f t="shared" si="0"/>
        <v>86</v>
      </c>
      <c r="E11" s="220">
        <v>7</v>
      </c>
      <c r="F11" s="219">
        <v>7</v>
      </c>
      <c r="G11" s="220">
        <v>3</v>
      </c>
      <c r="H11" s="221">
        <v>4</v>
      </c>
      <c r="I11" s="259">
        <v>6</v>
      </c>
      <c r="J11" s="262">
        <v>8</v>
      </c>
      <c r="K11" s="259"/>
      <c r="L11" s="262"/>
      <c r="M11" s="259">
        <v>3</v>
      </c>
      <c r="N11" s="262">
        <v>3</v>
      </c>
      <c r="O11" s="259">
        <v>3</v>
      </c>
      <c r="P11" s="262">
        <v>1</v>
      </c>
      <c r="Q11" s="259">
        <v>6</v>
      </c>
      <c r="R11" s="223">
        <v>9</v>
      </c>
      <c r="S11" s="276">
        <v>5</v>
      </c>
      <c r="T11" s="288">
        <v>8</v>
      </c>
      <c r="U11" s="276">
        <v>4</v>
      </c>
      <c r="V11" s="288">
        <v>9</v>
      </c>
      <c r="W11" s="276">
        <v>3</v>
      </c>
      <c r="X11" s="289">
        <v>5</v>
      </c>
      <c r="Y11" s="276">
        <v>2</v>
      </c>
      <c r="Z11" s="289">
        <v>8</v>
      </c>
      <c r="AA11" s="294">
        <v>6</v>
      </c>
      <c r="AB11" s="299">
        <v>10</v>
      </c>
      <c r="AC11" s="294">
        <v>6</v>
      </c>
      <c r="AD11" s="299">
        <v>10</v>
      </c>
      <c r="AE11" s="297">
        <v>4</v>
      </c>
      <c r="AF11" s="300">
        <v>4</v>
      </c>
      <c r="AG11" s="294"/>
      <c r="AH11" s="190"/>
      <c r="AI11" s="330"/>
      <c r="AJ11" s="331"/>
      <c r="AK11" s="330"/>
      <c r="AL11" s="331"/>
      <c r="AM11" s="8"/>
      <c r="AN11" s="8"/>
      <c r="AO11" s="8"/>
      <c r="AP11" s="8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 customHeight="1">
      <c r="A12" s="215">
        <v>8</v>
      </c>
      <c r="B12" s="348" t="s">
        <v>341</v>
      </c>
      <c r="C12" s="215" t="s">
        <v>125</v>
      </c>
      <c r="D12" s="49">
        <f t="shared" si="0"/>
        <v>75</v>
      </c>
      <c r="E12" s="220">
        <v>10</v>
      </c>
      <c r="F12" s="219">
        <v>4</v>
      </c>
      <c r="G12" s="220">
        <v>3</v>
      </c>
      <c r="H12" s="221">
        <v>4</v>
      </c>
      <c r="I12" s="259">
        <v>8</v>
      </c>
      <c r="J12" s="262">
        <v>6</v>
      </c>
      <c r="K12" s="259">
        <v>8</v>
      </c>
      <c r="L12" s="262">
        <v>7</v>
      </c>
      <c r="M12" s="259">
        <v>3</v>
      </c>
      <c r="N12" s="262">
        <v>3</v>
      </c>
      <c r="O12" s="259">
        <v>3</v>
      </c>
      <c r="P12" s="262">
        <v>1</v>
      </c>
      <c r="Q12" s="259">
        <v>8</v>
      </c>
      <c r="R12" s="223">
        <v>7</v>
      </c>
      <c r="S12" s="276">
        <v>6</v>
      </c>
      <c r="T12" s="288">
        <v>7</v>
      </c>
      <c r="U12" s="276">
        <v>9</v>
      </c>
      <c r="V12" s="289">
        <v>4</v>
      </c>
      <c r="W12" s="276">
        <v>3</v>
      </c>
      <c r="X12" s="289">
        <v>5</v>
      </c>
      <c r="Y12" s="276">
        <v>2</v>
      </c>
      <c r="Z12" s="288">
        <v>8</v>
      </c>
      <c r="AA12" s="294">
        <v>9</v>
      </c>
      <c r="AB12" s="299">
        <v>7</v>
      </c>
      <c r="AC12" s="294">
        <v>8</v>
      </c>
      <c r="AD12" s="299">
        <v>8</v>
      </c>
      <c r="AE12" s="297">
        <v>4</v>
      </c>
      <c r="AF12" s="300">
        <v>4</v>
      </c>
      <c r="AG12" s="294"/>
      <c r="AH12" s="190"/>
      <c r="AI12" s="330"/>
      <c r="AJ12" s="331"/>
      <c r="AK12" s="330"/>
      <c r="AL12" s="331"/>
      <c r="AM12" s="8"/>
      <c r="AN12" s="8"/>
      <c r="AO12" s="8"/>
      <c r="AP12" s="8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 customHeight="1">
      <c r="A13" s="215">
        <v>9</v>
      </c>
      <c r="B13" s="348" t="s">
        <v>342</v>
      </c>
      <c r="C13" s="215" t="s">
        <v>119</v>
      </c>
      <c r="D13" s="49">
        <f t="shared" si="0"/>
        <v>65</v>
      </c>
      <c r="E13" s="220">
        <v>8</v>
      </c>
      <c r="F13" s="219">
        <v>6</v>
      </c>
      <c r="G13" s="220"/>
      <c r="H13" s="221"/>
      <c r="I13" s="259">
        <v>7</v>
      </c>
      <c r="J13" s="263">
        <v>7</v>
      </c>
      <c r="K13" s="259">
        <v>7</v>
      </c>
      <c r="L13" s="263">
        <v>8</v>
      </c>
      <c r="M13" s="259"/>
      <c r="N13" s="262"/>
      <c r="O13" s="259"/>
      <c r="P13" s="262"/>
      <c r="Q13" s="259">
        <v>9</v>
      </c>
      <c r="R13" s="223">
        <v>6</v>
      </c>
      <c r="S13" s="276">
        <v>7</v>
      </c>
      <c r="T13" s="288">
        <v>6</v>
      </c>
      <c r="U13" s="276">
        <v>7</v>
      </c>
      <c r="V13" s="288">
        <v>6</v>
      </c>
      <c r="W13" s="276"/>
      <c r="X13" s="289"/>
      <c r="Y13" s="276"/>
      <c r="Z13" s="289"/>
      <c r="AA13" s="294">
        <v>12</v>
      </c>
      <c r="AB13" s="301">
        <v>4</v>
      </c>
      <c r="AC13" s="294">
        <v>12</v>
      </c>
      <c r="AD13" s="301">
        <v>4</v>
      </c>
      <c r="AE13" s="297">
        <v>5</v>
      </c>
      <c r="AF13" s="300">
        <v>3</v>
      </c>
      <c r="AG13" s="294"/>
      <c r="AH13" s="190"/>
      <c r="AI13" s="330">
        <v>5</v>
      </c>
      <c r="AJ13" s="331">
        <v>8</v>
      </c>
      <c r="AK13" s="330">
        <v>6</v>
      </c>
      <c r="AL13" s="331">
        <v>7</v>
      </c>
      <c r="AM13" s="8"/>
      <c r="AN13" s="8"/>
      <c r="AO13" s="8"/>
      <c r="AP13" s="8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 customHeight="1">
      <c r="A14" s="215">
        <v>10</v>
      </c>
      <c r="B14" s="124" t="s">
        <v>343</v>
      </c>
      <c r="C14" s="53" t="s">
        <v>119</v>
      </c>
      <c r="D14" s="49">
        <f t="shared" si="0"/>
        <v>63</v>
      </c>
      <c r="E14" s="220">
        <v>9</v>
      </c>
      <c r="F14" s="219">
        <v>5</v>
      </c>
      <c r="G14" s="220">
        <v>5</v>
      </c>
      <c r="H14" s="221">
        <v>1</v>
      </c>
      <c r="I14" s="259"/>
      <c r="J14" s="262"/>
      <c r="K14" s="259">
        <v>6</v>
      </c>
      <c r="L14" s="263">
        <v>9</v>
      </c>
      <c r="M14" s="259">
        <v>4</v>
      </c>
      <c r="N14" s="262">
        <v>1</v>
      </c>
      <c r="O14" s="259"/>
      <c r="P14" s="262"/>
      <c r="Q14" s="259">
        <v>10</v>
      </c>
      <c r="R14" s="223">
        <v>5</v>
      </c>
      <c r="S14" s="276">
        <v>8</v>
      </c>
      <c r="T14" s="289">
        <v>5</v>
      </c>
      <c r="U14" s="276">
        <v>6</v>
      </c>
      <c r="V14" s="288">
        <v>7</v>
      </c>
      <c r="W14" s="276">
        <v>4</v>
      </c>
      <c r="X14" s="289">
        <v>3</v>
      </c>
      <c r="Y14" s="276">
        <v>4</v>
      </c>
      <c r="Z14" s="289">
        <v>3</v>
      </c>
      <c r="AA14" s="294">
        <v>11</v>
      </c>
      <c r="AB14" s="299">
        <v>5</v>
      </c>
      <c r="AC14" s="294">
        <v>10</v>
      </c>
      <c r="AD14" s="299">
        <v>6</v>
      </c>
      <c r="AE14" s="297">
        <v>7</v>
      </c>
      <c r="AF14" s="300">
        <v>1</v>
      </c>
      <c r="AG14" s="294"/>
      <c r="AH14" s="190"/>
      <c r="AI14" s="330">
        <v>6</v>
      </c>
      <c r="AJ14" s="331">
        <v>7</v>
      </c>
      <c r="AK14" s="330">
        <v>8</v>
      </c>
      <c r="AL14" s="331">
        <v>5</v>
      </c>
      <c r="AM14" s="8"/>
      <c r="AN14" s="8"/>
      <c r="AO14" s="8"/>
      <c r="AP14" s="8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 customHeight="1">
      <c r="A15" s="215">
        <v>11</v>
      </c>
      <c r="B15" s="124" t="s">
        <v>62</v>
      </c>
      <c r="C15" s="53" t="s">
        <v>63</v>
      </c>
      <c r="D15" s="49">
        <f t="shared" si="0"/>
        <v>51</v>
      </c>
      <c r="E15" s="220"/>
      <c r="F15" s="221"/>
      <c r="G15" s="220"/>
      <c r="H15" s="221"/>
      <c r="I15" s="259"/>
      <c r="J15" s="262"/>
      <c r="K15" s="259"/>
      <c r="L15" s="262"/>
      <c r="M15" s="259"/>
      <c r="N15" s="262"/>
      <c r="O15" s="259"/>
      <c r="P15" s="262"/>
      <c r="Q15" s="259"/>
      <c r="R15" s="262"/>
      <c r="S15" s="276"/>
      <c r="T15" s="289"/>
      <c r="U15" s="276"/>
      <c r="V15" s="289"/>
      <c r="W15" s="276">
        <v>1</v>
      </c>
      <c r="X15" s="289">
        <v>11</v>
      </c>
      <c r="Y15" s="276">
        <v>3</v>
      </c>
      <c r="Z15" s="289">
        <v>5</v>
      </c>
      <c r="AA15" s="294">
        <v>8</v>
      </c>
      <c r="AB15" s="299">
        <v>8</v>
      </c>
      <c r="AC15" s="294">
        <v>9</v>
      </c>
      <c r="AD15" s="299">
        <v>7</v>
      </c>
      <c r="AE15" s="297">
        <v>3</v>
      </c>
      <c r="AF15" s="300">
        <v>6</v>
      </c>
      <c r="AG15" s="294"/>
      <c r="AH15" s="190"/>
      <c r="AI15" s="330">
        <v>7</v>
      </c>
      <c r="AJ15" s="331">
        <v>6</v>
      </c>
      <c r="AK15" s="330">
        <v>5</v>
      </c>
      <c r="AL15" s="331">
        <v>8</v>
      </c>
      <c r="AM15" s="8"/>
      <c r="AN15" s="8"/>
      <c r="AO15" s="8"/>
      <c r="AP15" s="8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 customHeight="1">
      <c r="A16" s="215">
        <v>12</v>
      </c>
      <c r="B16" s="348" t="s">
        <v>346</v>
      </c>
      <c r="C16" s="215" t="s">
        <v>75</v>
      </c>
      <c r="D16" s="49">
        <f t="shared" si="0"/>
        <v>50</v>
      </c>
      <c r="E16" s="220"/>
      <c r="F16" s="221"/>
      <c r="G16" s="220"/>
      <c r="H16" s="221"/>
      <c r="I16" s="259">
        <v>9</v>
      </c>
      <c r="J16" s="263">
        <v>5</v>
      </c>
      <c r="K16" s="259">
        <v>9</v>
      </c>
      <c r="L16" s="263">
        <v>6</v>
      </c>
      <c r="M16" s="259"/>
      <c r="N16" s="262"/>
      <c r="O16" s="259"/>
      <c r="P16" s="262"/>
      <c r="Q16" s="259">
        <v>13</v>
      </c>
      <c r="R16" s="223">
        <v>2</v>
      </c>
      <c r="S16" s="276">
        <v>10</v>
      </c>
      <c r="T16" s="289">
        <v>3</v>
      </c>
      <c r="U16" s="276">
        <v>8</v>
      </c>
      <c r="V16" s="288">
        <v>5</v>
      </c>
      <c r="W16" s="276">
        <v>6</v>
      </c>
      <c r="X16" s="289">
        <v>1</v>
      </c>
      <c r="Y16" s="276">
        <v>6</v>
      </c>
      <c r="Z16" s="289">
        <v>1</v>
      </c>
      <c r="AA16" s="294"/>
      <c r="AB16" s="301"/>
      <c r="AC16" s="294">
        <v>11</v>
      </c>
      <c r="AD16" s="299">
        <v>5</v>
      </c>
      <c r="AE16" s="297">
        <v>6</v>
      </c>
      <c r="AF16" s="308">
        <v>2</v>
      </c>
      <c r="AG16" s="294"/>
      <c r="AH16" s="190"/>
      <c r="AI16" s="330">
        <v>3</v>
      </c>
      <c r="AJ16" s="331">
        <v>11</v>
      </c>
      <c r="AK16" s="330">
        <v>4</v>
      </c>
      <c r="AL16" s="331">
        <v>9</v>
      </c>
      <c r="AM16" s="8"/>
      <c r="AN16" s="8"/>
      <c r="AO16" s="8"/>
      <c r="AP16" s="8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215">
        <v>13</v>
      </c>
      <c r="B17" s="124" t="s">
        <v>344</v>
      </c>
      <c r="C17" s="53" t="s">
        <v>30</v>
      </c>
      <c r="D17" s="49">
        <f t="shared" si="0"/>
        <v>48</v>
      </c>
      <c r="E17" s="220">
        <v>12</v>
      </c>
      <c r="F17" s="219">
        <v>2</v>
      </c>
      <c r="G17" s="220">
        <v>4</v>
      </c>
      <c r="H17" s="221">
        <v>2</v>
      </c>
      <c r="I17" s="259"/>
      <c r="J17" s="262"/>
      <c r="K17" s="259">
        <v>11</v>
      </c>
      <c r="L17" s="263">
        <v>4</v>
      </c>
      <c r="M17" s="259">
        <v>2</v>
      </c>
      <c r="N17" s="262">
        <v>6</v>
      </c>
      <c r="O17" s="259">
        <v>2</v>
      </c>
      <c r="P17" s="262">
        <v>4</v>
      </c>
      <c r="Q17" s="259">
        <v>12</v>
      </c>
      <c r="R17" s="223">
        <v>3</v>
      </c>
      <c r="S17" s="276">
        <v>9</v>
      </c>
      <c r="T17" s="288">
        <v>4</v>
      </c>
      <c r="U17" s="276">
        <v>10</v>
      </c>
      <c r="V17" s="288">
        <v>3</v>
      </c>
      <c r="W17" s="276">
        <v>5</v>
      </c>
      <c r="X17" s="289">
        <v>2</v>
      </c>
      <c r="Y17" s="276">
        <v>5</v>
      </c>
      <c r="Z17" s="289">
        <v>2</v>
      </c>
      <c r="AA17" s="294">
        <v>10</v>
      </c>
      <c r="AB17" s="299">
        <v>6</v>
      </c>
      <c r="AC17" s="294">
        <v>15</v>
      </c>
      <c r="AD17" s="301">
        <v>1</v>
      </c>
      <c r="AE17" s="297">
        <v>5</v>
      </c>
      <c r="AF17" s="300">
        <v>3</v>
      </c>
      <c r="AG17" s="294"/>
      <c r="AH17" s="190"/>
      <c r="AI17" s="330">
        <v>10</v>
      </c>
      <c r="AJ17" s="331">
        <v>3</v>
      </c>
      <c r="AK17" s="330">
        <v>10</v>
      </c>
      <c r="AL17" s="331">
        <v>3</v>
      </c>
      <c r="AM17" s="8"/>
      <c r="AN17" s="8"/>
      <c r="AO17" s="8"/>
      <c r="AP17" s="8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215">
        <v>14</v>
      </c>
      <c r="B18" s="124" t="s">
        <v>345</v>
      </c>
      <c r="C18" s="53" t="s">
        <v>75</v>
      </c>
      <c r="D18" s="49">
        <f t="shared" si="0"/>
        <v>44</v>
      </c>
      <c r="E18" s="220">
        <v>11</v>
      </c>
      <c r="F18" s="219">
        <v>3</v>
      </c>
      <c r="G18" s="220"/>
      <c r="H18" s="221"/>
      <c r="I18" s="259">
        <v>10</v>
      </c>
      <c r="J18" s="263">
        <v>4</v>
      </c>
      <c r="K18" s="259">
        <v>10</v>
      </c>
      <c r="L18" s="263">
        <v>5</v>
      </c>
      <c r="M18" s="259"/>
      <c r="N18" s="262"/>
      <c r="O18" s="259"/>
      <c r="P18" s="262"/>
      <c r="Q18" s="259">
        <v>11</v>
      </c>
      <c r="R18" s="223">
        <v>4</v>
      </c>
      <c r="S18" s="276">
        <v>12</v>
      </c>
      <c r="T18" s="289">
        <v>1</v>
      </c>
      <c r="U18" s="276">
        <v>11</v>
      </c>
      <c r="V18" s="289">
        <v>2</v>
      </c>
      <c r="W18" s="276">
        <v>5</v>
      </c>
      <c r="X18" s="289">
        <v>2</v>
      </c>
      <c r="Y18" s="276">
        <v>5</v>
      </c>
      <c r="Z18" s="289">
        <v>2</v>
      </c>
      <c r="AA18" s="294">
        <v>13</v>
      </c>
      <c r="AB18" s="299">
        <v>3</v>
      </c>
      <c r="AC18" s="294">
        <v>13</v>
      </c>
      <c r="AD18" s="299">
        <v>3</v>
      </c>
      <c r="AE18" s="297">
        <v>6</v>
      </c>
      <c r="AF18" s="308">
        <v>2</v>
      </c>
      <c r="AG18" s="294"/>
      <c r="AH18" s="190"/>
      <c r="AI18" s="330">
        <v>4</v>
      </c>
      <c r="AJ18" s="331">
        <v>9</v>
      </c>
      <c r="AK18" s="330">
        <v>9</v>
      </c>
      <c r="AL18" s="331">
        <v>4</v>
      </c>
      <c r="AM18" s="8"/>
      <c r="AN18" s="8"/>
      <c r="AO18" s="8"/>
      <c r="AP18" s="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 customHeight="1">
      <c r="A19" s="215">
        <v>15</v>
      </c>
      <c r="B19" s="193" t="s">
        <v>347</v>
      </c>
      <c r="C19" s="55" t="s">
        <v>119</v>
      </c>
      <c r="D19" s="49">
        <f t="shared" si="0"/>
        <v>31</v>
      </c>
      <c r="E19" s="253"/>
      <c r="F19" s="255"/>
      <c r="G19" s="253">
        <v>5</v>
      </c>
      <c r="H19" s="255">
        <v>1</v>
      </c>
      <c r="I19" s="242">
        <v>11</v>
      </c>
      <c r="J19" s="241">
        <v>3</v>
      </c>
      <c r="K19" s="242"/>
      <c r="L19" s="243"/>
      <c r="M19" s="242">
        <v>4</v>
      </c>
      <c r="N19" s="243">
        <v>1</v>
      </c>
      <c r="O19" s="242"/>
      <c r="P19" s="243"/>
      <c r="Q19" s="242">
        <v>14</v>
      </c>
      <c r="R19" s="240">
        <v>1</v>
      </c>
      <c r="S19" s="290">
        <v>11</v>
      </c>
      <c r="T19" s="291">
        <v>2</v>
      </c>
      <c r="U19" s="290">
        <v>12</v>
      </c>
      <c r="V19" s="292">
        <v>1</v>
      </c>
      <c r="W19" s="290">
        <v>4</v>
      </c>
      <c r="X19" s="292">
        <v>3</v>
      </c>
      <c r="Y19" s="290">
        <v>4</v>
      </c>
      <c r="Z19" s="292">
        <v>3</v>
      </c>
      <c r="AA19" s="309">
        <v>14</v>
      </c>
      <c r="AB19" s="310">
        <v>2</v>
      </c>
      <c r="AC19" s="309">
        <v>14</v>
      </c>
      <c r="AD19" s="310">
        <v>2</v>
      </c>
      <c r="AE19" s="311">
        <v>7</v>
      </c>
      <c r="AF19" s="312">
        <v>1</v>
      </c>
      <c r="AG19" s="309"/>
      <c r="AH19" s="194"/>
      <c r="AI19" s="335">
        <v>8</v>
      </c>
      <c r="AJ19" s="336">
        <v>5</v>
      </c>
      <c r="AK19" s="335">
        <v>7</v>
      </c>
      <c r="AL19" s="336">
        <v>6</v>
      </c>
      <c r="AM19" s="8"/>
      <c r="AN19" s="8"/>
      <c r="AO19" s="8"/>
      <c r="AP19" s="8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215">
        <v>16</v>
      </c>
      <c r="B20" s="193" t="s">
        <v>403</v>
      </c>
      <c r="C20" s="55" t="s">
        <v>22</v>
      </c>
      <c r="D20" s="49">
        <f t="shared" si="0"/>
        <v>4</v>
      </c>
      <c r="E20" s="253"/>
      <c r="F20" s="255"/>
      <c r="G20" s="253"/>
      <c r="H20" s="255"/>
      <c r="I20" s="242"/>
      <c r="J20" s="241"/>
      <c r="K20" s="242"/>
      <c r="L20" s="243"/>
      <c r="M20" s="242"/>
      <c r="N20" s="243"/>
      <c r="O20" s="242"/>
      <c r="P20" s="243"/>
      <c r="Q20" s="242"/>
      <c r="R20" s="240"/>
      <c r="S20" s="290"/>
      <c r="T20" s="289"/>
      <c r="U20" s="290"/>
      <c r="V20" s="292"/>
      <c r="W20" s="290"/>
      <c r="X20" s="292"/>
      <c r="Y20" s="290"/>
      <c r="Z20" s="292"/>
      <c r="AA20" s="309"/>
      <c r="AB20" s="301"/>
      <c r="AC20" s="301"/>
      <c r="AD20" s="301"/>
      <c r="AE20" s="311"/>
      <c r="AF20" s="312"/>
      <c r="AG20" s="309"/>
      <c r="AH20" s="194"/>
      <c r="AI20" s="335">
        <v>11</v>
      </c>
      <c r="AJ20" s="336">
        <v>2</v>
      </c>
      <c r="AK20" s="335">
        <v>11</v>
      </c>
      <c r="AL20" s="336">
        <v>2</v>
      </c>
      <c r="AM20" s="8"/>
      <c r="AN20" s="8"/>
      <c r="AO20" s="8"/>
      <c r="AP20" s="8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215">
        <v>17</v>
      </c>
      <c r="B21" s="193" t="s">
        <v>404</v>
      </c>
      <c r="C21" s="55" t="s">
        <v>117</v>
      </c>
      <c r="D21" s="49">
        <f t="shared" si="0"/>
        <v>2</v>
      </c>
      <c r="E21" s="253"/>
      <c r="F21" s="255"/>
      <c r="G21" s="253"/>
      <c r="H21" s="255"/>
      <c r="I21" s="242"/>
      <c r="J21" s="241"/>
      <c r="K21" s="242"/>
      <c r="L21" s="243"/>
      <c r="M21" s="242"/>
      <c r="N21" s="243"/>
      <c r="O21" s="242"/>
      <c r="P21" s="243"/>
      <c r="Q21" s="242"/>
      <c r="R21" s="262"/>
      <c r="S21" s="290"/>
      <c r="T21" s="289"/>
      <c r="U21" s="290"/>
      <c r="V21" s="292"/>
      <c r="W21" s="290"/>
      <c r="X21" s="292"/>
      <c r="Y21" s="290"/>
      <c r="Z21" s="292"/>
      <c r="AA21" s="309"/>
      <c r="AB21" s="301"/>
      <c r="AC21" s="301"/>
      <c r="AD21" s="301"/>
      <c r="AE21" s="311"/>
      <c r="AF21" s="312"/>
      <c r="AG21" s="309"/>
      <c r="AH21" s="194"/>
      <c r="AI21" s="335">
        <v>12</v>
      </c>
      <c r="AJ21" s="336">
        <v>1</v>
      </c>
      <c r="AK21" s="335">
        <v>12</v>
      </c>
      <c r="AL21" s="336">
        <v>1</v>
      </c>
      <c r="AM21" s="8"/>
      <c r="AN21" s="8"/>
      <c r="AO21" s="8"/>
      <c r="AP21" s="8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215">
        <v>18</v>
      </c>
      <c r="B22" s="54" t="s">
        <v>71</v>
      </c>
      <c r="C22" s="53" t="s">
        <v>75</v>
      </c>
      <c r="D22" s="49">
        <f t="shared" si="0"/>
        <v>2</v>
      </c>
      <c r="E22" s="220"/>
      <c r="F22" s="221"/>
      <c r="G22" s="220"/>
      <c r="H22" s="221"/>
      <c r="I22" s="259"/>
      <c r="J22" s="262"/>
      <c r="K22" s="259"/>
      <c r="L22" s="262"/>
      <c r="M22" s="259"/>
      <c r="N22" s="262"/>
      <c r="O22" s="259"/>
      <c r="P22" s="262"/>
      <c r="Q22" s="259"/>
      <c r="R22" s="262"/>
      <c r="S22" s="276"/>
      <c r="T22" s="289"/>
      <c r="U22" s="276"/>
      <c r="V22" s="289"/>
      <c r="W22" s="276">
        <v>6</v>
      </c>
      <c r="X22" s="289">
        <v>1</v>
      </c>
      <c r="Y22" s="276">
        <v>6</v>
      </c>
      <c r="Z22" s="289">
        <v>1</v>
      </c>
      <c r="AA22" s="294"/>
      <c r="AB22" s="301"/>
      <c r="AC22" s="294"/>
      <c r="AD22" s="301"/>
      <c r="AE22" s="297"/>
      <c r="AF22" s="308"/>
      <c r="AG22" s="294"/>
      <c r="AH22" s="190"/>
      <c r="AI22" s="330"/>
      <c r="AJ22" s="331"/>
      <c r="AK22" s="330"/>
      <c r="AL22" s="331"/>
      <c r="AM22" s="8"/>
      <c r="AN22" s="8"/>
      <c r="AO22" s="8"/>
      <c r="AP22" s="8"/>
      <c r="AQ22"/>
      <c r="AR22"/>
      <c r="AS22"/>
      <c r="AT22"/>
      <c r="AU22"/>
      <c r="AV22"/>
      <c r="AW22"/>
      <c r="AX22"/>
      <c r="AY22"/>
      <c r="AZ22"/>
      <c r="BA22"/>
      <c r="BB22"/>
    </row>
  </sheetData>
  <sheetProtection selectLockedCells="1" selectUnlockedCells="1"/>
  <mergeCells count="5">
    <mergeCell ref="E2:H2"/>
    <mergeCell ref="I2:R2"/>
    <mergeCell ref="S2:Z2"/>
    <mergeCell ref="AA2:AH2"/>
    <mergeCell ref="AI2:AL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BD1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3.7109375" style="8" customWidth="1"/>
    <col min="2" max="2" width="25.7109375" style="8" customWidth="1"/>
    <col min="3" max="3" width="4.7109375" style="8" customWidth="1"/>
    <col min="4" max="4" width="7.421875" style="8" customWidth="1"/>
    <col min="5" max="5" width="7.7109375" style="1" customWidth="1"/>
    <col min="6" max="6" width="3.7109375" style="174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8.57421875" style="0" customWidth="1"/>
    <col min="28" max="28" width="3.7109375" style="0" customWidth="1"/>
    <col min="29" max="29" width="8.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140625" style="0" customWidth="1"/>
    <col min="34" max="34" width="3.57421875" style="0" customWidth="1"/>
    <col min="35" max="35" width="8.57421875" style="0" customWidth="1"/>
    <col min="36" max="36" width="3.7109375" style="0" customWidth="1"/>
    <col min="37" max="37" width="8.140625" style="0" customWidth="1"/>
    <col min="38" max="38" width="3.7109375" style="0" customWidth="1"/>
    <col min="39" max="42" width="8.8515625" style="0" customWidth="1"/>
    <col min="43" max="16384" width="9.140625" style="8" customWidth="1"/>
  </cols>
  <sheetData>
    <row r="2" spans="2:38" ht="12.75">
      <c r="B2" s="195" t="s">
        <v>325</v>
      </c>
      <c r="C2" s="5"/>
      <c r="D2" s="196"/>
      <c r="E2" s="451" t="s">
        <v>326</v>
      </c>
      <c r="F2" s="451"/>
      <c r="G2" s="451"/>
      <c r="H2" s="451"/>
      <c r="I2" s="444" t="s">
        <v>327</v>
      </c>
      <c r="J2" s="444"/>
      <c r="K2" s="444"/>
      <c r="L2" s="444"/>
      <c r="M2" s="444"/>
      <c r="N2" s="444"/>
      <c r="O2" s="444"/>
      <c r="P2" s="444"/>
      <c r="Q2" s="444"/>
      <c r="R2" s="444"/>
      <c r="S2" s="444" t="s">
        <v>328</v>
      </c>
      <c r="T2" s="444"/>
      <c r="U2" s="444"/>
      <c r="V2" s="444"/>
      <c r="W2" s="444"/>
      <c r="X2" s="444"/>
      <c r="Y2" s="444"/>
      <c r="Z2" s="444"/>
      <c r="AA2" s="450" t="s">
        <v>285</v>
      </c>
      <c r="AB2" s="450"/>
      <c r="AC2" s="450"/>
      <c r="AD2" s="450"/>
      <c r="AE2" s="450"/>
      <c r="AF2" s="450"/>
      <c r="AG2" s="450"/>
      <c r="AH2" s="450"/>
      <c r="AI2" s="446" t="s">
        <v>5</v>
      </c>
      <c r="AJ2" s="446"/>
      <c r="AK2" s="446"/>
      <c r="AL2" s="446"/>
    </row>
    <row r="3" spans="1:38" ht="12.75">
      <c r="A3" s="3"/>
      <c r="B3" s="176"/>
      <c r="C3" s="197"/>
      <c r="D3" s="198" t="s">
        <v>6</v>
      </c>
      <c r="E3" s="178" t="s">
        <v>7</v>
      </c>
      <c r="F3" s="178"/>
      <c r="G3" s="178" t="s">
        <v>7</v>
      </c>
      <c r="H3" s="178"/>
      <c r="I3" s="179" t="s">
        <v>7</v>
      </c>
      <c r="J3" s="149"/>
      <c r="K3" s="179" t="s">
        <v>7</v>
      </c>
      <c r="L3" s="179"/>
      <c r="M3" s="179" t="s">
        <v>7</v>
      </c>
      <c r="N3" s="179"/>
      <c r="O3" s="179" t="s">
        <v>7</v>
      </c>
      <c r="P3" s="179"/>
      <c r="Q3" s="179" t="s">
        <v>7</v>
      </c>
      <c r="R3" s="106"/>
      <c r="S3" s="358" t="s">
        <v>7</v>
      </c>
      <c r="T3" s="359"/>
      <c r="U3" s="358" t="s">
        <v>7</v>
      </c>
      <c r="V3" s="358"/>
      <c r="W3" s="358" t="s">
        <v>7</v>
      </c>
      <c r="X3" s="358"/>
      <c r="Y3" s="358" t="s">
        <v>7</v>
      </c>
      <c r="Z3" s="358"/>
      <c r="AA3" s="181" t="s">
        <v>7</v>
      </c>
      <c r="AB3" s="181"/>
      <c r="AC3" s="181" t="s">
        <v>7</v>
      </c>
      <c r="AD3" s="181"/>
      <c r="AE3" s="181" t="s">
        <v>7</v>
      </c>
      <c r="AF3" s="182"/>
      <c r="AG3" s="181" t="s">
        <v>7</v>
      </c>
      <c r="AH3" s="181"/>
      <c r="AI3" s="183" t="s">
        <v>7</v>
      </c>
      <c r="AJ3" s="184"/>
      <c r="AK3" s="183" t="s">
        <v>7</v>
      </c>
      <c r="AL3" s="184"/>
    </row>
    <row r="4" spans="1:38" s="48" customFormat="1" ht="12.75" customHeight="1">
      <c r="A4" s="28"/>
      <c r="B4" s="185" t="s">
        <v>8</v>
      </c>
      <c r="C4" s="186" t="s">
        <v>9</v>
      </c>
      <c r="D4" s="187" t="s">
        <v>10</v>
      </c>
      <c r="E4" s="76" t="s">
        <v>79</v>
      </c>
      <c r="F4" s="75" t="s">
        <v>10</v>
      </c>
      <c r="G4" s="76" t="s">
        <v>80</v>
      </c>
      <c r="H4" s="75" t="s">
        <v>10</v>
      </c>
      <c r="I4" s="37" t="s">
        <v>86</v>
      </c>
      <c r="J4" s="38" t="s">
        <v>10</v>
      </c>
      <c r="K4" s="37" t="s">
        <v>81</v>
      </c>
      <c r="L4" s="38" t="s">
        <v>10</v>
      </c>
      <c r="M4" s="37" t="s">
        <v>295</v>
      </c>
      <c r="N4" s="38" t="s">
        <v>10</v>
      </c>
      <c r="O4" s="37" t="s">
        <v>83</v>
      </c>
      <c r="P4" s="38" t="s">
        <v>10</v>
      </c>
      <c r="Q4" s="37" t="s">
        <v>85</v>
      </c>
      <c r="R4" s="355" t="s">
        <v>10</v>
      </c>
      <c r="S4" s="360" t="s">
        <v>86</v>
      </c>
      <c r="T4" s="361" t="s">
        <v>10</v>
      </c>
      <c r="U4" s="360" t="s">
        <v>81</v>
      </c>
      <c r="V4" s="361" t="s">
        <v>10</v>
      </c>
      <c r="W4" s="360" t="s">
        <v>295</v>
      </c>
      <c r="X4" s="361" t="s">
        <v>10</v>
      </c>
      <c r="Y4" s="360" t="s">
        <v>83</v>
      </c>
      <c r="Z4" s="361" t="s">
        <v>10</v>
      </c>
      <c r="AA4" s="116" t="s">
        <v>86</v>
      </c>
      <c r="AB4" s="117" t="s">
        <v>10</v>
      </c>
      <c r="AC4" s="118" t="s">
        <v>81</v>
      </c>
      <c r="AD4" s="117" t="s">
        <v>10</v>
      </c>
      <c r="AE4" s="118" t="s">
        <v>295</v>
      </c>
      <c r="AF4" s="117" t="s">
        <v>10</v>
      </c>
      <c r="AG4" s="118" t="s">
        <v>83</v>
      </c>
      <c r="AH4" s="117" t="s">
        <v>10</v>
      </c>
      <c r="AI4" s="188" t="s">
        <v>88</v>
      </c>
      <c r="AJ4" s="189" t="s">
        <v>10</v>
      </c>
      <c r="AK4" s="188" t="s">
        <v>88</v>
      </c>
      <c r="AL4" s="189" t="s">
        <v>10</v>
      </c>
    </row>
    <row r="5" spans="1:42" ht="12.75" customHeight="1">
      <c r="A5" s="53">
        <v>1</v>
      </c>
      <c r="B5" s="202" t="s">
        <v>385</v>
      </c>
      <c r="C5" s="203" t="s">
        <v>110</v>
      </c>
      <c r="D5" s="204">
        <f aca="true" t="shared" si="0" ref="D5:D13">SUM(F5+H5+J5+L5+N5+P5+R5+T5+V5+X5+Z5+AB5+AD5+AF5+AH5+AJ5+AL5)</f>
        <v>140</v>
      </c>
      <c r="E5" s="256">
        <v>1</v>
      </c>
      <c r="F5" s="257">
        <v>13</v>
      </c>
      <c r="G5" s="256">
        <v>1</v>
      </c>
      <c r="H5" s="258">
        <v>7</v>
      </c>
      <c r="I5" s="212">
        <v>1</v>
      </c>
      <c r="J5" s="260">
        <v>14</v>
      </c>
      <c r="K5" s="212">
        <v>1</v>
      </c>
      <c r="L5" s="260">
        <v>15</v>
      </c>
      <c r="M5" s="212">
        <v>1</v>
      </c>
      <c r="N5" s="261">
        <v>10</v>
      </c>
      <c r="O5" s="212"/>
      <c r="P5" s="261"/>
      <c r="Q5" s="212">
        <v>1</v>
      </c>
      <c r="R5" s="356">
        <v>14</v>
      </c>
      <c r="S5" s="362">
        <v>1</v>
      </c>
      <c r="T5" s="363">
        <v>16</v>
      </c>
      <c r="U5" s="362">
        <v>1</v>
      </c>
      <c r="V5" s="363">
        <v>15</v>
      </c>
      <c r="W5" s="362"/>
      <c r="X5" s="364"/>
      <c r="Y5" s="362"/>
      <c r="Z5" s="364"/>
      <c r="AA5" s="357"/>
      <c r="AB5" s="296"/>
      <c r="AC5" s="295">
        <v>1</v>
      </c>
      <c r="AD5" s="296">
        <v>14</v>
      </c>
      <c r="AE5" s="297" t="s">
        <v>287</v>
      </c>
      <c r="AF5" s="298"/>
      <c r="AG5" s="295"/>
      <c r="AH5" s="296"/>
      <c r="AI5" s="205">
        <v>1</v>
      </c>
      <c r="AJ5" s="239">
        <v>11</v>
      </c>
      <c r="AK5" s="205">
        <v>1</v>
      </c>
      <c r="AL5" s="239">
        <v>11</v>
      </c>
      <c r="AM5" s="8"/>
      <c r="AN5" s="8"/>
      <c r="AO5" s="8"/>
      <c r="AP5" s="8"/>
    </row>
    <row r="6" spans="1:56" ht="12.75" customHeight="1">
      <c r="A6" s="215">
        <v>2</v>
      </c>
      <c r="B6" s="348" t="s">
        <v>348</v>
      </c>
      <c r="C6" s="215" t="s">
        <v>37</v>
      </c>
      <c r="D6" s="204">
        <f t="shared" si="0"/>
        <v>98</v>
      </c>
      <c r="E6" s="220">
        <v>2</v>
      </c>
      <c r="F6" s="219">
        <v>9</v>
      </c>
      <c r="G6" s="220">
        <v>2</v>
      </c>
      <c r="H6" s="221">
        <v>4</v>
      </c>
      <c r="I6" s="259">
        <v>2</v>
      </c>
      <c r="J6" s="263">
        <v>10</v>
      </c>
      <c r="K6" s="259">
        <v>2</v>
      </c>
      <c r="L6" s="263">
        <v>11</v>
      </c>
      <c r="M6" s="259"/>
      <c r="N6" s="262"/>
      <c r="O6" s="259"/>
      <c r="P6" s="262"/>
      <c r="Q6" s="259">
        <v>2</v>
      </c>
      <c r="R6" s="223">
        <v>10</v>
      </c>
      <c r="S6" s="273">
        <v>4</v>
      </c>
      <c r="T6" s="293">
        <v>6</v>
      </c>
      <c r="U6" s="273">
        <v>5</v>
      </c>
      <c r="V6" s="365">
        <v>4</v>
      </c>
      <c r="W6" s="273">
        <v>1</v>
      </c>
      <c r="X6" s="365">
        <v>7</v>
      </c>
      <c r="Y6" s="273">
        <v>1</v>
      </c>
      <c r="Z6" s="365">
        <v>7</v>
      </c>
      <c r="AA6" s="170">
        <v>3</v>
      </c>
      <c r="AB6" s="299">
        <v>5</v>
      </c>
      <c r="AC6" s="170">
        <v>4</v>
      </c>
      <c r="AD6" s="190">
        <v>4</v>
      </c>
      <c r="AE6" s="172" t="s">
        <v>287</v>
      </c>
      <c r="AF6" s="171"/>
      <c r="AG6" s="172">
        <v>1</v>
      </c>
      <c r="AH6" s="173">
        <v>7</v>
      </c>
      <c r="AI6" s="191">
        <v>2</v>
      </c>
      <c r="AJ6" s="237">
        <v>7</v>
      </c>
      <c r="AK6" s="191">
        <v>2</v>
      </c>
      <c r="AL6" s="237">
        <v>7</v>
      </c>
      <c r="AM6" s="8"/>
      <c r="AN6" s="8"/>
      <c r="AO6" s="8"/>
      <c r="AP6" s="8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48"/>
      <c r="BD6" s="48"/>
    </row>
    <row r="7" spans="1:54" ht="12.75" customHeight="1">
      <c r="A7" s="53">
        <v>3</v>
      </c>
      <c r="B7" s="124" t="s">
        <v>386</v>
      </c>
      <c r="C7" s="53" t="s">
        <v>107</v>
      </c>
      <c r="D7" s="204">
        <f t="shared" si="0"/>
        <v>72</v>
      </c>
      <c r="E7" s="220">
        <v>4</v>
      </c>
      <c r="F7" s="219">
        <v>3</v>
      </c>
      <c r="G7" s="220">
        <v>1</v>
      </c>
      <c r="H7" s="221">
        <v>7</v>
      </c>
      <c r="I7" s="259">
        <v>3</v>
      </c>
      <c r="J7" s="262">
        <v>6</v>
      </c>
      <c r="K7" s="259">
        <v>3</v>
      </c>
      <c r="L7" s="263">
        <v>7</v>
      </c>
      <c r="M7" s="259">
        <v>3</v>
      </c>
      <c r="N7" s="262">
        <v>4</v>
      </c>
      <c r="O7" s="259">
        <v>2</v>
      </c>
      <c r="P7" s="262">
        <v>6</v>
      </c>
      <c r="Q7" s="259">
        <v>3</v>
      </c>
      <c r="R7" s="223">
        <v>6</v>
      </c>
      <c r="S7" s="276">
        <v>6</v>
      </c>
      <c r="T7" s="289">
        <v>4</v>
      </c>
      <c r="U7" s="276">
        <v>3</v>
      </c>
      <c r="V7" s="288">
        <v>7</v>
      </c>
      <c r="W7" s="276">
        <v>3</v>
      </c>
      <c r="X7" s="289">
        <v>1</v>
      </c>
      <c r="Y7" s="276">
        <v>3</v>
      </c>
      <c r="Z7" s="289">
        <v>1</v>
      </c>
      <c r="AA7" s="294">
        <v>2</v>
      </c>
      <c r="AB7" s="299">
        <v>9</v>
      </c>
      <c r="AC7" s="294">
        <v>2</v>
      </c>
      <c r="AD7" s="299">
        <v>10</v>
      </c>
      <c r="AE7" s="297" t="s">
        <v>287</v>
      </c>
      <c r="AF7" s="300"/>
      <c r="AG7" s="294">
        <v>3</v>
      </c>
      <c r="AH7" s="301">
        <v>1</v>
      </c>
      <c r="AI7" s="191"/>
      <c r="AJ7" s="237"/>
      <c r="AK7" s="191"/>
      <c r="AL7" s="237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54" ht="14.25" customHeight="1">
      <c r="A8" s="215">
        <v>4</v>
      </c>
      <c r="B8" s="124" t="s">
        <v>387</v>
      </c>
      <c r="C8" s="53" t="s">
        <v>69</v>
      </c>
      <c r="D8" s="204">
        <f t="shared" si="0"/>
        <v>69</v>
      </c>
      <c r="E8" s="220"/>
      <c r="F8" s="221"/>
      <c r="G8" s="220"/>
      <c r="H8" s="221"/>
      <c r="I8" s="259"/>
      <c r="J8" s="262"/>
      <c r="K8" s="259"/>
      <c r="L8" s="262"/>
      <c r="M8" s="259"/>
      <c r="N8" s="262"/>
      <c r="O8" s="259"/>
      <c r="P8" s="262"/>
      <c r="Q8" s="259"/>
      <c r="R8" s="224"/>
      <c r="S8" s="276">
        <v>2</v>
      </c>
      <c r="T8" s="288">
        <v>12</v>
      </c>
      <c r="U8" s="276">
        <v>2</v>
      </c>
      <c r="V8" s="288">
        <v>11</v>
      </c>
      <c r="W8" s="276">
        <v>1</v>
      </c>
      <c r="X8" s="289">
        <v>7</v>
      </c>
      <c r="Y8" s="276">
        <v>1</v>
      </c>
      <c r="Z8" s="289">
        <v>7</v>
      </c>
      <c r="AA8" s="294">
        <v>1</v>
      </c>
      <c r="AB8" s="299">
        <v>13</v>
      </c>
      <c r="AC8" s="294">
        <v>3</v>
      </c>
      <c r="AD8" s="299">
        <v>6</v>
      </c>
      <c r="AE8" s="297" t="s">
        <v>287</v>
      </c>
      <c r="AF8" s="300"/>
      <c r="AG8" s="294">
        <v>1</v>
      </c>
      <c r="AH8" s="301">
        <v>7</v>
      </c>
      <c r="AI8" s="330">
        <v>3</v>
      </c>
      <c r="AJ8" s="331">
        <v>3</v>
      </c>
      <c r="AK8" s="330">
        <v>3</v>
      </c>
      <c r="AL8" s="331">
        <v>3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42" ht="14.25" customHeight="1">
      <c r="A9" s="53">
        <v>5</v>
      </c>
      <c r="B9" s="124" t="s">
        <v>388</v>
      </c>
      <c r="C9" s="53" t="s">
        <v>104</v>
      </c>
      <c r="D9" s="204">
        <f t="shared" si="0"/>
        <v>42</v>
      </c>
      <c r="E9" s="220">
        <v>3</v>
      </c>
      <c r="F9" s="219">
        <v>5</v>
      </c>
      <c r="G9" s="220">
        <v>3</v>
      </c>
      <c r="H9" s="221">
        <v>1</v>
      </c>
      <c r="I9" s="259">
        <v>4</v>
      </c>
      <c r="J9" s="263">
        <v>4</v>
      </c>
      <c r="K9" s="259">
        <v>4</v>
      </c>
      <c r="L9" s="263">
        <v>5</v>
      </c>
      <c r="M9" s="259">
        <v>1</v>
      </c>
      <c r="N9" s="262">
        <v>10</v>
      </c>
      <c r="O9" s="259">
        <v>4</v>
      </c>
      <c r="P9" s="262">
        <v>1</v>
      </c>
      <c r="Q9" s="259">
        <v>4</v>
      </c>
      <c r="R9" s="223">
        <v>4</v>
      </c>
      <c r="S9" s="276"/>
      <c r="T9" s="289"/>
      <c r="U9" s="276"/>
      <c r="V9" s="289"/>
      <c r="W9" s="276"/>
      <c r="X9" s="289"/>
      <c r="Y9" s="276"/>
      <c r="Z9" s="289"/>
      <c r="AA9" s="294">
        <v>4</v>
      </c>
      <c r="AB9" s="299">
        <v>3</v>
      </c>
      <c r="AC9" s="294">
        <v>5</v>
      </c>
      <c r="AD9" s="299">
        <v>3</v>
      </c>
      <c r="AE9" s="297" t="s">
        <v>287</v>
      </c>
      <c r="AF9" s="300"/>
      <c r="AG9" s="294">
        <v>2</v>
      </c>
      <c r="AH9" s="301">
        <v>4</v>
      </c>
      <c r="AI9" s="191">
        <v>4</v>
      </c>
      <c r="AJ9" s="237">
        <v>1</v>
      </c>
      <c r="AK9" s="191">
        <v>4</v>
      </c>
      <c r="AL9" s="237">
        <v>1</v>
      </c>
      <c r="AM9" s="8"/>
      <c r="AN9" s="8"/>
      <c r="AO9" s="8"/>
      <c r="AP9" s="8"/>
    </row>
    <row r="10" spans="1:42" ht="14.25" customHeight="1">
      <c r="A10" s="215">
        <v>6</v>
      </c>
      <c r="B10" s="122" t="s">
        <v>389</v>
      </c>
      <c r="C10" s="53" t="s">
        <v>104</v>
      </c>
      <c r="D10" s="204">
        <f t="shared" si="0"/>
        <v>16</v>
      </c>
      <c r="E10" s="220">
        <v>6</v>
      </c>
      <c r="F10" s="219">
        <v>1</v>
      </c>
      <c r="G10" s="220"/>
      <c r="H10" s="221"/>
      <c r="I10" s="259">
        <v>5</v>
      </c>
      <c r="J10" s="263">
        <v>3</v>
      </c>
      <c r="K10" s="259">
        <v>6</v>
      </c>
      <c r="L10" s="263">
        <v>3</v>
      </c>
      <c r="M10" s="259">
        <v>5</v>
      </c>
      <c r="N10" s="262">
        <v>1</v>
      </c>
      <c r="O10" s="259"/>
      <c r="P10" s="262"/>
      <c r="Q10" s="259"/>
      <c r="R10" s="224"/>
      <c r="S10" s="276">
        <v>7</v>
      </c>
      <c r="T10" s="288">
        <v>3</v>
      </c>
      <c r="U10" s="276">
        <v>7</v>
      </c>
      <c r="V10" s="288">
        <v>2</v>
      </c>
      <c r="W10" s="276"/>
      <c r="X10" s="289"/>
      <c r="Y10" s="276"/>
      <c r="Z10" s="289"/>
      <c r="AA10" s="294">
        <v>5</v>
      </c>
      <c r="AB10" s="301">
        <v>2</v>
      </c>
      <c r="AC10" s="294">
        <v>7</v>
      </c>
      <c r="AD10" s="301">
        <v>1</v>
      </c>
      <c r="AE10" s="297" t="s">
        <v>287</v>
      </c>
      <c r="AF10" s="300"/>
      <c r="AG10" s="294"/>
      <c r="AH10" s="301"/>
      <c r="AI10" s="191"/>
      <c r="AJ10" s="237"/>
      <c r="AK10" s="191"/>
      <c r="AL10" s="192"/>
      <c r="AM10" s="8"/>
      <c r="AN10" s="8"/>
      <c r="AO10" s="8"/>
      <c r="AP10" s="8"/>
    </row>
    <row r="11" spans="1:42" ht="12.75" customHeight="1">
      <c r="A11" s="53">
        <v>7</v>
      </c>
      <c r="B11" s="124" t="s">
        <v>391</v>
      </c>
      <c r="C11" s="53" t="s">
        <v>104</v>
      </c>
      <c r="D11" s="204">
        <f t="shared" si="0"/>
        <v>14</v>
      </c>
      <c r="E11" s="220"/>
      <c r="F11" s="221"/>
      <c r="G11" s="220"/>
      <c r="H11" s="221"/>
      <c r="I11" s="259">
        <v>7</v>
      </c>
      <c r="J11" s="262">
        <v>1</v>
      </c>
      <c r="K11" s="259">
        <v>7</v>
      </c>
      <c r="L11" s="263">
        <v>2</v>
      </c>
      <c r="M11" s="259">
        <v>4</v>
      </c>
      <c r="N11" s="262">
        <v>2</v>
      </c>
      <c r="O11" s="259">
        <v>3</v>
      </c>
      <c r="P11" s="262">
        <v>3</v>
      </c>
      <c r="Q11" s="259"/>
      <c r="R11" s="224"/>
      <c r="S11" s="276">
        <v>8</v>
      </c>
      <c r="T11" s="288">
        <v>2</v>
      </c>
      <c r="U11" s="276">
        <v>8</v>
      </c>
      <c r="V11" s="289">
        <v>1</v>
      </c>
      <c r="W11" s="276"/>
      <c r="X11" s="289"/>
      <c r="Y11" s="276"/>
      <c r="Z11" s="289"/>
      <c r="AA11" s="294">
        <v>6</v>
      </c>
      <c r="AB11" s="299">
        <v>1</v>
      </c>
      <c r="AC11" s="294">
        <v>6</v>
      </c>
      <c r="AD11" s="299">
        <v>2</v>
      </c>
      <c r="AE11" s="297" t="s">
        <v>287</v>
      </c>
      <c r="AF11" s="300"/>
      <c r="AG11" s="294"/>
      <c r="AH11" s="301"/>
      <c r="AI11" s="191"/>
      <c r="AJ11" s="237"/>
      <c r="AK11" s="330"/>
      <c r="AL11" s="192"/>
      <c r="AM11" s="8"/>
      <c r="AN11" s="8"/>
      <c r="AO11" s="8"/>
      <c r="AP11" s="8"/>
    </row>
    <row r="12" spans="1:42" ht="12.75" customHeight="1">
      <c r="A12" s="215">
        <v>8</v>
      </c>
      <c r="B12" s="122" t="s">
        <v>390</v>
      </c>
      <c r="C12" s="53" t="s">
        <v>119</v>
      </c>
      <c r="D12" s="204">
        <f t="shared" si="0"/>
        <v>13</v>
      </c>
      <c r="E12" s="220">
        <v>5</v>
      </c>
      <c r="F12" s="219">
        <v>2</v>
      </c>
      <c r="G12" s="220">
        <v>3</v>
      </c>
      <c r="H12" s="221">
        <v>1</v>
      </c>
      <c r="I12" s="259">
        <v>6</v>
      </c>
      <c r="J12" s="263">
        <v>2</v>
      </c>
      <c r="K12" s="259">
        <v>5</v>
      </c>
      <c r="L12" s="263">
        <v>4</v>
      </c>
      <c r="M12" s="259">
        <v>5</v>
      </c>
      <c r="N12" s="262">
        <v>1</v>
      </c>
      <c r="O12" s="259">
        <v>4</v>
      </c>
      <c r="P12" s="262">
        <v>1</v>
      </c>
      <c r="Q12" s="259"/>
      <c r="R12" s="224"/>
      <c r="S12" s="276">
        <v>9</v>
      </c>
      <c r="T12" s="288">
        <v>1</v>
      </c>
      <c r="U12" s="276"/>
      <c r="V12" s="289"/>
      <c r="W12" s="276"/>
      <c r="X12" s="289"/>
      <c r="Y12" s="276"/>
      <c r="Z12" s="289"/>
      <c r="AA12" s="294"/>
      <c r="AB12" s="301"/>
      <c r="AC12" s="294"/>
      <c r="AD12" s="301"/>
      <c r="AE12" s="297" t="s">
        <v>287</v>
      </c>
      <c r="AF12" s="300"/>
      <c r="AG12" s="294">
        <v>3</v>
      </c>
      <c r="AH12" s="301">
        <v>1</v>
      </c>
      <c r="AI12" s="191"/>
      <c r="AJ12" s="237"/>
      <c r="AK12" s="191"/>
      <c r="AL12" s="192"/>
      <c r="AM12" s="8"/>
      <c r="AN12" s="8"/>
      <c r="AO12" s="8"/>
      <c r="AP12" s="8"/>
    </row>
    <row r="13" spans="1:56" s="48" customFormat="1" ht="12.75" customHeight="1">
      <c r="A13" s="53">
        <v>9</v>
      </c>
      <c r="B13" s="124" t="s">
        <v>392</v>
      </c>
      <c r="C13" s="53" t="s">
        <v>104</v>
      </c>
      <c r="D13" s="204">
        <f t="shared" si="0"/>
        <v>5</v>
      </c>
      <c r="E13" s="220"/>
      <c r="F13" s="221"/>
      <c r="G13" s="220"/>
      <c r="H13" s="221"/>
      <c r="I13" s="259"/>
      <c r="J13" s="262"/>
      <c r="K13" s="259"/>
      <c r="L13" s="262"/>
      <c r="M13" s="259">
        <v>4</v>
      </c>
      <c r="N13" s="262">
        <v>2</v>
      </c>
      <c r="O13" s="259">
        <v>3</v>
      </c>
      <c r="P13" s="262">
        <v>3</v>
      </c>
      <c r="Q13" s="259"/>
      <c r="R13" s="224"/>
      <c r="S13" s="276"/>
      <c r="T13" s="289"/>
      <c r="U13" s="276"/>
      <c r="V13" s="289"/>
      <c r="W13" s="276"/>
      <c r="X13" s="289"/>
      <c r="Y13" s="276"/>
      <c r="Z13" s="289"/>
      <c r="AA13" s="294"/>
      <c r="AB13" s="301"/>
      <c r="AC13" s="294"/>
      <c r="AD13" s="301"/>
      <c r="AE13" s="297" t="s">
        <v>287</v>
      </c>
      <c r="AF13" s="300"/>
      <c r="AG13" s="294"/>
      <c r="AH13" s="301"/>
      <c r="AI13" s="191"/>
      <c r="AJ13" s="237"/>
      <c r="AK13" s="191"/>
      <c r="AL13" s="192"/>
      <c r="AM13"/>
      <c r="AN13"/>
      <c r="AO13"/>
      <c r="AP13"/>
      <c r="BC13" s="8"/>
      <c r="BD13" s="8"/>
    </row>
  </sheetData>
  <sheetProtection selectLockedCells="1" selectUnlockedCells="1"/>
  <mergeCells count="5">
    <mergeCell ref="E2:H2"/>
    <mergeCell ref="I2:R2"/>
    <mergeCell ref="S2:Z2"/>
    <mergeCell ref="AA2:AH2"/>
    <mergeCell ref="AI2:AL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37" customWidth="1"/>
    <col min="2" max="2" width="9.140625" style="438" customWidth="1"/>
    <col min="3" max="3" width="9.140625" style="439" customWidth="1"/>
  </cols>
  <sheetData>
    <row r="2" spans="1:3" ht="12.75">
      <c r="A2" s="452" t="s">
        <v>406</v>
      </c>
      <c r="B2" s="453"/>
      <c r="C2" s="452"/>
    </row>
    <row r="4" spans="1:3" ht="12.75">
      <c r="A4" s="436">
        <v>1</v>
      </c>
      <c r="B4" s="440" t="s">
        <v>45</v>
      </c>
      <c r="C4" s="435">
        <v>2869</v>
      </c>
    </row>
    <row r="5" spans="1:3" ht="12.75">
      <c r="A5" s="408">
        <v>2</v>
      </c>
      <c r="B5" s="411" t="s">
        <v>22</v>
      </c>
      <c r="C5" s="435">
        <v>2820</v>
      </c>
    </row>
    <row r="6" spans="1:3" ht="12.75">
      <c r="A6" s="436">
        <v>3</v>
      </c>
      <c r="B6" s="411" t="s">
        <v>63</v>
      </c>
      <c r="C6" s="435">
        <v>1691</v>
      </c>
    </row>
    <row r="7" spans="1:3" ht="12.75">
      <c r="A7" s="366">
        <v>4</v>
      </c>
      <c r="B7" s="215" t="s">
        <v>104</v>
      </c>
      <c r="C7" s="347">
        <v>1433</v>
      </c>
    </row>
    <row r="8" spans="1:3" ht="12.75">
      <c r="A8" s="396">
        <v>5</v>
      </c>
      <c r="B8" s="215" t="s">
        <v>125</v>
      </c>
      <c r="C8" s="347">
        <v>1310</v>
      </c>
    </row>
    <row r="9" spans="1:3" ht="12.75">
      <c r="A9" s="366">
        <v>6</v>
      </c>
      <c r="B9" s="345" t="s">
        <v>61</v>
      </c>
      <c r="C9" s="347">
        <v>1239</v>
      </c>
    </row>
    <row r="10" spans="1:3" ht="12.75">
      <c r="A10" s="396">
        <v>7</v>
      </c>
      <c r="B10" s="215" t="s">
        <v>37</v>
      </c>
      <c r="C10" s="347">
        <v>1177</v>
      </c>
    </row>
    <row r="11" spans="1:3" ht="12.75">
      <c r="A11" s="366">
        <v>8</v>
      </c>
      <c r="B11" s="366" t="s">
        <v>43</v>
      </c>
      <c r="C11" s="441">
        <v>1151</v>
      </c>
    </row>
    <row r="12" spans="1:3" ht="12.75">
      <c r="A12" s="396">
        <v>9</v>
      </c>
      <c r="B12" s="215" t="s">
        <v>32</v>
      </c>
      <c r="C12" s="347">
        <v>994</v>
      </c>
    </row>
    <row r="13" spans="1:3" ht="12.75">
      <c r="A13" s="366">
        <v>10</v>
      </c>
      <c r="B13" s="215" t="s">
        <v>110</v>
      </c>
      <c r="C13" s="347">
        <v>983</v>
      </c>
    </row>
    <row r="14" spans="1:3" ht="12.75">
      <c r="A14" s="396">
        <v>11</v>
      </c>
      <c r="B14" s="215" t="s">
        <v>26</v>
      </c>
      <c r="C14" s="347">
        <v>978</v>
      </c>
    </row>
    <row r="15" spans="1:3" ht="12.75">
      <c r="A15" s="366">
        <v>12</v>
      </c>
      <c r="B15" s="345" t="s">
        <v>41</v>
      </c>
      <c r="C15" s="347">
        <v>945</v>
      </c>
    </row>
    <row r="16" spans="1:3" ht="12.75">
      <c r="A16" s="396">
        <v>13</v>
      </c>
      <c r="B16" s="215" t="s">
        <v>69</v>
      </c>
      <c r="C16" s="347">
        <v>851</v>
      </c>
    </row>
    <row r="17" spans="1:3" ht="12.75">
      <c r="A17" s="366">
        <v>14</v>
      </c>
      <c r="B17" s="215" t="s">
        <v>73</v>
      </c>
      <c r="C17" s="347">
        <v>838</v>
      </c>
    </row>
    <row r="18" spans="1:3" ht="12.75">
      <c r="A18" s="396">
        <v>15</v>
      </c>
      <c r="B18" s="215" t="s">
        <v>119</v>
      </c>
      <c r="C18" s="347">
        <v>821</v>
      </c>
    </row>
    <row r="19" spans="1:3" ht="12.75">
      <c r="A19" s="366">
        <v>16</v>
      </c>
      <c r="B19" s="215" t="s">
        <v>95</v>
      </c>
      <c r="C19" s="347">
        <v>801</v>
      </c>
    </row>
    <row r="20" spans="1:3" ht="12.75">
      <c r="A20" s="396">
        <v>17</v>
      </c>
      <c r="B20" s="215" t="s">
        <v>28</v>
      </c>
      <c r="C20" s="347">
        <v>672</v>
      </c>
    </row>
    <row r="21" spans="1:3" ht="12.75">
      <c r="A21" s="366">
        <v>18</v>
      </c>
      <c r="B21" s="215" t="s">
        <v>30</v>
      </c>
      <c r="C21" s="347">
        <v>630</v>
      </c>
    </row>
    <row r="22" spans="1:3" ht="12.75">
      <c r="A22" s="396">
        <v>19</v>
      </c>
      <c r="B22" s="345" t="s">
        <v>100</v>
      </c>
      <c r="C22" s="347">
        <v>588</v>
      </c>
    </row>
    <row r="23" spans="1:3" ht="12.75">
      <c r="A23" s="366">
        <v>20</v>
      </c>
      <c r="B23" s="345" t="s">
        <v>49</v>
      </c>
      <c r="C23" s="347">
        <v>524</v>
      </c>
    </row>
    <row r="24" spans="1:3" ht="12.75">
      <c r="A24" s="396">
        <v>21</v>
      </c>
      <c r="B24" s="215" t="s">
        <v>107</v>
      </c>
      <c r="C24" s="347">
        <v>503</v>
      </c>
    </row>
    <row r="25" spans="1:3" ht="12.75">
      <c r="A25" s="366">
        <v>22</v>
      </c>
      <c r="B25" s="215" t="s">
        <v>24</v>
      </c>
      <c r="C25" s="347">
        <v>375</v>
      </c>
    </row>
    <row r="26" spans="1:3" ht="12.75">
      <c r="A26" s="396">
        <v>23</v>
      </c>
      <c r="B26" s="215" t="s">
        <v>93</v>
      </c>
      <c r="C26" s="442">
        <v>341</v>
      </c>
    </row>
    <row r="27" spans="1:3" ht="12.75">
      <c r="A27" s="366">
        <v>24</v>
      </c>
      <c r="B27" s="215" t="s">
        <v>160</v>
      </c>
      <c r="C27" s="442">
        <v>303</v>
      </c>
    </row>
    <row r="28" spans="1:3" ht="12.75">
      <c r="A28" s="396">
        <v>25</v>
      </c>
      <c r="B28" s="387" t="s">
        <v>55</v>
      </c>
      <c r="C28" s="442">
        <v>268</v>
      </c>
    </row>
    <row r="29" spans="1:3" ht="12.75">
      <c r="A29" s="366">
        <v>26</v>
      </c>
      <c r="B29" s="215" t="s">
        <v>153</v>
      </c>
      <c r="C29" s="442">
        <v>254</v>
      </c>
    </row>
    <row r="30" spans="1:3" ht="12.75">
      <c r="A30" s="396">
        <v>27</v>
      </c>
      <c r="B30" s="387" t="s">
        <v>117</v>
      </c>
      <c r="C30" s="442">
        <v>243</v>
      </c>
    </row>
    <row r="31" spans="1:3" ht="12.75">
      <c r="A31" s="366">
        <v>28</v>
      </c>
      <c r="B31" s="215" t="s">
        <v>34</v>
      </c>
      <c r="C31" s="347">
        <v>236</v>
      </c>
    </row>
    <row r="32" spans="1:3" ht="12.75">
      <c r="A32" s="396">
        <v>29</v>
      </c>
      <c r="B32" s="215" t="s">
        <v>144</v>
      </c>
      <c r="C32" s="347">
        <v>222</v>
      </c>
    </row>
    <row r="33" spans="1:3" ht="12.75">
      <c r="A33" s="366">
        <v>30</v>
      </c>
      <c r="B33" s="215" t="s">
        <v>405</v>
      </c>
      <c r="C33" s="347">
        <v>187</v>
      </c>
    </row>
    <row r="34" spans="1:3" ht="12.75">
      <c r="A34" s="396">
        <v>31</v>
      </c>
      <c r="B34" s="215" t="s">
        <v>39</v>
      </c>
      <c r="C34" s="347">
        <v>151</v>
      </c>
    </row>
    <row r="35" spans="1:3" ht="12.75">
      <c r="A35" s="366">
        <v>32</v>
      </c>
      <c r="B35" s="215" t="s">
        <v>254</v>
      </c>
      <c r="C35" s="347">
        <v>148</v>
      </c>
    </row>
    <row r="36" spans="1:3" ht="12.75">
      <c r="A36" s="396">
        <v>33</v>
      </c>
      <c r="B36" s="229" t="s">
        <v>319</v>
      </c>
      <c r="C36" s="347">
        <v>121</v>
      </c>
    </row>
    <row r="37" spans="1:3" ht="12.75">
      <c r="A37" s="366">
        <v>34</v>
      </c>
      <c r="B37" s="215" t="s">
        <v>75</v>
      </c>
      <c r="C37" s="347">
        <v>114</v>
      </c>
    </row>
    <row r="38" spans="1:3" ht="12.75">
      <c r="A38" s="396">
        <v>35</v>
      </c>
      <c r="B38" s="215" t="s">
        <v>157</v>
      </c>
      <c r="C38" s="347">
        <v>21</v>
      </c>
    </row>
    <row r="39" spans="1:3" ht="12.75">
      <c r="A39" s="366">
        <v>36</v>
      </c>
      <c r="B39" s="215" t="s">
        <v>358</v>
      </c>
      <c r="C39" s="441">
        <v>19</v>
      </c>
    </row>
    <row r="40" spans="1:3" ht="12.75">
      <c r="A40" s="396">
        <v>37</v>
      </c>
      <c r="B40" s="215" t="s">
        <v>236</v>
      </c>
      <c r="C40" s="441">
        <v>17</v>
      </c>
    </row>
    <row r="41" spans="1:3" ht="12.75">
      <c r="A41" s="366">
        <v>38</v>
      </c>
      <c r="B41" s="396" t="s">
        <v>59</v>
      </c>
      <c r="C41" s="443">
        <v>10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6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29.28125" style="0" customWidth="1"/>
    <col min="3" max="3" width="9.140625" style="8" customWidth="1"/>
    <col min="4" max="4" width="9.140625" style="1" customWidth="1"/>
  </cols>
  <sheetData>
    <row r="2" ht="12.75">
      <c r="A2" s="452" t="s">
        <v>406</v>
      </c>
    </row>
    <row r="4" spans="1:4" ht="12.75">
      <c r="A4" s="396">
        <v>1</v>
      </c>
      <c r="B4" s="391" t="s">
        <v>243</v>
      </c>
      <c r="C4" s="396" t="s">
        <v>26</v>
      </c>
      <c r="D4" s="398">
        <v>365</v>
      </c>
    </row>
    <row r="5" spans="1:4" ht="12.75">
      <c r="A5" s="396">
        <v>2</v>
      </c>
      <c r="B5" s="397" t="s">
        <v>25</v>
      </c>
      <c r="C5" s="396" t="s">
        <v>26</v>
      </c>
      <c r="D5" s="398">
        <v>255</v>
      </c>
    </row>
    <row r="6" spans="1:4" ht="12.75">
      <c r="A6" s="396">
        <v>3</v>
      </c>
      <c r="B6" s="216" t="s">
        <v>273</v>
      </c>
      <c r="C6" s="215" t="s">
        <v>26</v>
      </c>
      <c r="D6" s="400">
        <v>99</v>
      </c>
    </row>
    <row r="7" spans="1:4" ht="12.75">
      <c r="A7" s="396">
        <v>4</v>
      </c>
      <c r="B7" s="233" t="s">
        <v>188</v>
      </c>
      <c r="C7" s="215" t="s">
        <v>26</v>
      </c>
      <c r="D7" s="400">
        <v>73</v>
      </c>
    </row>
    <row r="8" spans="1:4" ht="12.75">
      <c r="A8" s="396">
        <v>5</v>
      </c>
      <c r="B8" s="9" t="s">
        <v>146</v>
      </c>
      <c r="C8" s="53" t="s">
        <v>26</v>
      </c>
      <c r="D8" s="400">
        <v>70</v>
      </c>
    </row>
    <row r="9" spans="1:4" ht="12.75">
      <c r="A9" s="396">
        <v>6</v>
      </c>
      <c r="B9" s="233" t="s">
        <v>189</v>
      </c>
      <c r="C9" s="215" t="s">
        <v>26</v>
      </c>
      <c r="D9" s="400">
        <v>59</v>
      </c>
    </row>
    <row r="10" spans="1:4" ht="12.75">
      <c r="A10" s="396">
        <v>7</v>
      </c>
      <c r="B10" s="54" t="s">
        <v>355</v>
      </c>
      <c r="C10" s="53" t="s">
        <v>26</v>
      </c>
      <c r="D10" s="400">
        <v>48</v>
      </c>
    </row>
    <row r="11" spans="1:4" ht="12.75">
      <c r="A11" s="396">
        <v>8</v>
      </c>
      <c r="B11" s="216" t="s">
        <v>194</v>
      </c>
      <c r="C11" s="215" t="s">
        <v>26</v>
      </c>
      <c r="D11" s="400">
        <v>5</v>
      </c>
    </row>
    <row r="12" spans="1:4" ht="12.75">
      <c r="A12" s="396">
        <v>9</v>
      </c>
      <c r="B12" s="54" t="s">
        <v>70</v>
      </c>
      <c r="C12" s="53" t="s">
        <v>26</v>
      </c>
      <c r="D12" s="400">
        <v>2</v>
      </c>
    </row>
    <row r="13" spans="1:4" ht="12.75">
      <c r="A13" s="396">
        <v>10</v>
      </c>
      <c r="B13" s="9" t="s">
        <v>172</v>
      </c>
      <c r="C13" s="53" t="s">
        <v>26</v>
      </c>
      <c r="D13" s="400">
        <v>2</v>
      </c>
    </row>
    <row r="14" spans="1:4" ht="12.75">
      <c r="A14" s="404"/>
      <c r="B14" s="383"/>
      <c r="C14" s="405" t="s">
        <v>26</v>
      </c>
      <c r="D14" s="406">
        <v>978</v>
      </c>
    </row>
    <row r="15" spans="1:4" ht="12.75">
      <c r="A15" s="366">
        <v>1</v>
      </c>
      <c r="B15" s="233" t="s">
        <v>288</v>
      </c>
      <c r="C15" s="215" t="s">
        <v>69</v>
      </c>
      <c r="D15" s="400">
        <v>184</v>
      </c>
    </row>
    <row r="16" spans="1:4" ht="12.75">
      <c r="A16" s="215">
        <v>2</v>
      </c>
      <c r="B16" s="54" t="s">
        <v>351</v>
      </c>
      <c r="C16" s="53" t="s">
        <v>69</v>
      </c>
      <c r="D16" s="400">
        <v>176</v>
      </c>
    </row>
    <row r="17" spans="1:4" ht="12.75">
      <c r="A17" s="366">
        <v>3</v>
      </c>
      <c r="B17" s="216" t="s">
        <v>308</v>
      </c>
      <c r="C17" s="215" t="s">
        <v>69</v>
      </c>
      <c r="D17" s="400">
        <v>156</v>
      </c>
    </row>
    <row r="18" spans="1:4" ht="12.75">
      <c r="A18" s="215">
        <v>4</v>
      </c>
      <c r="B18" s="233" t="s">
        <v>310</v>
      </c>
      <c r="C18" s="215" t="s">
        <v>69</v>
      </c>
      <c r="D18" s="400">
        <v>131</v>
      </c>
    </row>
    <row r="19" spans="1:4" ht="12.75">
      <c r="A19" s="366">
        <v>5</v>
      </c>
      <c r="B19" s="54" t="s">
        <v>387</v>
      </c>
      <c r="C19" s="53" t="s">
        <v>69</v>
      </c>
      <c r="D19" s="400">
        <v>69</v>
      </c>
    </row>
    <row r="20" spans="1:4" ht="12.75">
      <c r="A20" s="215">
        <v>6</v>
      </c>
      <c r="B20" s="216" t="s">
        <v>145</v>
      </c>
      <c r="C20" s="215" t="s">
        <v>69</v>
      </c>
      <c r="D20" s="400">
        <v>63</v>
      </c>
    </row>
    <row r="21" spans="1:4" ht="12.75">
      <c r="A21" s="366">
        <v>7</v>
      </c>
      <c r="B21" s="9" t="s">
        <v>314</v>
      </c>
      <c r="C21" s="86" t="s">
        <v>69</v>
      </c>
      <c r="D21" s="400">
        <v>47</v>
      </c>
    </row>
    <row r="22" spans="1:4" ht="12.75">
      <c r="A22" s="215">
        <v>8</v>
      </c>
      <c r="B22" s="233" t="s">
        <v>258</v>
      </c>
      <c r="C22" s="215" t="s">
        <v>69</v>
      </c>
      <c r="D22" s="400">
        <v>20</v>
      </c>
    </row>
    <row r="23" spans="1:4" ht="12.75">
      <c r="A23" s="366">
        <v>9</v>
      </c>
      <c r="B23" s="54" t="s">
        <v>68</v>
      </c>
      <c r="C23" s="53" t="s">
        <v>69</v>
      </c>
      <c r="D23" s="400">
        <v>2</v>
      </c>
    </row>
    <row r="24" spans="1:4" ht="12.75">
      <c r="A24" s="215">
        <v>10</v>
      </c>
      <c r="B24" s="9" t="s">
        <v>174</v>
      </c>
      <c r="C24" s="53" t="s">
        <v>69</v>
      </c>
      <c r="D24" s="400">
        <v>2</v>
      </c>
    </row>
    <row r="25" spans="1:4" ht="12.75">
      <c r="A25" s="366">
        <v>11</v>
      </c>
      <c r="B25" s="216" t="s">
        <v>281</v>
      </c>
      <c r="C25" s="215" t="s">
        <v>69</v>
      </c>
      <c r="D25" s="400">
        <v>1</v>
      </c>
    </row>
    <row r="26" spans="1:4" ht="12.75">
      <c r="A26" s="404"/>
      <c r="B26" s="383"/>
      <c r="C26" s="405" t="s">
        <v>69</v>
      </c>
      <c r="D26" s="406">
        <v>851</v>
      </c>
    </row>
    <row r="27" spans="1:4" ht="12.75">
      <c r="A27" s="215">
        <v>1</v>
      </c>
      <c r="B27" s="54" t="s">
        <v>58</v>
      </c>
      <c r="C27" s="53" t="s">
        <v>59</v>
      </c>
      <c r="D27" s="400">
        <v>10</v>
      </c>
    </row>
    <row r="28" spans="1:4" ht="12.75">
      <c r="A28" s="404"/>
      <c r="B28" s="383"/>
      <c r="C28" s="405" t="s">
        <v>59</v>
      </c>
      <c r="D28" s="406">
        <v>10</v>
      </c>
    </row>
    <row r="29" spans="1:4" ht="12.75">
      <c r="A29" s="366">
        <v>1</v>
      </c>
      <c r="B29" s="216" t="s">
        <v>92</v>
      </c>
      <c r="C29" s="215" t="s">
        <v>93</v>
      </c>
      <c r="D29" s="400">
        <v>230</v>
      </c>
    </row>
    <row r="30" spans="1:4" ht="12.75">
      <c r="A30" s="215">
        <v>2</v>
      </c>
      <c r="B30" s="233" t="s">
        <v>340</v>
      </c>
      <c r="C30" s="215" t="s">
        <v>93</v>
      </c>
      <c r="D30" s="400">
        <v>86</v>
      </c>
    </row>
    <row r="31" spans="1:4" ht="12.75">
      <c r="A31" s="366">
        <v>3</v>
      </c>
      <c r="B31" s="54" t="s">
        <v>359</v>
      </c>
      <c r="C31" s="53" t="s">
        <v>93</v>
      </c>
      <c r="D31" s="400">
        <v>16</v>
      </c>
    </row>
    <row r="32" spans="1:4" ht="12.75">
      <c r="A32" s="215">
        <v>4</v>
      </c>
      <c r="B32" s="54" t="s">
        <v>399</v>
      </c>
      <c r="C32" s="53" t="s">
        <v>93</v>
      </c>
      <c r="D32" s="400">
        <v>9</v>
      </c>
    </row>
    <row r="33" spans="1:4" ht="12.75">
      <c r="A33" s="404"/>
      <c r="B33" s="383"/>
      <c r="C33" s="405" t="s">
        <v>93</v>
      </c>
      <c r="D33" s="406">
        <v>341</v>
      </c>
    </row>
    <row r="34" spans="1:4" ht="12.75">
      <c r="A34" s="366">
        <v>1</v>
      </c>
      <c r="B34" s="228" t="s">
        <v>244</v>
      </c>
      <c r="C34" s="215" t="s">
        <v>43</v>
      </c>
      <c r="D34" s="400">
        <v>287</v>
      </c>
    </row>
    <row r="35" spans="1:4" ht="12.75">
      <c r="A35" s="215">
        <v>2</v>
      </c>
      <c r="B35" s="233" t="s">
        <v>180</v>
      </c>
      <c r="C35" s="215" t="s">
        <v>43</v>
      </c>
      <c r="D35" s="400">
        <v>217</v>
      </c>
    </row>
    <row r="36" spans="1:4" ht="12.75">
      <c r="A36" s="366">
        <v>3</v>
      </c>
      <c r="B36" s="216" t="s">
        <v>306</v>
      </c>
      <c r="C36" s="215" t="s">
        <v>43</v>
      </c>
      <c r="D36" s="400">
        <v>146</v>
      </c>
    </row>
    <row r="37" spans="1:4" ht="12.75">
      <c r="A37" s="215">
        <v>4</v>
      </c>
      <c r="B37" s="233" t="s">
        <v>42</v>
      </c>
      <c r="C37" s="215" t="s">
        <v>43</v>
      </c>
      <c r="D37" s="400">
        <v>125</v>
      </c>
    </row>
    <row r="38" spans="1:4" ht="12.75">
      <c r="A38" s="366">
        <v>5</v>
      </c>
      <c r="B38" s="233" t="s">
        <v>46</v>
      </c>
      <c r="C38" s="215" t="s">
        <v>43</v>
      </c>
      <c r="D38" s="400">
        <v>99</v>
      </c>
    </row>
    <row r="39" spans="1:4" ht="12.75">
      <c r="A39" s="215">
        <v>6</v>
      </c>
      <c r="B39" s="429" t="s">
        <v>309</v>
      </c>
      <c r="C39" s="392" t="s">
        <v>43</v>
      </c>
      <c r="D39" s="400">
        <v>94</v>
      </c>
    </row>
    <row r="40" spans="1:4" ht="12.75">
      <c r="A40" s="366">
        <v>7</v>
      </c>
      <c r="B40" s="57" t="s">
        <v>379</v>
      </c>
      <c r="C40" s="55" t="s">
        <v>43</v>
      </c>
      <c r="D40" s="400">
        <v>55</v>
      </c>
    </row>
    <row r="41" spans="1:4" ht="12.75">
      <c r="A41" s="215">
        <v>8</v>
      </c>
      <c r="B41" s="56" t="s">
        <v>52</v>
      </c>
      <c r="C41" s="55" t="s">
        <v>43</v>
      </c>
      <c r="D41" s="400">
        <v>54</v>
      </c>
    </row>
    <row r="42" spans="1:4" ht="12.75">
      <c r="A42" s="366">
        <v>9</v>
      </c>
      <c r="B42" s="386" t="s">
        <v>231</v>
      </c>
      <c r="C42" s="345" t="s">
        <v>43</v>
      </c>
      <c r="D42" s="400">
        <v>32</v>
      </c>
    </row>
    <row r="43" spans="1:4" ht="12.75">
      <c r="A43" s="215">
        <v>10</v>
      </c>
      <c r="B43" s="367" t="s">
        <v>193</v>
      </c>
      <c r="C43" s="366" t="s">
        <v>43</v>
      </c>
      <c r="D43" s="399">
        <v>18</v>
      </c>
    </row>
    <row r="44" spans="1:4" ht="12.75">
      <c r="A44" s="366">
        <v>11</v>
      </c>
      <c r="B44" s="54" t="s">
        <v>64</v>
      </c>
      <c r="C44" s="53" t="s">
        <v>43</v>
      </c>
      <c r="D44" s="400">
        <v>10</v>
      </c>
    </row>
    <row r="45" spans="1:4" ht="12.75">
      <c r="A45" s="215">
        <v>12</v>
      </c>
      <c r="B45" s="54" t="s">
        <v>292</v>
      </c>
      <c r="C45" s="53" t="s">
        <v>43</v>
      </c>
      <c r="D45" s="400">
        <v>8</v>
      </c>
    </row>
    <row r="46" spans="1:4" ht="12.75">
      <c r="A46" s="366">
        <v>13</v>
      </c>
      <c r="B46" s="216" t="s">
        <v>395</v>
      </c>
      <c r="C46" s="215" t="s">
        <v>43</v>
      </c>
      <c r="D46" s="400">
        <v>6</v>
      </c>
    </row>
    <row r="47" spans="1:4" ht="12.75">
      <c r="A47" s="404"/>
      <c r="B47" s="407"/>
      <c r="C47" s="405" t="s">
        <v>43</v>
      </c>
      <c r="D47" s="406">
        <v>1151</v>
      </c>
    </row>
    <row r="48" spans="1:4" ht="12.75">
      <c r="A48" s="215">
        <v>1</v>
      </c>
      <c r="B48" s="233" t="s">
        <v>23</v>
      </c>
      <c r="C48" s="215" t="s">
        <v>24</v>
      </c>
      <c r="D48" s="400">
        <v>319</v>
      </c>
    </row>
    <row r="49" spans="1:4" ht="12.75">
      <c r="A49" s="366">
        <v>2</v>
      </c>
      <c r="B49" s="54" t="s">
        <v>354</v>
      </c>
      <c r="C49" s="53" t="s">
        <v>24</v>
      </c>
      <c r="D49" s="400">
        <v>56</v>
      </c>
    </row>
    <row r="50" spans="1:4" ht="12.75">
      <c r="A50" s="404"/>
      <c r="B50" s="383"/>
      <c r="C50" s="405" t="s">
        <v>24</v>
      </c>
      <c r="D50" s="406">
        <v>375</v>
      </c>
    </row>
    <row r="51" spans="1:4" ht="12.75">
      <c r="A51" s="215">
        <v>1</v>
      </c>
      <c r="B51" s="216" t="s">
        <v>124</v>
      </c>
      <c r="C51" s="215" t="s">
        <v>125</v>
      </c>
      <c r="D51" s="400">
        <v>285</v>
      </c>
    </row>
    <row r="52" spans="1:4" ht="12.75">
      <c r="A52" s="366">
        <v>2</v>
      </c>
      <c r="B52" s="216" t="s">
        <v>126</v>
      </c>
      <c r="C52" s="215" t="s">
        <v>125</v>
      </c>
      <c r="D52" s="400">
        <v>280</v>
      </c>
    </row>
    <row r="53" spans="1:4" ht="12.75">
      <c r="A53" s="215">
        <v>3</v>
      </c>
      <c r="B53" s="216" t="s">
        <v>269</v>
      </c>
      <c r="C53" s="215" t="s">
        <v>125</v>
      </c>
      <c r="D53" s="400">
        <v>279</v>
      </c>
    </row>
    <row r="54" spans="1:4" ht="12.75">
      <c r="A54" s="366">
        <v>4</v>
      </c>
      <c r="B54" s="233" t="s">
        <v>296</v>
      </c>
      <c r="C54" s="215" t="s">
        <v>125</v>
      </c>
      <c r="D54" s="400">
        <v>224</v>
      </c>
    </row>
    <row r="55" spans="1:4" ht="12.75">
      <c r="A55" s="215">
        <v>5</v>
      </c>
      <c r="B55" s="233" t="s">
        <v>341</v>
      </c>
      <c r="C55" s="215" t="s">
        <v>125</v>
      </c>
      <c r="D55" s="400">
        <v>75</v>
      </c>
    </row>
    <row r="56" spans="1:4" ht="12.75">
      <c r="A56" s="366">
        <v>6</v>
      </c>
      <c r="B56" s="228" t="s">
        <v>265</v>
      </c>
      <c r="C56" s="215" t="s">
        <v>125</v>
      </c>
      <c r="D56" s="400">
        <v>47</v>
      </c>
    </row>
    <row r="57" spans="1:4" ht="12.75">
      <c r="A57" s="215">
        <v>7</v>
      </c>
      <c r="B57" s="9" t="s">
        <v>315</v>
      </c>
      <c r="C57" s="86" t="s">
        <v>125</v>
      </c>
      <c r="D57" s="400">
        <v>36</v>
      </c>
    </row>
    <row r="58" spans="1:4" ht="12.75">
      <c r="A58" s="366">
        <v>8</v>
      </c>
      <c r="B58" s="9" t="s">
        <v>381</v>
      </c>
      <c r="C58" s="53" t="s">
        <v>125</v>
      </c>
      <c r="D58" s="400">
        <v>36</v>
      </c>
    </row>
    <row r="59" spans="1:4" ht="12.75">
      <c r="A59" s="215">
        <v>9</v>
      </c>
      <c r="B59" s="233" t="s">
        <v>191</v>
      </c>
      <c r="C59" s="215" t="s">
        <v>125</v>
      </c>
      <c r="D59" s="400">
        <v>25</v>
      </c>
    </row>
    <row r="60" spans="1:4" ht="12.75">
      <c r="A60" s="366">
        <v>10</v>
      </c>
      <c r="B60" s="54" t="s">
        <v>382</v>
      </c>
      <c r="C60" s="53" t="s">
        <v>197</v>
      </c>
      <c r="D60" s="400">
        <v>10</v>
      </c>
    </row>
    <row r="61" spans="1:4" ht="12.75">
      <c r="A61" s="215">
        <v>11</v>
      </c>
      <c r="B61" s="233" t="s">
        <v>260</v>
      </c>
      <c r="C61" s="215" t="s">
        <v>125</v>
      </c>
      <c r="D61" s="400">
        <v>8</v>
      </c>
    </row>
    <row r="62" spans="1:4" ht="12.75">
      <c r="A62" s="366">
        <v>12</v>
      </c>
      <c r="B62" s="216" t="s">
        <v>196</v>
      </c>
      <c r="C62" s="215" t="s">
        <v>197</v>
      </c>
      <c r="D62" s="400">
        <v>5</v>
      </c>
    </row>
    <row r="63" spans="1:4" ht="12.75">
      <c r="A63" s="404"/>
      <c r="B63" s="383"/>
      <c r="C63" s="405" t="s">
        <v>125</v>
      </c>
      <c r="D63" s="406">
        <v>1310</v>
      </c>
    </row>
    <row r="64" spans="1:4" ht="12.75">
      <c r="A64" s="366">
        <v>1</v>
      </c>
      <c r="B64" s="228" t="s">
        <v>94</v>
      </c>
      <c r="C64" s="215" t="s">
        <v>95</v>
      </c>
      <c r="D64" s="400">
        <v>201</v>
      </c>
    </row>
    <row r="65" spans="1:4" ht="12.75">
      <c r="A65" s="215">
        <v>2</v>
      </c>
      <c r="B65" s="216" t="s">
        <v>329</v>
      </c>
      <c r="C65" s="215" t="s">
        <v>95</v>
      </c>
      <c r="D65" s="400">
        <v>185</v>
      </c>
    </row>
    <row r="66" spans="1:4" ht="12.75">
      <c r="A66" s="366">
        <v>3</v>
      </c>
      <c r="B66" s="233" t="s">
        <v>206</v>
      </c>
      <c r="C66" s="215" t="s">
        <v>95</v>
      </c>
      <c r="D66" s="400">
        <v>140</v>
      </c>
    </row>
    <row r="67" spans="1:4" ht="12.75">
      <c r="A67" s="215">
        <v>4</v>
      </c>
      <c r="B67" s="216" t="s">
        <v>141</v>
      </c>
      <c r="C67" s="215" t="s">
        <v>95</v>
      </c>
      <c r="D67" s="400">
        <v>118</v>
      </c>
    </row>
    <row r="68" spans="1:4" ht="12.75">
      <c r="A68" s="366">
        <v>5</v>
      </c>
      <c r="B68" s="228" t="s">
        <v>264</v>
      </c>
      <c r="C68" s="215" t="s">
        <v>95</v>
      </c>
      <c r="D68" s="400">
        <v>111</v>
      </c>
    </row>
    <row r="69" spans="1:4" ht="12.75">
      <c r="A69" s="215">
        <v>6</v>
      </c>
      <c r="B69" s="228" t="s">
        <v>211</v>
      </c>
      <c r="C69" s="215" t="s">
        <v>95</v>
      </c>
      <c r="D69" s="400">
        <v>37</v>
      </c>
    </row>
    <row r="70" spans="1:4" ht="12.75">
      <c r="A70" s="366">
        <v>7</v>
      </c>
      <c r="B70" s="228" t="s">
        <v>266</v>
      </c>
      <c r="C70" s="215" t="s">
        <v>95</v>
      </c>
      <c r="D70" s="400">
        <v>5</v>
      </c>
    </row>
    <row r="71" spans="1:4" ht="12.75">
      <c r="A71" s="215">
        <v>8</v>
      </c>
      <c r="B71" s="390" t="s">
        <v>168</v>
      </c>
      <c r="C71" s="203" t="s">
        <v>95</v>
      </c>
      <c r="D71" s="399">
        <v>4</v>
      </c>
    </row>
    <row r="72" spans="1:4" ht="12.75">
      <c r="A72" s="404"/>
      <c r="B72" s="409"/>
      <c r="C72" s="404" t="s">
        <v>95</v>
      </c>
      <c r="D72" s="410">
        <v>801</v>
      </c>
    </row>
    <row r="73" spans="1:4" ht="12.75">
      <c r="A73" s="366">
        <v>1</v>
      </c>
      <c r="B73" s="348" t="s">
        <v>237</v>
      </c>
      <c r="C73" s="215" t="s">
        <v>236</v>
      </c>
      <c r="D73" s="400">
        <v>9</v>
      </c>
    </row>
    <row r="74" spans="1:4" ht="12.75">
      <c r="A74" s="215">
        <v>2</v>
      </c>
      <c r="B74" s="346" t="s">
        <v>235</v>
      </c>
      <c r="C74" s="215" t="s">
        <v>236</v>
      </c>
      <c r="D74" s="400">
        <v>8</v>
      </c>
    </row>
    <row r="75" spans="1:4" ht="12.75">
      <c r="A75" s="404"/>
      <c r="B75" s="412"/>
      <c r="C75" s="405" t="s">
        <v>236</v>
      </c>
      <c r="D75" s="406">
        <v>17</v>
      </c>
    </row>
    <row r="76" spans="1:4" ht="12.75">
      <c r="A76" s="366">
        <v>1</v>
      </c>
      <c r="B76" s="227" t="s">
        <v>245</v>
      </c>
      <c r="C76" s="215" t="s">
        <v>405</v>
      </c>
      <c r="D76" s="400">
        <v>187</v>
      </c>
    </row>
    <row r="77" spans="1:4" ht="12.75">
      <c r="A77" s="404"/>
      <c r="B77" s="413"/>
      <c r="C77" s="405" t="s">
        <v>405</v>
      </c>
      <c r="D77" s="406">
        <v>187</v>
      </c>
    </row>
    <row r="78" spans="1:4" ht="12.75">
      <c r="A78" s="215">
        <v>1</v>
      </c>
      <c r="B78" s="348" t="s">
        <v>38</v>
      </c>
      <c r="C78" s="215" t="s">
        <v>39</v>
      </c>
      <c r="D78" s="400">
        <v>120</v>
      </c>
    </row>
    <row r="79" spans="1:4" ht="12.75">
      <c r="A79" s="366">
        <v>2</v>
      </c>
      <c r="B79" s="227" t="s">
        <v>213</v>
      </c>
      <c r="C79" s="215" t="s">
        <v>39</v>
      </c>
      <c r="D79" s="400">
        <v>31</v>
      </c>
    </row>
    <row r="80" spans="1:4" ht="12.75">
      <c r="A80" s="404"/>
      <c r="B80" s="413"/>
      <c r="C80" s="405" t="s">
        <v>39</v>
      </c>
      <c r="D80" s="406">
        <v>151</v>
      </c>
    </row>
    <row r="81" spans="1:4" ht="12.75">
      <c r="A81" s="215">
        <v>1</v>
      </c>
      <c r="B81" s="227" t="s">
        <v>253</v>
      </c>
      <c r="C81" s="215" t="s">
        <v>254</v>
      </c>
      <c r="D81" s="400">
        <v>148</v>
      </c>
    </row>
    <row r="82" spans="1:4" ht="12.75">
      <c r="A82" s="404"/>
      <c r="B82" s="413"/>
      <c r="C82" s="405" t="s">
        <v>254</v>
      </c>
      <c r="D82" s="406">
        <v>148</v>
      </c>
    </row>
    <row r="83" spans="1:4" ht="12.75">
      <c r="A83" s="366">
        <v>1</v>
      </c>
      <c r="B83" s="227" t="s">
        <v>261</v>
      </c>
      <c r="C83" s="215" t="s">
        <v>22</v>
      </c>
      <c r="D83" s="400">
        <v>393</v>
      </c>
    </row>
    <row r="84" spans="1:4" ht="12.75">
      <c r="A84" s="215">
        <v>2</v>
      </c>
      <c r="B84" s="348" t="s">
        <v>21</v>
      </c>
      <c r="C84" s="345" t="s">
        <v>22</v>
      </c>
      <c r="D84" s="400">
        <v>387</v>
      </c>
    </row>
    <row r="85" spans="1:4" ht="12.75">
      <c r="A85" s="366">
        <v>3</v>
      </c>
      <c r="B85" s="227" t="s">
        <v>89</v>
      </c>
      <c r="C85" s="215" t="s">
        <v>22</v>
      </c>
      <c r="D85" s="400">
        <v>384</v>
      </c>
    </row>
    <row r="86" spans="1:4" ht="12.75">
      <c r="A86" s="215">
        <v>4</v>
      </c>
      <c r="B86" s="227" t="s">
        <v>90</v>
      </c>
      <c r="C86" s="215" t="s">
        <v>22</v>
      </c>
      <c r="D86" s="400">
        <v>294</v>
      </c>
    </row>
    <row r="87" spans="1:4" ht="12.75">
      <c r="A87" s="366">
        <v>5</v>
      </c>
      <c r="B87" s="227" t="s">
        <v>91</v>
      </c>
      <c r="C87" s="215" t="s">
        <v>22</v>
      </c>
      <c r="D87" s="400">
        <v>284</v>
      </c>
    </row>
    <row r="88" spans="1:4" ht="12.75">
      <c r="A88" s="215">
        <v>6</v>
      </c>
      <c r="B88" s="227" t="s">
        <v>201</v>
      </c>
      <c r="C88" s="215" t="s">
        <v>22</v>
      </c>
      <c r="D88" s="400">
        <v>260</v>
      </c>
    </row>
    <row r="89" spans="1:4" ht="12.75">
      <c r="A89" s="366">
        <v>7</v>
      </c>
      <c r="B89" s="227" t="s">
        <v>303</v>
      </c>
      <c r="C89" s="215" t="s">
        <v>22</v>
      </c>
      <c r="D89" s="400">
        <v>226</v>
      </c>
    </row>
    <row r="90" spans="1:4" ht="12.75">
      <c r="A90" s="215">
        <v>8</v>
      </c>
      <c r="B90" s="228" t="s">
        <v>102</v>
      </c>
      <c r="C90" s="215" t="s">
        <v>22</v>
      </c>
      <c r="D90" s="400">
        <v>125</v>
      </c>
    </row>
    <row r="91" spans="1:4" ht="12.75">
      <c r="A91" s="366">
        <v>9</v>
      </c>
      <c r="B91" s="233" t="s">
        <v>297</v>
      </c>
      <c r="C91" s="215" t="s">
        <v>22</v>
      </c>
      <c r="D91" s="400">
        <v>121</v>
      </c>
    </row>
    <row r="92" spans="1:4" ht="12.75">
      <c r="A92" s="215">
        <v>10</v>
      </c>
      <c r="B92" s="228" t="s">
        <v>398</v>
      </c>
      <c r="C92" s="229" t="s">
        <v>22</v>
      </c>
      <c r="D92" s="400">
        <v>110</v>
      </c>
    </row>
    <row r="93" spans="1:4" ht="12.75">
      <c r="A93" s="366">
        <v>11</v>
      </c>
      <c r="B93" s="216" t="s">
        <v>101</v>
      </c>
      <c r="C93" s="215" t="s">
        <v>22</v>
      </c>
      <c r="D93" s="400">
        <v>98</v>
      </c>
    </row>
    <row r="94" spans="1:4" ht="12.75">
      <c r="A94" s="215">
        <v>12</v>
      </c>
      <c r="B94" s="216" t="s">
        <v>148</v>
      </c>
      <c r="C94" s="215" t="s">
        <v>22</v>
      </c>
      <c r="D94" s="400">
        <v>64</v>
      </c>
    </row>
    <row r="95" spans="1:4" ht="12.75">
      <c r="A95" s="366">
        <v>13</v>
      </c>
      <c r="B95" s="85" t="s">
        <v>300</v>
      </c>
      <c r="C95" s="53" t="s">
        <v>22</v>
      </c>
      <c r="D95" s="400">
        <v>44</v>
      </c>
    </row>
    <row r="96" spans="1:4" ht="12.75">
      <c r="A96" s="215">
        <v>14</v>
      </c>
      <c r="B96" s="9" t="s">
        <v>163</v>
      </c>
      <c r="C96" s="53" t="s">
        <v>22</v>
      </c>
      <c r="D96" s="400">
        <v>9</v>
      </c>
    </row>
    <row r="97" spans="1:4" ht="12.75">
      <c r="A97" s="366">
        <v>15</v>
      </c>
      <c r="B97" s="216" t="s">
        <v>240</v>
      </c>
      <c r="C97" s="215" t="s">
        <v>22</v>
      </c>
      <c r="D97" s="400">
        <v>8</v>
      </c>
    </row>
    <row r="98" spans="1:4" ht="12.75">
      <c r="A98" s="215">
        <v>16</v>
      </c>
      <c r="B98" s="9" t="s">
        <v>302</v>
      </c>
      <c r="C98" s="53" t="s">
        <v>22</v>
      </c>
      <c r="D98" s="400">
        <v>5</v>
      </c>
    </row>
    <row r="99" spans="1:4" ht="12.75">
      <c r="A99" s="366">
        <v>17</v>
      </c>
      <c r="B99" s="9" t="s">
        <v>169</v>
      </c>
      <c r="C99" s="53" t="s">
        <v>22</v>
      </c>
      <c r="D99" s="400">
        <v>4</v>
      </c>
    </row>
    <row r="100" spans="1:4" ht="12.75">
      <c r="A100" s="215">
        <v>18</v>
      </c>
      <c r="B100" s="54" t="s">
        <v>403</v>
      </c>
      <c r="C100" s="53" t="s">
        <v>22</v>
      </c>
      <c r="D100" s="400">
        <v>4</v>
      </c>
    </row>
    <row r="101" spans="1:4" ht="12.75">
      <c r="A101" s="404"/>
      <c r="B101" s="383"/>
      <c r="C101" s="405" t="s">
        <v>22</v>
      </c>
      <c r="D101" s="406">
        <v>2820</v>
      </c>
    </row>
    <row r="102" spans="1:4" ht="12.75">
      <c r="A102" s="366">
        <v>1</v>
      </c>
      <c r="B102" s="9" t="s">
        <v>156</v>
      </c>
      <c r="C102" s="53" t="s">
        <v>157</v>
      </c>
      <c r="D102" s="400">
        <v>21</v>
      </c>
    </row>
    <row r="103" spans="1:4" ht="12.75">
      <c r="A103" s="404"/>
      <c r="B103" s="407"/>
      <c r="C103" s="405" t="s">
        <v>157</v>
      </c>
      <c r="D103" s="406">
        <v>21</v>
      </c>
    </row>
    <row r="104" spans="1:4" ht="12.75">
      <c r="A104" s="215">
        <v>1</v>
      </c>
      <c r="B104" s="216" t="s">
        <v>123</v>
      </c>
      <c r="C104" s="215" t="s">
        <v>119</v>
      </c>
      <c r="D104" s="400">
        <v>342</v>
      </c>
    </row>
    <row r="105" spans="1:4" ht="12.75">
      <c r="A105" s="366">
        <v>2</v>
      </c>
      <c r="B105" s="228" t="s">
        <v>207</v>
      </c>
      <c r="C105" s="215" t="s">
        <v>119</v>
      </c>
      <c r="D105" s="400">
        <v>141</v>
      </c>
    </row>
    <row r="106" spans="1:4" ht="12.75">
      <c r="A106" s="215">
        <v>3</v>
      </c>
      <c r="B106" s="233" t="s">
        <v>272</v>
      </c>
      <c r="C106" s="215" t="s">
        <v>119</v>
      </c>
      <c r="D106" s="400">
        <v>103</v>
      </c>
    </row>
    <row r="107" spans="1:4" ht="12.75">
      <c r="A107" s="366">
        <v>4</v>
      </c>
      <c r="B107" s="233" t="s">
        <v>342</v>
      </c>
      <c r="C107" s="215" t="s">
        <v>119</v>
      </c>
      <c r="D107" s="400">
        <v>65</v>
      </c>
    </row>
    <row r="108" spans="1:4" ht="12.75">
      <c r="A108" s="215">
        <v>5</v>
      </c>
      <c r="B108" s="54" t="s">
        <v>343</v>
      </c>
      <c r="C108" s="53" t="s">
        <v>119</v>
      </c>
      <c r="D108" s="400">
        <v>63</v>
      </c>
    </row>
    <row r="109" spans="1:4" ht="12.75">
      <c r="A109" s="366">
        <v>6</v>
      </c>
      <c r="B109" s="54" t="s">
        <v>347</v>
      </c>
      <c r="C109" s="53" t="s">
        <v>119</v>
      </c>
      <c r="D109" s="400">
        <v>31</v>
      </c>
    </row>
    <row r="110" spans="1:4" ht="12.75">
      <c r="A110" s="215">
        <v>7</v>
      </c>
      <c r="B110" s="233" t="s">
        <v>192</v>
      </c>
      <c r="C110" s="215" t="s">
        <v>119</v>
      </c>
      <c r="D110" s="400">
        <v>29</v>
      </c>
    </row>
    <row r="111" spans="1:4" ht="12.75">
      <c r="A111" s="366">
        <v>8</v>
      </c>
      <c r="B111" s="9" t="s">
        <v>390</v>
      </c>
      <c r="C111" s="53" t="s">
        <v>119</v>
      </c>
      <c r="D111" s="400">
        <v>13</v>
      </c>
    </row>
    <row r="112" spans="1:4" ht="12.75">
      <c r="A112" s="215">
        <v>9</v>
      </c>
      <c r="B112" s="216" t="s">
        <v>277</v>
      </c>
      <c r="C112" s="215" t="s">
        <v>119</v>
      </c>
      <c r="D112" s="400">
        <v>12</v>
      </c>
    </row>
    <row r="113" spans="1:4" ht="12.75">
      <c r="A113" s="366">
        <v>10</v>
      </c>
      <c r="B113" s="9" t="s">
        <v>161</v>
      </c>
      <c r="C113" s="53" t="s">
        <v>119</v>
      </c>
      <c r="D113" s="400">
        <v>10</v>
      </c>
    </row>
    <row r="114" spans="1:4" ht="12.75">
      <c r="A114" s="215">
        <v>11</v>
      </c>
      <c r="B114" s="85" t="s">
        <v>118</v>
      </c>
      <c r="C114" s="86" t="s">
        <v>119</v>
      </c>
      <c r="D114" s="400">
        <v>6</v>
      </c>
    </row>
    <row r="115" spans="1:4" ht="12.75">
      <c r="A115" s="366">
        <v>12</v>
      </c>
      <c r="B115" s="9" t="s">
        <v>167</v>
      </c>
      <c r="C115" s="53" t="s">
        <v>119</v>
      </c>
      <c r="D115" s="400">
        <v>4</v>
      </c>
    </row>
    <row r="116" spans="1:4" ht="12.75">
      <c r="A116" s="215">
        <v>13</v>
      </c>
      <c r="B116" s="9" t="s">
        <v>176</v>
      </c>
      <c r="C116" s="53" t="s">
        <v>119</v>
      </c>
      <c r="D116" s="400">
        <v>1</v>
      </c>
    </row>
    <row r="117" spans="1:4" ht="12.75">
      <c r="A117" s="366">
        <v>14</v>
      </c>
      <c r="B117" s="216" t="s">
        <v>241</v>
      </c>
      <c r="C117" s="215" t="s">
        <v>119</v>
      </c>
      <c r="D117" s="400">
        <v>1</v>
      </c>
    </row>
    <row r="118" spans="1:4" ht="12.75">
      <c r="A118" s="404"/>
      <c r="B118" s="407"/>
      <c r="C118" s="405" t="s">
        <v>119</v>
      </c>
      <c r="D118" s="406">
        <v>821</v>
      </c>
    </row>
    <row r="119" spans="1:4" ht="12.75">
      <c r="A119" s="215">
        <v>1</v>
      </c>
      <c r="B119" s="9" t="s">
        <v>376</v>
      </c>
      <c r="C119" s="53" t="s">
        <v>319</v>
      </c>
      <c r="D119" s="400">
        <v>111</v>
      </c>
    </row>
    <row r="120" spans="1:4" ht="12.75">
      <c r="A120" s="415">
        <v>2</v>
      </c>
      <c r="B120" s="416" t="s">
        <v>318</v>
      </c>
      <c r="C120" s="86" t="s">
        <v>319</v>
      </c>
      <c r="D120" s="400">
        <v>10</v>
      </c>
    </row>
    <row r="121" spans="1:4" ht="12.75">
      <c r="A121" s="404"/>
      <c r="B121" s="417"/>
      <c r="C121" s="418" t="s">
        <v>319</v>
      </c>
      <c r="D121" s="406">
        <v>121</v>
      </c>
    </row>
    <row r="122" spans="1:4" ht="12.75">
      <c r="A122" s="215">
        <v>1</v>
      </c>
      <c r="B122" s="430" t="s">
        <v>312</v>
      </c>
      <c r="C122" s="380" t="s">
        <v>117</v>
      </c>
      <c r="D122" s="400">
        <v>99</v>
      </c>
    </row>
    <row r="123" spans="1:4" ht="12.75">
      <c r="A123" s="366">
        <v>2</v>
      </c>
      <c r="B123" s="431" t="s">
        <v>313</v>
      </c>
      <c r="C123" s="380" t="s">
        <v>117</v>
      </c>
      <c r="D123" s="400">
        <v>67</v>
      </c>
    </row>
    <row r="124" spans="1:4" ht="12.75">
      <c r="A124" s="215">
        <v>3</v>
      </c>
      <c r="B124" s="207" t="s">
        <v>317</v>
      </c>
      <c r="C124" s="414" t="s">
        <v>117</v>
      </c>
      <c r="D124" s="400">
        <v>38</v>
      </c>
    </row>
    <row r="125" spans="1:4" ht="12.75">
      <c r="A125" s="366">
        <v>4</v>
      </c>
      <c r="B125" s="432" t="s">
        <v>367</v>
      </c>
      <c r="C125" s="123" t="s">
        <v>117</v>
      </c>
      <c r="D125" s="400">
        <v>15</v>
      </c>
    </row>
    <row r="126" spans="1:4" ht="12.75">
      <c r="A126" s="215">
        <v>5</v>
      </c>
      <c r="B126" s="206" t="s">
        <v>116</v>
      </c>
      <c r="C126" s="203" t="s">
        <v>117</v>
      </c>
      <c r="D126" s="399">
        <v>7</v>
      </c>
    </row>
    <row r="127" spans="1:4" ht="12.75">
      <c r="A127" s="366">
        <v>6</v>
      </c>
      <c r="B127" s="216" t="s">
        <v>401</v>
      </c>
      <c r="C127" s="215" t="s">
        <v>117</v>
      </c>
      <c r="D127" s="400">
        <v>4</v>
      </c>
    </row>
    <row r="128" spans="1:4" ht="12.75">
      <c r="A128" s="215">
        <v>7</v>
      </c>
      <c r="B128" s="54" t="s">
        <v>383</v>
      </c>
      <c r="C128" s="53" t="s">
        <v>117</v>
      </c>
      <c r="D128" s="400">
        <v>4</v>
      </c>
    </row>
    <row r="129" spans="1:4" ht="12.75">
      <c r="A129" s="366">
        <v>8</v>
      </c>
      <c r="B129" s="216" t="s">
        <v>238</v>
      </c>
      <c r="C129" s="215" t="s">
        <v>117</v>
      </c>
      <c r="D129" s="400">
        <v>3</v>
      </c>
    </row>
    <row r="130" spans="1:4" ht="12.75">
      <c r="A130" s="215">
        <v>9</v>
      </c>
      <c r="B130" s="216" t="s">
        <v>239</v>
      </c>
      <c r="C130" s="215" t="s">
        <v>117</v>
      </c>
      <c r="D130" s="400">
        <v>3</v>
      </c>
    </row>
    <row r="131" spans="1:4" ht="12.75">
      <c r="A131" s="366">
        <v>10</v>
      </c>
      <c r="B131" s="54" t="s">
        <v>404</v>
      </c>
      <c r="C131" s="53" t="s">
        <v>117</v>
      </c>
      <c r="D131" s="400">
        <v>2</v>
      </c>
    </row>
    <row r="132" spans="1:4" ht="12.75">
      <c r="A132" s="215">
        <v>11</v>
      </c>
      <c r="B132" s="216" t="s">
        <v>218</v>
      </c>
      <c r="C132" s="215" t="s">
        <v>117</v>
      </c>
      <c r="D132" s="400">
        <v>1</v>
      </c>
    </row>
    <row r="133" spans="1:4" ht="12.75">
      <c r="A133" s="404"/>
      <c r="B133" s="383"/>
      <c r="C133" s="405" t="s">
        <v>117</v>
      </c>
      <c r="D133" s="406">
        <v>243</v>
      </c>
    </row>
    <row r="134" spans="1:4" ht="12.75">
      <c r="A134" s="366">
        <v>1</v>
      </c>
      <c r="B134" s="54" t="s">
        <v>377</v>
      </c>
      <c r="C134" s="53" t="s">
        <v>153</v>
      </c>
      <c r="D134" s="400">
        <v>91</v>
      </c>
    </row>
    <row r="135" spans="1:4" ht="12.75">
      <c r="A135" s="215">
        <v>2</v>
      </c>
      <c r="B135" s="54" t="s">
        <v>316</v>
      </c>
      <c r="C135" s="53" t="s">
        <v>153</v>
      </c>
      <c r="D135" s="400">
        <v>57</v>
      </c>
    </row>
    <row r="136" spans="1:4" ht="12.75">
      <c r="A136" s="366">
        <v>3</v>
      </c>
      <c r="B136" s="386" t="s">
        <v>230</v>
      </c>
      <c r="C136" s="345" t="s">
        <v>153</v>
      </c>
      <c r="D136" s="400">
        <v>43</v>
      </c>
    </row>
    <row r="137" spans="1:4" ht="12.75">
      <c r="A137" s="215">
        <v>4</v>
      </c>
      <c r="B137" s="216" t="s">
        <v>229</v>
      </c>
      <c r="C137" s="215" t="s">
        <v>153</v>
      </c>
      <c r="D137" s="400">
        <v>42</v>
      </c>
    </row>
    <row r="138" spans="1:4" ht="12.75">
      <c r="A138" s="366">
        <v>5</v>
      </c>
      <c r="B138" s="9" t="s">
        <v>152</v>
      </c>
      <c r="C138" s="53" t="s">
        <v>153</v>
      </c>
      <c r="D138" s="400">
        <v>21</v>
      </c>
    </row>
    <row r="139" spans="1:4" ht="12.75">
      <c r="A139" s="404"/>
      <c r="B139" s="383"/>
      <c r="C139" s="405" t="s">
        <v>153</v>
      </c>
      <c r="D139" s="406">
        <v>254</v>
      </c>
    </row>
    <row r="140" spans="1:4" ht="12.75">
      <c r="A140" s="215">
        <v>1</v>
      </c>
      <c r="B140" s="233" t="s">
        <v>334</v>
      </c>
      <c r="C140" s="215" t="s">
        <v>110</v>
      </c>
      <c r="D140" s="400">
        <v>155</v>
      </c>
    </row>
    <row r="141" spans="1:4" ht="12.75">
      <c r="A141" s="366">
        <v>2</v>
      </c>
      <c r="B141" s="54" t="s">
        <v>385</v>
      </c>
      <c r="C141" s="53" t="s">
        <v>110</v>
      </c>
      <c r="D141" s="400">
        <v>140</v>
      </c>
    </row>
    <row r="142" spans="1:4" ht="12.75">
      <c r="A142" s="215">
        <v>3</v>
      </c>
      <c r="B142" s="216" t="s">
        <v>336</v>
      </c>
      <c r="C142" s="215" t="s">
        <v>110</v>
      </c>
      <c r="D142" s="400">
        <v>128</v>
      </c>
    </row>
    <row r="143" spans="1:4" ht="12.75">
      <c r="A143" s="366">
        <v>4</v>
      </c>
      <c r="B143" s="228" t="s">
        <v>208</v>
      </c>
      <c r="C143" s="215" t="s">
        <v>110</v>
      </c>
      <c r="D143" s="400">
        <v>120</v>
      </c>
    </row>
    <row r="144" spans="1:4" ht="12.75">
      <c r="A144" s="215">
        <v>5</v>
      </c>
      <c r="B144" s="233" t="s">
        <v>339</v>
      </c>
      <c r="C144" s="215" t="s">
        <v>110</v>
      </c>
      <c r="D144" s="400">
        <v>112</v>
      </c>
    </row>
    <row r="145" spans="1:4" ht="12.75">
      <c r="A145" s="366">
        <v>6</v>
      </c>
      <c r="B145" s="54" t="s">
        <v>299</v>
      </c>
      <c r="C145" s="53" t="s">
        <v>110</v>
      </c>
      <c r="D145" s="400">
        <v>95</v>
      </c>
    </row>
    <row r="146" spans="1:4" ht="12.75">
      <c r="A146" s="215">
        <v>7</v>
      </c>
      <c r="B146" s="227" t="s">
        <v>209</v>
      </c>
      <c r="C146" s="215" t="s">
        <v>110</v>
      </c>
      <c r="D146" s="400">
        <v>79</v>
      </c>
    </row>
    <row r="147" spans="1:4" ht="12.75">
      <c r="A147" s="366">
        <v>8</v>
      </c>
      <c r="B147" s="227" t="s">
        <v>210</v>
      </c>
      <c r="C147" s="215" t="s">
        <v>110</v>
      </c>
      <c r="D147" s="400">
        <v>70</v>
      </c>
    </row>
    <row r="148" spans="1:4" ht="12.75">
      <c r="A148" s="215">
        <v>9</v>
      </c>
      <c r="B148" s="120" t="s">
        <v>109</v>
      </c>
      <c r="C148" s="86" t="s">
        <v>110</v>
      </c>
      <c r="D148" s="400">
        <v>31</v>
      </c>
    </row>
    <row r="149" spans="1:4" ht="12.75">
      <c r="A149" s="366">
        <v>10</v>
      </c>
      <c r="B149" s="120" t="s">
        <v>112</v>
      </c>
      <c r="C149" s="86" t="s">
        <v>110</v>
      </c>
      <c r="D149" s="400">
        <v>23</v>
      </c>
    </row>
    <row r="150" spans="1:4" ht="12.75">
      <c r="A150" s="215">
        <v>11</v>
      </c>
      <c r="B150" s="122" t="s">
        <v>115</v>
      </c>
      <c r="C150" s="53" t="s">
        <v>110</v>
      </c>
      <c r="D150" s="400">
        <v>15</v>
      </c>
    </row>
    <row r="151" spans="1:4" ht="12.75">
      <c r="A151" s="366">
        <v>12</v>
      </c>
      <c r="B151" s="346" t="s">
        <v>276</v>
      </c>
      <c r="C151" s="215" t="s">
        <v>110</v>
      </c>
      <c r="D151" s="400">
        <v>13</v>
      </c>
    </row>
    <row r="152" spans="1:4" ht="12.75">
      <c r="A152" s="215">
        <v>13</v>
      </c>
      <c r="B152" s="122" t="s">
        <v>394</v>
      </c>
      <c r="C152" s="53" t="s">
        <v>110</v>
      </c>
      <c r="D152" s="400">
        <v>2</v>
      </c>
    </row>
    <row r="153" spans="1:4" ht="12.75">
      <c r="A153" s="404"/>
      <c r="B153" s="419"/>
      <c r="C153" s="405" t="s">
        <v>110</v>
      </c>
      <c r="D153" s="406">
        <v>983</v>
      </c>
    </row>
    <row r="154" spans="1:4" ht="12.75">
      <c r="A154" s="366">
        <v>1</v>
      </c>
      <c r="B154" s="124" t="s">
        <v>360</v>
      </c>
      <c r="C154" s="53" t="s">
        <v>63</v>
      </c>
      <c r="D154" s="400">
        <v>247</v>
      </c>
    </row>
    <row r="155" spans="1:4" ht="12.75">
      <c r="A155" s="215">
        <v>2</v>
      </c>
      <c r="B155" s="348" t="s">
        <v>304</v>
      </c>
      <c r="C155" s="215" t="s">
        <v>63</v>
      </c>
      <c r="D155" s="400">
        <v>245</v>
      </c>
    </row>
    <row r="156" spans="1:4" ht="12.75">
      <c r="A156" s="366">
        <v>3</v>
      </c>
      <c r="B156" s="227" t="s">
        <v>263</v>
      </c>
      <c r="C156" s="215" t="s">
        <v>63</v>
      </c>
      <c r="D156" s="400">
        <v>227</v>
      </c>
    </row>
    <row r="157" spans="1:4" ht="12.75">
      <c r="A157" s="215">
        <v>4</v>
      </c>
      <c r="B157" s="346" t="s">
        <v>128</v>
      </c>
      <c r="C157" s="215" t="s">
        <v>63</v>
      </c>
      <c r="D157" s="400">
        <v>183</v>
      </c>
    </row>
    <row r="158" spans="1:4" ht="12.75">
      <c r="A158" s="366">
        <v>5</v>
      </c>
      <c r="B158" s="346" t="s">
        <v>136</v>
      </c>
      <c r="C158" s="215" t="s">
        <v>63</v>
      </c>
      <c r="D158" s="400">
        <v>178</v>
      </c>
    </row>
    <row r="159" spans="1:4" ht="12.75">
      <c r="A159" s="215">
        <v>6</v>
      </c>
      <c r="B159" s="348" t="s">
        <v>333</v>
      </c>
      <c r="C159" s="215" t="s">
        <v>63</v>
      </c>
      <c r="D159" s="400">
        <v>156</v>
      </c>
    </row>
    <row r="160" spans="1:4" ht="12.75">
      <c r="A160" s="366">
        <v>7</v>
      </c>
      <c r="B160" s="227" t="s">
        <v>289</v>
      </c>
      <c r="C160" s="215" t="s">
        <v>63</v>
      </c>
      <c r="D160" s="400">
        <v>123</v>
      </c>
    </row>
    <row r="161" spans="1:4" ht="12.75">
      <c r="A161" s="215">
        <v>8</v>
      </c>
      <c r="B161" s="433" t="s">
        <v>223</v>
      </c>
      <c r="C161" s="368" t="s">
        <v>63</v>
      </c>
      <c r="D161" s="399">
        <v>121</v>
      </c>
    </row>
    <row r="162" spans="1:4" ht="12.75">
      <c r="A162" s="366">
        <v>9</v>
      </c>
      <c r="B162" s="216" t="s">
        <v>103</v>
      </c>
      <c r="C162" s="215" t="s">
        <v>63</v>
      </c>
      <c r="D162" s="400">
        <v>104</v>
      </c>
    </row>
    <row r="163" spans="1:4" ht="12.75">
      <c r="A163" s="215">
        <v>10</v>
      </c>
      <c r="B163" s="54" t="s">
        <v>62</v>
      </c>
      <c r="C163" s="53" t="s">
        <v>63</v>
      </c>
      <c r="D163" s="400">
        <v>51</v>
      </c>
    </row>
    <row r="164" spans="1:4" ht="12.75">
      <c r="A164" s="366">
        <v>11</v>
      </c>
      <c r="B164" s="233" t="s">
        <v>232</v>
      </c>
      <c r="C164" s="215" t="s">
        <v>63</v>
      </c>
      <c r="D164" s="400">
        <v>24</v>
      </c>
    </row>
    <row r="165" spans="1:4" ht="12.75">
      <c r="A165" s="215">
        <v>12</v>
      </c>
      <c r="B165" s="9" t="s">
        <v>113</v>
      </c>
      <c r="C165" s="53" t="s">
        <v>63</v>
      </c>
      <c r="D165" s="400">
        <v>14</v>
      </c>
    </row>
    <row r="166" spans="1:4" ht="12.75">
      <c r="A166" s="366">
        <v>13</v>
      </c>
      <c r="B166" s="54" t="s">
        <v>62</v>
      </c>
      <c r="C166" s="53" t="s">
        <v>63</v>
      </c>
      <c r="D166" s="400">
        <v>8</v>
      </c>
    </row>
    <row r="167" spans="1:4" ht="12.75">
      <c r="A167" s="215">
        <v>14</v>
      </c>
      <c r="B167" s="9" t="s">
        <v>165</v>
      </c>
      <c r="C167" s="53" t="s">
        <v>63</v>
      </c>
      <c r="D167" s="400">
        <v>5</v>
      </c>
    </row>
    <row r="168" spans="1:4" ht="12.75">
      <c r="A168" s="366">
        <v>15</v>
      </c>
      <c r="B168" s="9" t="s">
        <v>166</v>
      </c>
      <c r="C168" s="53" t="s">
        <v>63</v>
      </c>
      <c r="D168" s="400">
        <v>5</v>
      </c>
    </row>
    <row r="169" spans="1:4" ht="12.75">
      <c r="A169" s="404"/>
      <c r="B169" s="383"/>
      <c r="C169" s="405" t="s">
        <v>63</v>
      </c>
      <c r="D169" s="406">
        <v>1691</v>
      </c>
    </row>
    <row r="170" spans="1:4" ht="12.75">
      <c r="A170" s="215">
        <v>1</v>
      </c>
      <c r="B170" s="228" t="s">
        <v>203</v>
      </c>
      <c r="C170" s="215" t="s">
        <v>144</v>
      </c>
      <c r="D170" s="400">
        <v>155</v>
      </c>
    </row>
    <row r="171" spans="1:4" ht="12.75">
      <c r="A171" s="366">
        <v>2</v>
      </c>
      <c r="B171" s="216" t="s">
        <v>143</v>
      </c>
      <c r="C171" s="215" t="s">
        <v>144</v>
      </c>
      <c r="D171" s="400">
        <v>67</v>
      </c>
    </row>
    <row r="172" spans="1:4" ht="12.75">
      <c r="A172" s="404"/>
      <c r="B172" s="420"/>
      <c r="C172" s="405" t="s">
        <v>144</v>
      </c>
      <c r="D172" s="406">
        <v>222</v>
      </c>
    </row>
    <row r="173" spans="1:4" ht="12.75">
      <c r="A173" s="215">
        <v>1</v>
      </c>
      <c r="B173" s="434" t="s">
        <v>220</v>
      </c>
      <c r="C173" s="345" t="s">
        <v>49</v>
      </c>
      <c r="D173" s="400">
        <v>200</v>
      </c>
    </row>
    <row r="174" spans="1:4" ht="12.75">
      <c r="A174" s="366">
        <v>2</v>
      </c>
      <c r="B174" s="386" t="s">
        <v>221</v>
      </c>
      <c r="C174" s="345" t="s">
        <v>49</v>
      </c>
      <c r="D174" s="400">
        <v>170</v>
      </c>
    </row>
    <row r="175" spans="1:4" ht="12.75">
      <c r="A175" s="215">
        <v>3</v>
      </c>
      <c r="B175" s="233" t="s">
        <v>48</v>
      </c>
      <c r="C175" s="215" t="s">
        <v>49</v>
      </c>
      <c r="D175" s="400">
        <v>86</v>
      </c>
    </row>
    <row r="176" spans="1:4" ht="12.75">
      <c r="A176" s="366">
        <v>4</v>
      </c>
      <c r="B176" s="54" t="s">
        <v>51</v>
      </c>
      <c r="C176" s="53" t="s">
        <v>49</v>
      </c>
      <c r="D176" s="400">
        <v>62</v>
      </c>
    </row>
    <row r="177" spans="1:4" ht="12.75">
      <c r="A177" s="215">
        <v>5</v>
      </c>
      <c r="B177" s="122" t="s">
        <v>164</v>
      </c>
      <c r="C177" s="53" t="s">
        <v>49</v>
      </c>
      <c r="D177" s="400">
        <v>5</v>
      </c>
    </row>
    <row r="178" spans="1:4" ht="12.75">
      <c r="A178" s="366">
        <v>6</v>
      </c>
      <c r="B178" s="9" t="s">
        <v>175</v>
      </c>
      <c r="C178" s="53" t="s">
        <v>49</v>
      </c>
      <c r="D178" s="400">
        <v>1</v>
      </c>
    </row>
    <row r="179" spans="1:4" ht="12.75">
      <c r="A179" s="404"/>
      <c r="B179" s="421"/>
      <c r="C179" s="422" t="s">
        <v>49</v>
      </c>
      <c r="D179" s="406">
        <v>524</v>
      </c>
    </row>
    <row r="180" spans="1:4" ht="12.75">
      <c r="A180" s="215">
        <v>1</v>
      </c>
      <c r="B180" s="228" t="s">
        <v>200</v>
      </c>
      <c r="C180" s="215" t="s">
        <v>104</v>
      </c>
      <c r="D180" s="400">
        <v>253</v>
      </c>
    </row>
    <row r="181" spans="1:4" ht="12.75">
      <c r="A181" s="366">
        <v>2</v>
      </c>
      <c r="B181" s="348" t="s">
        <v>204</v>
      </c>
      <c r="C181" s="215" t="s">
        <v>104</v>
      </c>
      <c r="D181" s="400">
        <v>213</v>
      </c>
    </row>
    <row r="182" spans="1:4" ht="12.75">
      <c r="A182" s="215">
        <v>3</v>
      </c>
      <c r="B182" s="227" t="s">
        <v>205</v>
      </c>
      <c r="C182" s="215" t="s">
        <v>104</v>
      </c>
      <c r="D182" s="400">
        <v>178</v>
      </c>
    </row>
    <row r="183" spans="1:4" ht="12.75">
      <c r="A183" s="366">
        <v>4</v>
      </c>
      <c r="B183" s="348" t="s">
        <v>298</v>
      </c>
      <c r="C183" s="215" t="s">
        <v>104</v>
      </c>
      <c r="D183" s="400">
        <v>153</v>
      </c>
    </row>
    <row r="184" spans="1:4" ht="12.75">
      <c r="A184" s="215">
        <v>5</v>
      </c>
      <c r="B184" s="54" t="s">
        <v>362</v>
      </c>
      <c r="C184" s="53" t="s">
        <v>104</v>
      </c>
      <c r="D184" s="400">
        <v>122</v>
      </c>
    </row>
    <row r="185" spans="1:4" ht="12.75">
      <c r="A185" s="366">
        <v>6</v>
      </c>
      <c r="B185" s="346" t="s">
        <v>397</v>
      </c>
      <c r="C185" s="215" t="s">
        <v>104</v>
      </c>
      <c r="D185" s="400">
        <v>100</v>
      </c>
    </row>
    <row r="186" spans="1:4" ht="12.75">
      <c r="A186" s="215">
        <v>7</v>
      </c>
      <c r="B186" s="120" t="s">
        <v>108</v>
      </c>
      <c r="C186" s="86" t="s">
        <v>104</v>
      </c>
      <c r="D186" s="400">
        <v>73</v>
      </c>
    </row>
    <row r="187" spans="1:4" ht="12.75">
      <c r="A187" s="366">
        <v>8</v>
      </c>
      <c r="B187" s="390" t="s">
        <v>364</v>
      </c>
      <c r="C187" s="203" t="s">
        <v>104</v>
      </c>
      <c r="D187" s="401">
        <v>69</v>
      </c>
    </row>
    <row r="188" spans="1:4" ht="12.75">
      <c r="A188" s="215">
        <v>9</v>
      </c>
      <c r="B188" s="122" t="s">
        <v>365</v>
      </c>
      <c r="C188" s="53" t="s">
        <v>104</v>
      </c>
      <c r="D188" s="402">
        <v>63</v>
      </c>
    </row>
    <row r="189" spans="1:4" ht="12.75">
      <c r="A189" s="366">
        <v>10</v>
      </c>
      <c r="B189" s="124" t="s">
        <v>356</v>
      </c>
      <c r="C189" s="53" t="s">
        <v>104</v>
      </c>
      <c r="D189" s="402">
        <v>57</v>
      </c>
    </row>
    <row r="190" spans="1:4" ht="12.75">
      <c r="A190" s="215">
        <v>11</v>
      </c>
      <c r="B190" s="227" t="s">
        <v>255</v>
      </c>
      <c r="C190" s="347" t="s">
        <v>104</v>
      </c>
      <c r="D190" s="402">
        <v>52</v>
      </c>
    </row>
    <row r="191" spans="1:4" ht="12.75">
      <c r="A191" s="366">
        <v>12</v>
      </c>
      <c r="B191" s="124" t="s">
        <v>388</v>
      </c>
      <c r="C191" s="53" t="s">
        <v>104</v>
      </c>
      <c r="D191" s="402">
        <v>42</v>
      </c>
    </row>
    <row r="192" spans="1:4" ht="12.75">
      <c r="A192" s="215">
        <v>13</v>
      </c>
      <c r="B192" s="122" t="s">
        <v>111</v>
      </c>
      <c r="C192" s="53" t="s">
        <v>104</v>
      </c>
      <c r="D192" s="402">
        <v>23</v>
      </c>
    </row>
    <row r="193" spans="1:4" ht="12.75">
      <c r="A193" s="366">
        <v>14</v>
      </c>
      <c r="B193" s="122" t="s">
        <v>389</v>
      </c>
      <c r="C193" s="53" t="s">
        <v>104</v>
      </c>
      <c r="D193" s="402">
        <v>16</v>
      </c>
    </row>
    <row r="194" spans="1:4" ht="12.75">
      <c r="A194" s="215">
        <v>15</v>
      </c>
      <c r="B194" s="124" t="s">
        <v>391</v>
      </c>
      <c r="C194" s="53" t="s">
        <v>104</v>
      </c>
      <c r="D194" s="402">
        <v>14</v>
      </c>
    </row>
    <row r="195" spans="1:4" ht="12.75">
      <c r="A195" s="366">
        <v>16</v>
      </c>
      <c r="B195" s="124" t="s">
        <v>392</v>
      </c>
      <c r="C195" s="53" t="s">
        <v>104</v>
      </c>
      <c r="D195" s="402">
        <v>5</v>
      </c>
    </row>
    <row r="196" spans="1:4" ht="12.75">
      <c r="A196" s="404"/>
      <c r="B196" s="419"/>
      <c r="C196" s="405" t="s">
        <v>104</v>
      </c>
      <c r="D196" s="423">
        <v>1433</v>
      </c>
    </row>
    <row r="197" spans="1:4" ht="12.75">
      <c r="A197" s="215">
        <v>1</v>
      </c>
      <c r="B197" s="346" t="s">
        <v>270</v>
      </c>
      <c r="C197" s="215" t="s">
        <v>37</v>
      </c>
      <c r="D197" s="402">
        <v>213</v>
      </c>
    </row>
    <row r="198" spans="1:4" ht="12.75">
      <c r="A198" s="366">
        <v>2</v>
      </c>
      <c r="B198" s="346" t="s">
        <v>97</v>
      </c>
      <c r="C198" s="215" t="s">
        <v>37</v>
      </c>
      <c r="D198" s="402">
        <v>208</v>
      </c>
    </row>
    <row r="199" spans="1:4" ht="12.75">
      <c r="A199" s="215">
        <v>3</v>
      </c>
      <c r="B199" s="227" t="s">
        <v>98</v>
      </c>
      <c r="C199" s="215" t="s">
        <v>37</v>
      </c>
      <c r="D199" s="402">
        <v>202</v>
      </c>
    </row>
    <row r="200" spans="1:4" ht="12.75">
      <c r="A200" s="366">
        <v>4</v>
      </c>
      <c r="B200" s="227" t="s">
        <v>96</v>
      </c>
      <c r="C200" s="215" t="s">
        <v>37</v>
      </c>
      <c r="D200" s="402">
        <v>194</v>
      </c>
    </row>
    <row r="201" spans="1:4" ht="12.75">
      <c r="A201" s="215">
        <v>5</v>
      </c>
      <c r="B201" s="348" t="s">
        <v>36</v>
      </c>
      <c r="C201" s="215" t="s">
        <v>37</v>
      </c>
      <c r="D201" s="402">
        <v>163</v>
      </c>
    </row>
    <row r="202" spans="1:4" ht="12.75">
      <c r="A202" s="366">
        <v>6</v>
      </c>
      <c r="B202" s="348" t="s">
        <v>348</v>
      </c>
      <c r="C202" s="215" t="s">
        <v>37</v>
      </c>
      <c r="D202" s="402">
        <v>98</v>
      </c>
    </row>
    <row r="203" spans="1:4" ht="12.75">
      <c r="A203" s="215">
        <v>7</v>
      </c>
      <c r="B203" s="124" t="s">
        <v>353</v>
      </c>
      <c r="C203" s="53" t="s">
        <v>37</v>
      </c>
      <c r="D203" s="402">
        <v>47</v>
      </c>
    </row>
    <row r="204" spans="1:4" ht="12.75">
      <c r="A204" s="366">
        <v>8</v>
      </c>
      <c r="B204" s="227" t="s">
        <v>212</v>
      </c>
      <c r="C204" s="215" t="s">
        <v>37</v>
      </c>
      <c r="D204" s="402">
        <v>45</v>
      </c>
    </row>
    <row r="205" spans="1:4" ht="12.75">
      <c r="A205" s="215">
        <v>9</v>
      </c>
      <c r="B205" s="122" t="s">
        <v>120</v>
      </c>
      <c r="C205" s="53" t="s">
        <v>37</v>
      </c>
      <c r="D205" s="402">
        <v>6</v>
      </c>
    </row>
    <row r="206" spans="1:4" ht="12.75">
      <c r="A206" s="366">
        <v>10</v>
      </c>
      <c r="B206" s="122" t="s">
        <v>393</v>
      </c>
      <c r="C206" s="53" t="s">
        <v>37</v>
      </c>
      <c r="D206" s="402">
        <v>1</v>
      </c>
    </row>
    <row r="207" spans="1:4" ht="12.75">
      <c r="A207" s="404"/>
      <c r="B207" s="419"/>
      <c r="C207" s="405" t="s">
        <v>37</v>
      </c>
      <c r="D207" s="423">
        <v>1177</v>
      </c>
    </row>
    <row r="208" spans="1:4" ht="12.75">
      <c r="A208" s="215">
        <v>1</v>
      </c>
      <c r="B208" s="227" t="s">
        <v>138</v>
      </c>
      <c r="C208" s="215" t="s">
        <v>107</v>
      </c>
      <c r="D208" s="402">
        <v>174</v>
      </c>
    </row>
    <row r="209" spans="1:4" ht="12.75">
      <c r="A209" s="366">
        <v>2</v>
      </c>
      <c r="B209" s="346" t="s">
        <v>224</v>
      </c>
      <c r="C209" s="215" t="s">
        <v>107</v>
      </c>
      <c r="D209" s="402">
        <v>150</v>
      </c>
    </row>
    <row r="210" spans="1:4" ht="12.75">
      <c r="A210" s="215">
        <v>3</v>
      </c>
      <c r="B210" s="120" t="s">
        <v>106</v>
      </c>
      <c r="C210" s="86" t="s">
        <v>107</v>
      </c>
      <c r="D210" s="402">
        <v>88</v>
      </c>
    </row>
    <row r="211" spans="1:4" ht="12.75">
      <c r="A211" s="366">
        <v>4</v>
      </c>
      <c r="B211" s="124" t="s">
        <v>386</v>
      </c>
      <c r="C211" s="53" t="s">
        <v>107</v>
      </c>
      <c r="D211" s="402">
        <v>72</v>
      </c>
    </row>
    <row r="212" spans="1:4" ht="12.75">
      <c r="A212" s="215">
        <v>5</v>
      </c>
      <c r="B212" s="227" t="s">
        <v>216</v>
      </c>
      <c r="C212" s="387" t="s">
        <v>107</v>
      </c>
      <c r="D212" s="402">
        <v>19</v>
      </c>
    </row>
    <row r="213" spans="1:4" ht="12.75">
      <c r="A213" s="404"/>
      <c r="B213" s="419"/>
      <c r="C213" s="424" t="s">
        <v>107</v>
      </c>
      <c r="D213" s="423">
        <v>503</v>
      </c>
    </row>
    <row r="214" spans="1:4" ht="12.75">
      <c r="A214" s="366">
        <v>1</v>
      </c>
      <c r="B214" s="348" t="s">
        <v>262</v>
      </c>
      <c r="C214" s="387" t="s">
        <v>30</v>
      </c>
      <c r="D214" s="402">
        <v>199</v>
      </c>
    </row>
    <row r="215" spans="1:4" ht="12.75">
      <c r="A215" s="215">
        <v>2</v>
      </c>
      <c r="B215" s="348" t="s">
        <v>29</v>
      </c>
      <c r="C215" s="387" t="s">
        <v>30</v>
      </c>
      <c r="D215" s="402">
        <v>174</v>
      </c>
    </row>
    <row r="216" spans="1:4" ht="12.75">
      <c r="A216" s="366">
        <v>3</v>
      </c>
      <c r="B216" s="348" t="s">
        <v>187</v>
      </c>
      <c r="C216" s="387" t="s">
        <v>30</v>
      </c>
      <c r="D216" s="402">
        <v>114</v>
      </c>
    </row>
    <row r="217" spans="1:4" ht="12.75">
      <c r="A217" s="215">
        <v>4</v>
      </c>
      <c r="B217" s="120" t="s">
        <v>105</v>
      </c>
      <c r="C217" s="394" t="s">
        <v>30</v>
      </c>
      <c r="D217" s="402">
        <v>85</v>
      </c>
    </row>
    <row r="218" spans="1:4" ht="12.75">
      <c r="A218" s="366">
        <v>5</v>
      </c>
      <c r="B218" s="124" t="s">
        <v>344</v>
      </c>
      <c r="C218" s="395" t="s">
        <v>30</v>
      </c>
      <c r="D218" s="402">
        <v>48</v>
      </c>
    </row>
    <row r="219" spans="1:4" ht="12.75">
      <c r="A219" s="215">
        <v>6</v>
      </c>
      <c r="B219" s="227" t="s">
        <v>217</v>
      </c>
      <c r="C219" s="387" t="s">
        <v>30</v>
      </c>
      <c r="D219" s="402">
        <v>6</v>
      </c>
    </row>
    <row r="220" spans="1:4" ht="12.75">
      <c r="A220" s="366">
        <v>7</v>
      </c>
      <c r="B220" s="122" t="s">
        <v>173</v>
      </c>
      <c r="C220" s="395" t="s">
        <v>30</v>
      </c>
      <c r="D220" s="402">
        <v>2</v>
      </c>
    </row>
    <row r="221" spans="1:4" ht="12.75">
      <c r="A221" s="215">
        <v>8</v>
      </c>
      <c r="B221" s="9" t="s">
        <v>384</v>
      </c>
      <c r="C221" s="53" t="s">
        <v>30</v>
      </c>
      <c r="D221" s="400">
        <v>2</v>
      </c>
    </row>
    <row r="222" spans="1:4" ht="12.75">
      <c r="A222" s="405"/>
      <c r="B222" s="412"/>
      <c r="C222" s="405" t="s">
        <v>30</v>
      </c>
      <c r="D222" s="423">
        <v>630</v>
      </c>
    </row>
    <row r="223" spans="1:4" ht="12.75">
      <c r="A223" s="215">
        <v>1</v>
      </c>
      <c r="B223" s="122" t="s">
        <v>363</v>
      </c>
      <c r="C223" s="395" t="s">
        <v>100</v>
      </c>
      <c r="D223" s="402">
        <v>145</v>
      </c>
    </row>
    <row r="224" spans="1:4" ht="12.75">
      <c r="A224" s="366">
        <v>2</v>
      </c>
      <c r="B224" s="348" t="s">
        <v>184</v>
      </c>
      <c r="C224" s="387" t="s">
        <v>100</v>
      </c>
      <c r="D224" s="402">
        <v>137</v>
      </c>
    </row>
    <row r="225" spans="1:4" ht="12.75">
      <c r="A225" s="215">
        <v>3</v>
      </c>
      <c r="B225" s="346" t="s">
        <v>142</v>
      </c>
      <c r="C225" s="387" t="s">
        <v>100</v>
      </c>
      <c r="D225" s="402">
        <v>133</v>
      </c>
    </row>
    <row r="226" spans="1:4" ht="12.75">
      <c r="A226" s="366">
        <v>4</v>
      </c>
      <c r="B226" s="346" t="s">
        <v>99</v>
      </c>
      <c r="C226" s="387" t="s">
        <v>100</v>
      </c>
      <c r="D226" s="402">
        <v>132</v>
      </c>
    </row>
    <row r="227" spans="1:4" ht="12.75">
      <c r="A227" s="215">
        <v>5</v>
      </c>
      <c r="B227" s="124" t="s">
        <v>324</v>
      </c>
      <c r="C227" s="393" t="s">
        <v>100</v>
      </c>
      <c r="D227" s="402">
        <v>15</v>
      </c>
    </row>
    <row r="228" spans="1:4" ht="12.75">
      <c r="A228" s="366">
        <v>6</v>
      </c>
      <c r="B228" s="122" t="s">
        <v>158</v>
      </c>
      <c r="C228" s="395" t="s">
        <v>100</v>
      </c>
      <c r="D228" s="402">
        <v>12</v>
      </c>
    </row>
    <row r="229" spans="1:4" ht="12.75">
      <c r="A229" s="215">
        <v>7</v>
      </c>
      <c r="B229" s="122" t="s">
        <v>162</v>
      </c>
      <c r="C229" s="395" t="s">
        <v>100</v>
      </c>
      <c r="D229" s="402">
        <v>9</v>
      </c>
    </row>
    <row r="230" spans="1:4" ht="12.75">
      <c r="A230" s="366">
        <v>8</v>
      </c>
      <c r="B230" s="124" t="s">
        <v>323</v>
      </c>
      <c r="C230" s="393" t="s">
        <v>100</v>
      </c>
      <c r="D230" s="403">
        <v>5</v>
      </c>
    </row>
    <row r="231" spans="1:4" ht="12.75">
      <c r="A231" s="404"/>
      <c r="B231" s="419"/>
      <c r="C231" s="425" t="s">
        <v>100</v>
      </c>
      <c r="D231" s="423">
        <v>588</v>
      </c>
    </row>
    <row r="232" spans="1:4" ht="12.75">
      <c r="A232" s="215">
        <v>1</v>
      </c>
      <c r="B232" s="216" t="s">
        <v>267</v>
      </c>
      <c r="C232" s="215" t="s">
        <v>45</v>
      </c>
      <c r="D232" s="400">
        <v>369</v>
      </c>
    </row>
    <row r="233" spans="1:4" ht="12.75">
      <c r="A233" s="366">
        <v>2</v>
      </c>
      <c r="B233" s="54" t="s">
        <v>368</v>
      </c>
      <c r="C233" s="53" t="s">
        <v>45</v>
      </c>
      <c r="D233" s="400">
        <v>278</v>
      </c>
    </row>
    <row r="234" spans="1:4" ht="12.75">
      <c r="A234" s="215">
        <v>3</v>
      </c>
      <c r="B234" s="54" t="s">
        <v>349</v>
      </c>
      <c r="C234" s="53" t="s">
        <v>45</v>
      </c>
      <c r="D234" s="400">
        <v>257</v>
      </c>
    </row>
    <row r="235" spans="1:4" ht="12.75">
      <c r="A235" s="366">
        <v>4</v>
      </c>
      <c r="B235" s="233" t="s">
        <v>182</v>
      </c>
      <c r="C235" s="215" t="s">
        <v>45</v>
      </c>
      <c r="D235" s="400">
        <v>230</v>
      </c>
    </row>
    <row r="236" spans="1:4" ht="12.75">
      <c r="A236" s="215">
        <v>5</v>
      </c>
      <c r="B236" s="9" t="s">
        <v>372</v>
      </c>
      <c r="C236" s="53" t="s">
        <v>45</v>
      </c>
      <c r="D236" s="400">
        <v>222</v>
      </c>
    </row>
    <row r="237" spans="1:4" ht="12.75">
      <c r="A237" s="366">
        <v>6</v>
      </c>
      <c r="B237" s="233" t="s">
        <v>305</v>
      </c>
      <c r="C237" s="215" t="s">
        <v>45</v>
      </c>
      <c r="D237" s="400">
        <v>221</v>
      </c>
    </row>
    <row r="238" spans="1:4" ht="12.75">
      <c r="A238" s="215">
        <v>7</v>
      </c>
      <c r="B238" s="216" t="s">
        <v>251</v>
      </c>
      <c r="C238" s="215" t="s">
        <v>45</v>
      </c>
      <c r="D238" s="400">
        <v>219</v>
      </c>
    </row>
    <row r="239" spans="1:4" ht="12.75">
      <c r="A239" s="366">
        <v>8</v>
      </c>
      <c r="B239" s="233" t="s">
        <v>286</v>
      </c>
      <c r="C239" s="215" t="s">
        <v>45</v>
      </c>
      <c r="D239" s="400">
        <v>206</v>
      </c>
    </row>
    <row r="240" spans="1:4" ht="12.75">
      <c r="A240" s="215">
        <v>9</v>
      </c>
      <c r="B240" s="228" t="s">
        <v>129</v>
      </c>
      <c r="C240" s="215" t="s">
        <v>45</v>
      </c>
      <c r="D240" s="400">
        <v>175</v>
      </c>
    </row>
    <row r="241" spans="1:4" ht="12.75">
      <c r="A241" s="366">
        <v>10</v>
      </c>
      <c r="B241" s="233" t="s">
        <v>252</v>
      </c>
      <c r="C241" s="215" t="s">
        <v>45</v>
      </c>
      <c r="D241" s="400">
        <v>144</v>
      </c>
    </row>
    <row r="242" spans="1:4" ht="12.75">
      <c r="A242" s="215">
        <v>11</v>
      </c>
      <c r="B242" s="216" t="s">
        <v>139</v>
      </c>
      <c r="C242" s="215" t="s">
        <v>45</v>
      </c>
      <c r="D242" s="400">
        <v>141</v>
      </c>
    </row>
    <row r="243" spans="1:4" ht="12.75">
      <c r="A243" s="366">
        <v>12</v>
      </c>
      <c r="B243" s="54" t="s">
        <v>352</v>
      </c>
      <c r="C243" s="53" t="s">
        <v>45</v>
      </c>
      <c r="D243" s="400">
        <v>106</v>
      </c>
    </row>
    <row r="244" spans="1:4" ht="12.75">
      <c r="A244" s="215">
        <v>13</v>
      </c>
      <c r="B244" s="233" t="s">
        <v>44</v>
      </c>
      <c r="C244" s="215" t="s">
        <v>45</v>
      </c>
      <c r="D244" s="400">
        <v>86</v>
      </c>
    </row>
    <row r="245" spans="1:4" ht="12.75">
      <c r="A245" s="366">
        <v>14</v>
      </c>
      <c r="B245" s="9" t="s">
        <v>47</v>
      </c>
      <c r="C245" s="53" t="s">
        <v>45</v>
      </c>
      <c r="D245" s="400">
        <v>67</v>
      </c>
    </row>
    <row r="246" spans="1:4" ht="12.75">
      <c r="A246" s="215">
        <v>15</v>
      </c>
      <c r="B246" s="9" t="s">
        <v>147</v>
      </c>
      <c r="C246" s="53" t="s">
        <v>45</v>
      </c>
      <c r="D246" s="400">
        <v>41</v>
      </c>
    </row>
    <row r="247" spans="1:4" ht="12.75">
      <c r="A247" s="366">
        <v>16</v>
      </c>
      <c r="B247" s="216" t="s">
        <v>274</v>
      </c>
      <c r="C247" s="215" t="s">
        <v>45</v>
      </c>
      <c r="D247" s="400">
        <v>41</v>
      </c>
    </row>
    <row r="248" spans="1:4" ht="12.75">
      <c r="A248" s="215">
        <v>17</v>
      </c>
      <c r="B248" s="376" t="s">
        <v>228</v>
      </c>
      <c r="C248" s="366" t="s">
        <v>45</v>
      </c>
      <c r="D248" s="399">
        <v>39</v>
      </c>
    </row>
    <row r="249" spans="1:4" ht="12.75">
      <c r="A249" s="366">
        <v>18</v>
      </c>
      <c r="B249" s="233" t="s">
        <v>259</v>
      </c>
      <c r="C249" s="215" t="s">
        <v>45</v>
      </c>
      <c r="D249" s="400">
        <v>13</v>
      </c>
    </row>
    <row r="250" spans="1:4" ht="12.75">
      <c r="A250" s="215">
        <v>19</v>
      </c>
      <c r="B250" s="54" t="s">
        <v>66</v>
      </c>
      <c r="C250" s="53" t="s">
        <v>45</v>
      </c>
      <c r="D250" s="400">
        <v>4</v>
      </c>
    </row>
    <row r="251" spans="1:4" ht="12.75">
      <c r="A251" s="366">
        <v>20</v>
      </c>
      <c r="B251" s="9" t="s">
        <v>170</v>
      </c>
      <c r="C251" s="53" t="s">
        <v>45</v>
      </c>
      <c r="D251" s="400">
        <v>3</v>
      </c>
    </row>
    <row r="252" spans="1:4" ht="12.75">
      <c r="A252" s="215">
        <v>21</v>
      </c>
      <c r="B252" s="9" t="s">
        <v>171</v>
      </c>
      <c r="C252" s="53" t="s">
        <v>45</v>
      </c>
      <c r="D252" s="400">
        <v>3</v>
      </c>
    </row>
    <row r="253" spans="1:4" ht="12.75">
      <c r="A253" s="366">
        <v>22</v>
      </c>
      <c r="B253" s="386" t="s">
        <v>278</v>
      </c>
      <c r="C253" s="345" t="s">
        <v>45</v>
      </c>
      <c r="D253" s="400">
        <v>3</v>
      </c>
    </row>
    <row r="254" spans="1:4" ht="12.75">
      <c r="A254" s="215">
        <v>23</v>
      </c>
      <c r="B254" s="216" t="s">
        <v>242</v>
      </c>
      <c r="C254" s="215" t="s">
        <v>45</v>
      </c>
      <c r="D254" s="400">
        <v>1</v>
      </c>
    </row>
    <row r="255" spans="1:4" ht="12.75">
      <c r="A255" s="404"/>
      <c r="B255" s="383"/>
      <c r="C255" s="405" t="s">
        <v>45</v>
      </c>
      <c r="D255" s="406">
        <v>2869</v>
      </c>
    </row>
    <row r="256" spans="1:4" ht="12.75">
      <c r="A256" s="366">
        <v>1</v>
      </c>
      <c r="B256" s="216" t="s">
        <v>268</v>
      </c>
      <c r="C256" s="215" t="s">
        <v>41</v>
      </c>
      <c r="D256" s="400">
        <v>343</v>
      </c>
    </row>
    <row r="257" spans="1:4" ht="12.75">
      <c r="A257" s="215">
        <v>2</v>
      </c>
      <c r="B257" s="233" t="s">
        <v>250</v>
      </c>
      <c r="C257" s="215" t="s">
        <v>41</v>
      </c>
      <c r="D257" s="400">
        <v>213</v>
      </c>
    </row>
    <row r="258" spans="1:4" ht="12.75">
      <c r="A258" s="366">
        <v>3</v>
      </c>
      <c r="B258" s="9" t="s">
        <v>311</v>
      </c>
      <c r="C258" s="53" t="s">
        <v>41</v>
      </c>
      <c r="D258" s="400">
        <v>131</v>
      </c>
    </row>
    <row r="259" spans="1:4" ht="12.75">
      <c r="A259" s="215">
        <v>4</v>
      </c>
      <c r="B259" s="233" t="s">
        <v>40</v>
      </c>
      <c r="C259" s="215" t="s">
        <v>41</v>
      </c>
      <c r="D259" s="400">
        <v>93</v>
      </c>
    </row>
    <row r="260" spans="1:4" ht="12.75">
      <c r="A260" s="366">
        <v>5</v>
      </c>
      <c r="B260" s="233" t="s">
        <v>186</v>
      </c>
      <c r="C260" s="215" t="s">
        <v>41</v>
      </c>
      <c r="D260" s="400">
        <v>92</v>
      </c>
    </row>
    <row r="261" spans="1:4" ht="12.75">
      <c r="A261" s="215">
        <v>6</v>
      </c>
      <c r="B261" s="54" t="s">
        <v>290</v>
      </c>
      <c r="C261" s="123" t="s">
        <v>41</v>
      </c>
      <c r="D261" s="400">
        <v>31</v>
      </c>
    </row>
    <row r="262" spans="1:4" ht="12.75">
      <c r="A262" s="366">
        <v>7</v>
      </c>
      <c r="B262" s="9" t="s">
        <v>114</v>
      </c>
      <c r="C262" s="53" t="s">
        <v>41</v>
      </c>
      <c r="D262" s="400">
        <v>24</v>
      </c>
    </row>
    <row r="263" spans="1:4" ht="12.75">
      <c r="A263" s="215">
        <v>8</v>
      </c>
      <c r="B263" s="9" t="s">
        <v>155</v>
      </c>
      <c r="C263" s="53" t="s">
        <v>41</v>
      </c>
      <c r="D263" s="400">
        <v>15</v>
      </c>
    </row>
    <row r="264" spans="1:4" ht="12.75">
      <c r="A264" s="366">
        <v>9</v>
      </c>
      <c r="B264" s="202" t="s">
        <v>322</v>
      </c>
      <c r="C264" s="197" t="s">
        <v>41</v>
      </c>
      <c r="D264" s="399">
        <v>2</v>
      </c>
    </row>
    <row r="265" spans="1:4" ht="12.75">
      <c r="A265" s="215">
        <v>10</v>
      </c>
      <c r="B265" s="124" t="s">
        <v>71</v>
      </c>
      <c r="C265" s="53" t="s">
        <v>41</v>
      </c>
      <c r="D265" s="400">
        <v>1</v>
      </c>
    </row>
    <row r="266" spans="1:4" ht="12.75">
      <c r="A266" s="404"/>
      <c r="B266" s="419"/>
      <c r="C266" s="422" t="s">
        <v>41</v>
      </c>
      <c r="D266" s="406">
        <v>945</v>
      </c>
    </row>
    <row r="267" spans="1:4" ht="12.75">
      <c r="A267" s="366">
        <v>1</v>
      </c>
      <c r="B267" s="124" t="s">
        <v>361</v>
      </c>
      <c r="C267" s="53" t="s">
        <v>32</v>
      </c>
      <c r="D267" s="400">
        <v>209</v>
      </c>
    </row>
    <row r="268" spans="1:4" ht="12.75">
      <c r="A268" s="215">
        <v>2</v>
      </c>
      <c r="B268" s="348" t="s">
        <v>31</v>
      </c>
      <c r="C268" s="215" t="s">
        <v>32</v>
      </c>
      <c r="D268" s="400">
        <v>191</v>
      </c>
    </row>
    <row r="269" spans="1:4" ht="12.75">
      <c r="A269" s="366">
        <v>3</v>
      </c>
      <c r="B269" s="348" t="s">
        <v>335</v>
      </c>
      <c r="C269" s="215" t="s">
        <v>32</v>
      </c>
      <c r="D269" s="400">
        <v>189</v>
      </c>
    </row>
    <row r="270" spans="1:4" ht="12.75">
      <c r="A270" s="215">
        <v>4</v>
      </c>
      <c r="B270" s="346" t="s">
        <v>137</v>
      </c>
      <c r="C270" s="215" t="s">
        <v>32</v>
      </c>
      <c r="D270" s="400">
        <v>127</v>
      </c>
    </row>
    <row r="271" spans="1:4" ht="12.75">
      <c r="A271" s="366">
        <v>5</v>
      </c>
      <c r="B271" s="124" t="s">
        <v>50</v>
      </c>
      <c r="C271" s="53" t="s">
        <v>32</v>
      </c>
      <c r="D271" s="400">
        <v>80</v>
      </c>
    </row>
    <row r="272" spans="1:4" ht="12.75">
      <c r="A272" s="215">
        <v>6</v>
      </c>
      <c r="B272" s="120" t="s">
        <v>301</v>
      </c>
      <c r="C272" s="53" t="s">
        <v>32</v>
      </c>
      <c r="D272" s="400">
        <v>52</v>
      </c>
    </row>
    <row r="273" spans="1:4" ht="12.75">
      <c r="A273" s="366">
        <v>7</v>
      </c>
      <c r="B273" s="348" t="s">
        <v>190</v>
      </c>
      <c r="C273" s="215" t="s">
        <v>32</v>
      </c>
      <c r="D273" s="400">
        <v>39</v>
      </c>
    </row>
    <row r="274" spans="1:4" ht="12.75">
      <c r="A274" s="215">
        <v>8</v>
      </c>
      <c r="B274" s="122" t="s">
        <v>150</v>
      </c>
      <c r="C274" s="53" t="s">
        <v>32</v>
      </c>
      <c r="D274" s="400">
        <v>35</v>
      </c>
    </row>
    <row r="275" spans="1:4" ht="12.75">
      <c r="A275" s="366">
        <v>9</v>
      </c>
      <c r="B275" s="124" t="s">
        <v>56</v>
      </c>
      <c r="C275" s="53" t="s">
        <v>32</v>
      </c>
      <c r="D275" s="400">
        <v>21</v>
      </c>
    </row>
    <row r="276" spans="1:4" ht="12.75">
      <c r="A276" s="215">
        <v>10</v>
      </c>
      <c r="B276" s="124" t="s">
        <v>291</v>
      </c>
      <c r="C276" s="53" t="s">
        <v>32</v>
      </c>
      <c r="D276" s="400">
        <v>16</v>
      </c>
    </row>
    <row r="277" spans="1:4" ht="12.75">
      <c r="A277" s="366">
        <v>11</v>
      </c>
      <c r="B277" s="124" t="s">
        <v>321</v>
      </c>
      <c r="C277" s="53" t="s">
        <v>32</v>
      </c>
      <c r="D277" s="400">
        <v>14</v>
      </c>
    </row>
    <row r="278" spans="1:4" ht="12.75">
      <c r="A278" s="215">
        <v>12</v>
      </c>
      <c r="B278" s="124" t="s">
        <v>320</v>
      </c>
      <c r="C278" s="53" t="s">
        <v>32</v>
      </c>
      <c r="D278" s="400">
        <v>12</v>
      </c>
    </row>
    <row r="279" spans="1:4" ht="12.75">
      <c r="A279" s="366">
        <v>13</v>
      </c>
      <c r="B279" s="346" t="s">
        <v>234</v>
      </c>
      <c r="C279" s="215" t="s">
        <v>32</v>
      </c>
      <c r="D279" s="400">
        <v>9</v>
      </c>
    </row>
    <row r="280" spans="1:4" ht="12.75">
      <c r="A280" s="404"/>
      <c r="B280" s="419"/>
      <c r="C280" s="405" t="s">
        <v>32</v>
      </c>
      <c r="D280" s="406">
        <v>994</v>
      </c>
    </row>
    <row r="281" spans="1:4" ht="12.75">
      <c r="A281" s="215">
        <v>1</v>
      </c>
      <c r="B281" s="348" t="s">
        <v>27</v>
      </c>
      <c r="C281" s="215" t="s">
        <v>28</v>
      </c>
      <c r="D281" s="400">
        <v>203</v>
      </c>
    </row>
    <row r="282" spans="1:4" ht="12.75">
      <c r="A282" s="366">
        <v>2</v>
      </c>
      <c r="B282" s="348" t="s">
        <v>35</v>
      </c>
      <c r="C282" s="215" t="s">
        <v>28</v>
      </c>
      <c r="D282" s="400">
        <v>144</v>
      </c>
    </row>
    <row r="283" spans="1:4" ht="12.75">
      <c r="A283" s="215">
        <v>3</v>
      </c>
      <c r="B283" s="122" t="s">
        <v>374</v>
      </c>
      <c r="C283" s="53" t="s">
        <v>28</v>
      </c>
      <c r="D283" s="400">
        <v>128</v>
      </c>
    </row>
    <row r="284" spans="1:4" ht="12.75">
      <c r="A284" s="366">
        <v>4</v>
      </c>
      <c r="B284" s="348" t="s">
        <v>226</v>
      </c>
      <c r="C284" s="215" t="s">
        <v>28</v>
      </c>
      <c r="D284" s="400">
        <v>106</v>
      </c>
    </row>
    <row r="285" spans="1:4" ht="12.75">
      <c r="A285" s="215">
        <v>5</v>
      </c>
      <c r="B285" s="227" t="s">
        <v>256</v>
      </c>
      <c r="C285" s="215" t="s">
        <v>28</v>
      </c>
      <c r="D285" s="400">
        <v>45</v>
      </c>
    </row>
    <row r="286" spans="1:4" ht="12.75">
      <c r="A286" s="366">
        <v>6</v>
      </c>
      <c r="B286" s="348" t="s">
        <v>257</v>
      </c>
      <c r="C286" s="215" t="s">
        <v>28</v>
      </c>
      <c r="D286" s="400">
        <v>40</v>
      </c>
    </row>
    <row r="287" spans="1:4" ht="12.75">
      <c r="A287" s="215">
        <v>7</v>
      </c>
      <c r="B287" s="346" t="s">
        <v>279</v>
      </c>
      <c r="C287" s="215" t="s">
        <v>28</v>
      </c>
      <c r="D287" s="400">
        <v>3</v>
      </c>
    </row>
    <row r="288" spans="1:4" ht="12.75">
      <c r="A288" s="366">
        <v>8</v>
      </c>
      <c r="B288" s="216" t="s">
        <v>280</v>
      </c>
      <c r="C288" s="215" t="s">
        <v>28</v>
      </c>
      <c r="D288" s="400">
        <v>3</v>
      </c>
    </row>
    <row r="289" spans="1:4" ht="12.75">
      <c r="A289" s="404"/>
      <c r="B289" s="407"/>
      <c r="C289" s="405" t="s">
        <v>28</v>
      </c>
      <c r="D289" s="406">
        <v>672</v>
      </c>
    </row>
    <row r="290" spans="1:4" ht="12.75">
      <c r="A290" s="215">
        <v>1</v>
      </c>
      <c r="B290" s="386" t="s">
        <v>271</v>
      </c>
      <c r="C290" s="345" t="s">
        <v>61</v>
      </c>
      <c r="D290" s="400">
        <v>236</v>
      </c>
    </row>
    <row r="291" spans="1:4" ht="12.75">
      <c r="A291" s="366">
        <v>2</v>
      </c>
      <c r="B291" s="9" t="s">
        <v>375</v>
      </c>
      <c r="C291" s="53" t="s">
        <v>61</v>
      </c>
      <c r="D291" s="400">
        <v>173</v>
      </c>
    </row>
    <row r="292" spans="1:4" ht="12.75">
      <c r="A292" s="215">
        <v>3</v>
      </c>
      <c r="B292" s="233" t="s">
        <v>219</v>
      </c>
      <c r="C292" s="215" t="s">
        <v>61</v>
      </c>
      <c r="D292" s="400">
        <v>170</v>
      </c>
    </row>
    <row r="293" spans="1:4" ht="12.75">
      <c r="A293" s="366">
        <v>4</v>
      </c>
      <c r="B293" s="54" t="s">
        <v>373</v>
      </c>
      <c r="C293" s="53" t="s">
        <v>61</v>
      </c>
      <c r="D293" s="400">
        <v>164</v>
      </c>
    </row>
    <row r="294" spans="1:4" ht="12.75">
      <c r="A294" s="215">
        <v>5</v>
      </c>
      <c r="B294" s="54" t="s">
        <v>350</v>
      </c>
      <c r="C294" s="53" t="s">
        <v>61</v>
      </c>
      <c r="D294" s="400">
        <v>116</v>
      </c>
    </row>
    <row r="295" spans="1:4" ht="12.75">
      <c r="A295" s="366">
        <v>6</v>
      </c>
      <c r="B295" s="216" t="s">
        <v>140</v>
      </c>
      <c r="C295" s="215" t="s">
        <v>61</v>
      </c>
      <c r="D295" s="400">
        <v>115</v>
      </c>
    </row>
    <row r="296" spans="1:4" ht="12.75">
      <c r="A296" s="215">
        <v>7</v>
      </c>
      <c r="B296" s="228" t="s">
        <v>225</v>
      </c>
      <c r="C296" s="215" t="s">
        <v>61</v>
      </c>
      <c r="D296" s="400">
        <v>114</v>
      </c>
    </row>
    <row r="297" spans="1:4" ht="12.75">
      <c r="A297" s="366">
        <v>8</v>
      </c>
      <c r="B297" s="201" t="s">
        <v>366</v>
      </c>
      <c r="C297" s="53" t="s">
        <v>61</v>
      </c>
      <c r="D297" s="400">
        <v>49</v>
      </c>
    </row>
    <row r="298" spans="1:4" ht="12.75">
      <c r="A298" s="215">
        <v>9</v>
      </c>
      <c r="B298" s="216" t="s">
        <v>275</v>
      </c>
      <c r="C298" s="215" t="s">
        <v>61</v>
      </c>
      <c r="D298" s="400">
        <v>40</v>
      </c>
    </row>
    <row r="299" spans="1:4" ht="12.75">
      <c r="A299" s="366">
        <v>10</v>
      </c>
      <c r="B299" s="9" t="s">
        <v>154</v>
      </c>
      <c r="C299" s="53" t="s">
        <v>61</v>
      </c>
      <c r="D299" s="400">
        <v>23</v>
      </c>
    </row>
    <row r="300" spans="1:4" ht="12.75">
      <c r="A300" s="215">
        <v>11</v>
      </c>
      <c r="B300" s="228" t="s">
        <v>214</v>
      </c>
      <c r="C300" s="215" t="s">
        <v>61</v>
      </c>
      <c r="D300" s="400">
        <v>22</v>
      </c>
    </row>
    <row r="301" spans="1:4" ht="12.75">
      <c r="A301" s="366">
        <v>12</v>
      </c>
      <c r="B301" s="54" t="s">
        <v>60</v>
      </c>
      <c r="C301" s="53" t="s">
        <v>61</v>
      </c>
      <c r="D301" s="400">
        <v>8</v>
      </c>
    </row>
    <row r="302" spans="1:4" ht="12.75">
      <c r="A302" s="215">
        <v>13</v>
      </c>
      <c r="B302" s="54" t="s">
        <v>396</v>
      </c>
      <c r="C302" s="123" t="s">
        <v>61</v>
      </c>
      <c r="D302" s="400">
        <v>4</v>
      </c>
    </row>
    <row r="303" spans="1:4" ht="12.75">
      <c r="A303" s="366">
        <v>14</v>
      </c>
      <c r="B303" s="202" t="s">
        <v>400</v>
      </c>
      <c r="C303" s="203" t="s">
        <v>61</v>
      </c>
      <c r="D303" s="399">
        <v>3</v>
      </c>
    </row>
    <row r="304" spans="1:4" ht="12.75">
      <c r="A304" s="215">
        <v>15</v>
      </c>
      <c r="B304" s="122" t="s">
        <v>177</v>
      </c>
      <c r="C304" s="53" t="s">
        <v>61</v>
      </c>
      <c r="D304" s="400">
        <v>1</v>
      </c>
    </row>
    <row r="305" spans="1:4" ht="12.75">
      <c r="A305" s="366">
        <v>16</v>
      </c>
      <c r="B305" s="348" t="s">
        <v>402</v>
      </c>
      <c r="C305" s="215" t="s">
        <v>61</v>
      </c>
      <c r="D305" s="400">
        <v>1</v>
      </c>
    </row>
    <row r="306" spans="1:4" ht="12.75">
      <c r="A306" s="404"/>
      <c r="B306" s="419"/>
      <c r="C306" s="422" t="s">
        <v>61</v>
      </c>
      <c r="D306" s="406">
        <v>1239</v>
      </c>
    </row>
    <row r="307" spans="1:4" ht="12.75">
      <c r="A307" s="215">
        <v>1</v>
      </c>
      <c r="B307" s="348" t="s">
        <v>33</v>
      </c>
      <c r="C307" s="215" t="s">
        <v>34</v>
      </c>
      <c r="D307" s="400">
        <v>174</v>
      </c>
    </row>
    <row r="308" spans="1:4" ht="12.75">
      <c r="A308" s="366">
        <v>2</v>
      </c>
      <c r="B308" s="124" t="s">
        <v>53</v>
      </c>
      <c r="C308" s="53" t="s">
        <v>34</v>
      </c>
      <c r="D308" s="400">
        <v>62</v>
      </c>
    </row>
    <row r="309" spans="1:4" ht="12.75">
      <c r="A309" s="404"/>
      <c r="B309" s="419"/>
      <c r="C309" s="405" t="s">
        <v>34</v>
      </c>
      <c r="D309" s="406">
        <v>236</v>
      </c>
    </row>
    <row r="310" spans="1:4" ht="12.75">
      <c r="A310" s="215">
        <v>1</v>
      </c>
      <c r="B310" s="348" t="s">
        <v>181</v>
      </c>
      <c r="C310" s="215" t="s">
        <v>55</v>
      </c>
      <c r="D310" s="400">
        <v>236</v>
      </c>
    </row>
    <row r="311" spans="1:4" ht="12.75">
      <c r="A311" s="366">
        <v>2</v>
      </c>
      <c r="B311" s="124" t="s">
        <v>54</v>
      </c>
      <c r="C311" s="53" t="s">
        <v>55</v>
      </c>
      <c r="D311" s="400">
        <v>27</v>
      </c>
    </row>
    <row r="312" spans="1:4" ht="12.75">
      <c r="A312" s="215">
        <v>3</v>
      </c>
      <c r="B312" s="124" t="s">
        <v>65</v>
      </c>
      <c r="C312" s="53" t="s">
        <v>55</v>
      </c>
      <c r="D312" s="400">
        <v>5</v>
      </c>
    </row>
    <row r="313" spans="1:4" ht="12.75">
      <c r="A313" s="404"/>
      <c r="B313" s="419"/>
      <c r="C313" s="405" t="s">
        <v>55</v>
      </c>
      <c r="D313" s="406">
        <v>268</v>
      </c>
    </row>
    <row r="314" spans="1:4" ht="12.75">
      <c r="A314" s="366">
        <v>2</v>
      </c>
      <c r="B314" s="348" t="s">
        <v>183</v>
      </c>
      <c r="C314" s="215" t="s">
        <v>160</v>
      </c>
      <c r="D314" s="400">
        <v>171</v>
      </c>
    </row>
    <row r="315" spans="1:4" ht="12.75">
      <c r="A315" s="215">
        <v>3</v>
      </c>
      <c r="B315" s="348" t="s">
        <v>185</v>
      </c>
      <c r="C315" s="215" t="s">
        <v>160</v>
      </c>
      <c r="D315" s="400">
        <v>122</v>
      </c>
    </row>
    <row r="316" spans="1:4" ht="12.75">
      <c r="A316" s="366">
        <v>1</v>
      </c>
      <c r="B316" s="122" t="s">
        <v>159</v>
      </c>
      <c r="C316" s="53" t="s">
        <v>160</v>
      </c>
      <c r="D316" s="400">
        <v>10</v>
      </c>
    </row>
    <row r="317" spans="1:4" ht="12.75">
      <c r="A317" s="404"/>
      <c r="B317" s="419"/>
      <c r="C317" s="405" t="s">
        <v>160</v>
      </c>
      <c r="D317" s="406">
        <v>303</v>
      </c>
    </row>
    <row r="318" spans="1:4" ht="12.75">
      <c r="A318" s="215">
        <v>2</v>
      </c>
      <c r="B318" s="346" t="s">
        <v>127</v>
      </c>
      <c r="C318" s="215" t="s">
        <v>73</v>
      </c>
      <c r="D318" s="400">
        <v>265</v>
      </c>
    </row>
    <row r="319" spans="1:4" ht="12.75">
      <c r="A319" s="366">
        <v>8</v>
      </c>
      <c r="B319" s="348" t="s">
        <v>307</v>
      </c>
      <c r="C319" s="215" t="s">
        <v>73</v>
      </c>
      <c r="D319" s="400">
        <v>159</v>
      </c>
    </row>
    <row r="320" spans="1:4" ht="12.75">
      <c r="A320" s="215">
        <v>5</v>
      </c>
      <c r="B320" s="349" t="s">
        <v>222</v>
      </c>
      <c r="C320" s="345" t="s">
        <v>73</v>
      </c>
      <c r="D320" s="400">
        <v>124</v>
      </c>
    </row>
    <row r="321" spans="1:4" ht="12.75">
      <c r="A321" s="366">
        <v>6</v>
      </c>
      <c r="B321" s="389" t="s">
        <v>227</v>
      </c>
      <c r="C321" s="392" t="s">
        <v>73</v>
      </c>
      <c r="D321" s="400">
        <v>75</v>
      </c>
    </row>
    <row r="322" spans="1:4" ht="12.75">
      <c r="A322" s="215">
        <v>9</v>
      </c>
      <c r="B322" s="388" t="s">
        <v>380</v>
      </c>
      <c r="C322" s="55" t="s">
        <v>73</v>
      </c>
      <c r="D322" s="400">
        <v>71</v>
      </c>
    </row>
    <row r="323" spans="1:4" ht="12.75">
      <c r="A323" s="366">
        <v>3</v>
      </c>
      <c r="B323" s="388" t="s">
        <v>149</v>
      </c>
      <c r="C323" s="55" t="s">
        <v>73</v>
      </c>
      <c r="D323" s="400">
        <v>49</v>
      </c>
    </row>
    <row r="324" spans="1:4" ht="12.75">
      <c r="A324" s="215">
        <v>10</v>
      </c>
      <c r="B324" s="9" t="s">
        <v>378</v>
      </c>
      <c r="C324" s="53" t="s">
        <v>73</v>
      </c>
      <c r="D324" s="400">
        <v>48</v>
      </c>
    </row>
    <row r="325" spans="1:4" ht="12.75">
      <c r="A325" s="366">
        <v>4</v>
      </c>
      <c r="B325" s="390" t="s">
        <v>151</v>
      </c>
      <c r="C325" s="203" t="s">
        <v>73</v>
      </c>
      <c r="D325" s="399">
        <v>34</v>
      </c>
    </row>
    <row r="326" spans="1:4" ht="12.75">
      <c r="A326" s="215">
        <v>7</v>
      </c>
      <c r="B326" s="346" t="s">
        <v>233</v>
      </c>
      <c r="C326" s="215" t="s">
        <v>73</v>
      </c>
      <c r="D326" s="399">
        <v>12</v>
      </c>
    </row>
    <row r="327" spans="1:4" ht="12.75">
      <c r="A327" s="366">
        <v>1</v>
      </c>
      <c r="B327" s="124" t="s">
        <v>72</v>
      </c>
      <c r="C327" s="53" t="s">
        <v>73</v>
      </c>
      <c r="D327" s="399">
        <v>1</v>
      </c>
    </row>
    <row r="328" spans="1:4" ht="12.75">
      <c r="A328" s="404"/>
      <c r="B328" s="412"/>
      <c r="C328" s="405" t="s">
        <v>73</v>
      </c>
      <c r="D328" s="410">
        <v>838</v>
      </c>
    </row>
    <row r="329" spans="1:4" ht="12.75">
      <c r="A329" s="215">
        <v>1</v>
      </c>
      <c r="B329" s="124" t="s">
        <v>357</v>
      </c>
      <c r="C329" s="53" t="s">
        <v>358</v>
      </c>
      <c r="D329" s="399">
        <v>19</v>
      </c>
    </row>
    <row r="330" spans="1:4" ht="12.75">
      <c r="A330" s="404"/>
      <c r="B330" s="419"/>
      <c r="C330" s="405" t="s">
        <v>358</v>
      </c>
      <c r="D330" s="410">
        <v>19</v>
      </c>
    </row>
    <row r="331" spans="1:4" ht="12.75">
      <c r="A331" s="366">
        <v>3</v>
      </c>
      <c r="B331" s="348" t="s">
        <v>346</v>
      </c>
      <c r="C331" s="215" t="s">
        <v>75</v>
      </c>
      <c r="D331" s="399">
        <v>50</v>
      </c>
    </row>
    <row r="332" spans="1:4" ht="12.75">
      <c r="A332" s="215">
        <v>4</v>
      </c>
      <c r="B332" s="124" t="s">
        <v>345</v>
      </c>
      <c r="C332" s="53" t="s">
        <v>75</v>
      </c>
      <c r="D332" s="399">
        <v>44</v>
      </c>
    </row>
    <row r="333" spans="1:4" ht="12.75">
      <c r="A333" s="366">
        <v>1</v>
      </c>
      <c r="B333" s="124" t="s">
        <v>74</v>
      </c>
      <c r="C333" s="53" t="s">
        <v>75</v>
      </c>
      <c r="D333" s="399">
        <v>16</v>
      </c>
    </row>
    <row r="334" spans="1:4" ht="12.75">
      <c r="A334" s="215">
        <v>2</v>
      </c>
      <c r="B334" s="346" t="s">
        <v>195</v>
      </c>
      <c r="C334" s="215" t="s">
        <v>75</v>
      </c>
      <c r="D334" s="399">
        <v>2</v>
      </c>
    </row>
    <row r="335" spans="1:4" ht="12.75">
      <c r="A335" s="426">
        <v>5</v>
      </c>
      <c r="B335" s="193" t="s">
        <v>71</v>
      </c>
      <c r="C335" s="55" t="s">
        <v>75</v>
      </c>
      <c r="D335" s="401">
        <v>2</v>
      </c>
    </row>
    <row r="336" spans="1:4" ht="12.75">
      <c r="A336" s="427"/>
      <c r="B336" s="427"/>
      <c r="C336" s="373" t="s">
        <v>75</v>
      </c>
      <c r="D336" s="428">
        <v>114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300"/>
  <sheetViews>
    <sheetView zoomScalePageLayoutView="0" workbookViewId="0" topLeftCell="A108">
      <selection activeCell="O273" sqref="O273"/>
    </sheetView>
  </sheetViews>
  <sheetFormatPr defaultColWidth="9.140625" defaultRowHeight="12.75"/>
  <cols>
    <col min="2" max="2" width="29.28125" style="0" customWidth="1"/>
    <col min="3" max="3" width="9.140625" style="8" customWidth="1"/>
  </cols>
  <sheetData>
    <row r="4" spans="1:4" ht="12.75">
      <c r="A4" s="366">
        <v>1</v>
      </c>
      <c r="B4" s="367" t="s">
        <v>21</v>
      </c>
      <c r="C4" s="368" t="s">
        <v>22</v>
      </c>
      <c r="D4" s="204">
        <v>387</v>
      </c>
    </row>
    <row r="5" spans="1:4" ht="12.75">
      <c r="A5" s="215">
        <v>2</v>
      </c>
      <c r="B5" s="233" t="s">
        <v>23</v>
      </c>
      <c r="C5" s="215" t="s">
        <v>24</v>
      </c>
      <c r="D5" s="49">
        <v>319</v>
      </c>
    </row>
    <row r="6" spans="1:4" ht="12.75">
      <c r="A6" s="366">
        <v>3</v>
      </c>
      <c r="B6" s="233" t="s">
        <v>25</v>
      </c>
      <c r="C6" s="215" t="s">
        <v>26</v>
      </c>
      <c r="D6" s="49">
        <v>255</v>
      </c>
    </row>
    <row r="7" spans="1:4" ht="12.75">
      <c r="A7" s="215">
        <v>4</v>
      </c>
      <c r="B7" s="233" t="s">
        <v>27</v>
      </c>
      <c r="C7" s="215" t="s">
        <v>28</v>
      </c>
      <c r="D7" s="49">
        <v>203</v>
      </c>
    </row>
    <row r="8" spans="1:4" ht="12.75">
      <c r="A8" s="366">
        <v>5</v>
      </c>
      <c r="B8" s="233" t="s">
        <v>31</v>
      </c>
      <c r="C8" s="215" t="s">
        <v>32</v>
      </c>
      <c r="D8" s="49">
        <v>191</v>
      </c>
    </row>
    <row r="9" spans="1:4" ht="12.75">
      <c r="A9" s="215">
        <v>6</v>
      </c>
      <c r="B9" s="233" t="s">
        <v>29</v>
      </c>
      <c r="C9" s="215" t="s">
        <v>30</v>
      </c>
      <c r="D9" s="49">
        <v>174</v>
      </c>
    </row>
    <row r="10" spans="1:4" ht="12.75">
      <c r="A10" s="366">
        <v>7</v>
      </c>
      <c r="B10" s="233" t="s">
        <v>33</v>
      </c>
      <c r="C10" s="215" t="s">
        <v>34</v>
      </c>
      <c r="D10" s="49">
        <v>174</v>
      </c>
    </row>
    <row r="11" spans="1:4" ht="12.75">
      <c r="A11" s="215">
        <v>8</v>
      </c>
      <c r="B11" s="233" t="s">
        <v>36</v>
      </c>
      <c r="C11" s="215" t="s">
        <v>37</v>
      </c>
      <c r="D11" s="49">
        <v>163</v>
      </c>
    </row>
    <row r="12" spans="1:4" ht="12.75">
      <c r="A12" s="366">
        <v>9</v>
      </c>
      <c r="B12" s="233" t="s">
        <v>35</v>
      </c>
      <c r="C12" s="215" t="s">
        <v>28</v>
      </c>
      <c r="D12" s="49">
        <v>144</v>
      </c>
    </row>
    <row r="13" spans="1:4" ht="12.75">
      <c r="A13" s="215">
        <v>10</v>
      </c>
      <c r="B13" s="233" t="s">
        <v>42</v>
      </c>
      <c r="C13" s="215" t="s">
        <v>43</v>
      </c>
      <c r="D13" s="49">
        <v>125</v>
      </c>
    </row>
    <row r="14" spans="1:4" ht="12.75">
      <c r="A14" s="366">
        <v>11</v>
      </c>
      <c r="B14" s="233" t="s">
        <v>38</v>
      </c>
      <c r="C14" s="215" t="s">
        <v>39</v>
      </c>
      <c r="D14" s="49">
        <v>120</v>
      </c>
    </row>
    <row r="15" spans="1:4" ht="12.75">
      <c r="A15" s="215">
        <v>12</v>
      </c>
      <c r="B15" s="233" t="s">
        <v>46</v>
      </c>
      <c r="C15" s="215" t="s">
        <v>43</v>
      </c>
      <c r="D15" s="49">
        <v>99</v>
      </c>
    </row>
    <row r="16" spans="1:4" ht="12.75">
      <c r="A16" s="366">
        <v>13</v>
      </c>
      <c r="B16" s="233" t="s">
        <v>40</v>
      </c>
      <c r="C16" s="215" t="s">
        <v>41</v>
      </c>
      <c r="D16" s="49">
        <v>93</v>
      </c>
    </row>
    <row r="17" spans="1:4" ht="12.75">
      <c r="A17" s="215">
        <v>14</v>
      </c>
      <c r="B17" s="233" t="s">
        <v>44</v>
      </c>
      <c r="C17" s="215" t="s">
        <v>45</v>
      </c>
      <c r="D17" s="49">
        <v>86</v>
      </c>
    </row>
    <row r="18" spans="1:4" ht="12.75">
      <c r="A18" s="366">
        <v>15</v>
      </c>
      <c r="B18" s="233" t="s">
        <v>48</v>
      </c>
      <c r="C18" s="215" t="s">
        <v>49</v>
      </c>
      <c r="D18" s="49">
        <v>86</v>
      </c>
    </row>
    <row r="19" spans="1:4" ht="12.75">
      <c r="A19" s="215">
        <v>16</v>
      </c>
      <c r="B19" s="54" t="s">
        <v>50</v>
      </c>
      <c r="C19" s="53" t="s">
        <v>32</v>
      </c>
      <c r="D19" s="49">
        <v>80</v>
      </c>
    </row>
    <row r="20" spans="1:4" ht="12.75">
      <c r="A20" s="366">
        <v>17</v>
      </c>
      <c r="B20" s="9" t="s">
        <v>47</v>
      </c>
      <c r="C20" s="53" t="s">
        <v>45</v>
      </c>
      <c r="D20" s="49">
        <v>67</v>
      </c>
    </row>
    <row r="21" spans="1:4" ht="12.75">
      <c r="A21" s="215">
        <v>18</v>
      </c>
      <c r="B21" s="54" t="s">
        <v>53</v>
      </c>
      <c r="C21" s="53" t="s">
        <v>34</v>
      </c>
      <c r="D21" s="49">
        <v>62</v>
      </c>
    </row>
    <row r="22" spans="1:4" ht="12.75">
      <c r="A22" s="366">
        <v>19</v>
      </c>
      <c r="B22" s="54" t="s">
        <v>51</v>
      </c>
      <c r="C22" s="53" t="s">
        <v>49</v>
      </c>
      <c r="D22" s="49">
        <v>62</v>
      </c>
    </row>
    <row r="23" spans="1:4" ht="12.75">
      <c r="A23" s="215">
        <v>20</v>
      </c>
      <c r="B23" s="54" t="s">
        <v>52</v>
      </c>
      <c r="C23" s="53" t="s">
        <v>43</v>
      </c>
      <c r="D23" s="49">
        <v>54</v>
      </c>
    </row>
    <row r="24" spans="1:4" ht="12.75">
      <c r="A24" s="366">
        <v>21</v>
      </c>
      <c r="B24" s="54" t="s">
        <v>54</v>
      </c>
      <c r="C24" s="53" t="s">
        <v>55</v>
      </c>
      <c r="D24" s="49">
        <v>27</v>
      </c>
    </row>
    <row r="25" spans="1:4" ht="12.75">
      <c r="A25" s="215">
        <v>22</v>
      </c>
      <c r="B25" s="54" t="s">
        <v>56</v>
      </c>
      <c r="C25" s="53" t="s">
        <v>32</v>
      </c>
      <c r="D25" s="49">
        <v>21</v>
      </c>
    </row>
    <row r="26" spans="1:4" ht="12.75">
      <c r="A26" s="366">
        <v>23</v>
      </c>
      <c r="B26" s="54" t="s">
        <v>74</v>
      </c>
      <c r="C26" s="53" t="s">
        <v>75</v>
      </c>
      <c r="D26" s="49">
        <v>16</v>
      </c>
    </row>
    <row r="27" spans="1:4" ht="12.75">
      <c r="A27" s="215">
        <v>24</v>
      </c>
      <c r="B27" s="54" t="s">
        <v>58</v>
      </c>
      <c r="C27" s="53" t="s">
        <v>59</v>
      </c>
      <c r="D27" s="49">
        <v>10</v>
      </c>
    </row>
    <row r="28" spans="1:4" ht="12.75">
      <c r="A28" s="366">
        <v>25</v>
      </c>
      <c r="B28" s="54" t="s">
        <v>64</v>
      </c>
      <c r="C28" s="53" t="s">
        <v>43</v>
      </c>
      <c r="D28" s="49">
        <v>10</v>
      </c>
    </row>
    <row r="29" spans="1:4" ht="12.75">
      <c r="A29" s="215">
        <v>26</v>
      </c>
      <c r="B29" s="54" t="s">
        <v>399</v>
      </c>
      <c r="C29" s="53" t="s">
        <v>93</v>
      </c>
      <c r="D29" s="49">
        <v>9</v>
      </c>
    </row>
    <row r="30" spans="1:4" ht="12.75">
      <c r="A30" s="366">
        <v>27</v>
      </c>
      <c r="B30" s="54" t="s">
        <v>60</v>
      </c>
      <c r="C30" s="53" t="s">
        <v>61</v>
      </c>
      <c r="D30" s="49">
        <v>8</v>
      </c>
    </row>
    <row r="31" spans="1:4" ht="12.75">
      <c r="A31" s="215">
        <v>28</v>
      </c>
      <c r="B31" s="54" t="s">
        <v>62</v>
      </c>
      <c r="C31" s="53" t="s">
        <v>63</v>
      </c>
      <c r="D31" s="49">
        <v>8</v>
      </c>
    </row>
    <row r="32" spans="1:4" ht="12.75">
      <c r="A32" s="366">
        <v>29</v>
      </c>
      <c r="B32" s="54" t="s">
        <v>65</v>
      </c>
      <c r="C32" s="53" t="s">
        <v>55</v>
      </c>
      <c r="D32" s="49">
        <v>5</v>
      </c>
    </row>
    <row r="33" spans="1:4" ht="12.75">
      <c r="A33" s="215">
        <v>30</v>
      </c>
      <c r="B33" s="54" t="s">
        <v>66</v>
      </c>
      <c r="C33" s="53" t="s">
        <v>45</v>
      </c>
      <c r="D33" s="49">
        <v>4</v>
      </c>
    </row>
    <row r="34" spans="1:4" ht="12.75">
      <c r="A34" s="366">
        <v>31</v>
      </c>
      <c r="B34" s="54" t="s">
        <v>400</v>
      </c>
      <c r="C34" s="53" t="s">
        <v>61</v>
      </c>
      <c r="D34" s="49">
        <v>3</v>
      </c>
    </row>
    <row r="35" spans="1:4" ht="12.75">
      <c r="A35" s="215">
        <v>32</v>
      </c>
      <c r="B35" s="56" t="s">
        <v>68</v>
      </c>
      <c r="C35" s="55" t="s">
        <v>69</v>
      </c>
      <c r="D35" s="49">
        <v>2</v>
      </c>
    </row>
    <row r="36" spans="1:4" ht="12.75">
      <c r="A36" s="366">
        <v>33</v>
      </c>
      <c r="B36" s="56" t="s">
        <v>70</v>
      </c>
      <c r="C36" s="55" t="s">
        <v>26</v>
      </c>
      <c r="D36" s="49">
        <v>2</v>
      </c>
    </row>
    <row r="37" spans="1:4" ht="12.75">
      <c r="A37" s="215">
        <v>34</v>
      </c>
      <c r="B37" s="56" t="s">
        <v>71</v>
      </c>
      <c r="C37" s="55" t="s">
        <v>41</v>
      </c>
      <c r="D37" s="49">
        <v>1</v>
      </c>
    </row>
    <row r="38" spans="1:4" ht="12.75">
      <c r="A38" s="366">
        <v>35</v>
      </c>
      <c r="B38" s="54" t="s">
        <v>72</v>
      </c>
      <c r="C38" s="53" t="s">
        <v>73</v>
      </c>
      <c r="D38" s="49">
        <v>1</v>
      </c>
    </row>
    <row r="39" spans="1:4" ht="12.75">
      <c r="A39" s="215">
        <v>36</v>
      </c>
      <c r="B39" s="372" t="s">
        <v>89</v>
      </c>
      <c r="C39" s="366" t="s">
        <v>22</v>
      </c>
      <c r="D39" s="204">
        <v>384</v>
      </c>
    </row>
    <row r="40" spans="1:4" ht="12.75">
      <c r="A40" s="366">
        <v>37</v>
      </c>
      <c r="B40" s="228" t="s">
        <v>90</v>
      </c>
      <c r="C40" s="215" t="s">
        <v>22</v>
      </c>
      <c r="D40" s="49">
        <v>294</v>
      </c>
    </row>
    <row r="41" spans="1:4" ht="12.75">
      <c r="A41" s="215">
        <v>38</v>
      </c>
      <c r="B41" s="228" t="s">
        <v>91</v>
      </c>
      <c r="C41" s="215" t="s">
        <v>22</v>
      </c>
      <c r="D41" s="49">
        <v>284</v>
      </c>
    </row>
    <row r="42" spans="1:4" ht="12.75">
      <c r="A42" s="366">
        <v>39</v>
      </c>
      <c r="B42" s="216" t="s">
        <v>92</v>
      </c>
      <c r="C42" s="215" t="s">
        <v>93</v>
      </c>
      <c r="D42" s="49">
        <v>230</v>
      </c>
    </row>
    <row r="43" spans="1:4" ht="12.75">
      <c r="A43" s="215">
        <v>40</v>
      </c>
      <c r="B43" s="216" t="s">
        <v>97</v>
      </c>
      <c r="C43" s="215" t="s">
        <v>37</v>
      </c>
      <c r="D43" s="49">
        <v>208</v>
      </c>
    </row>
    <row r="44" spans="1:4" ht="12.75">
      <c r="A44" s="366">
        <v>41</v>
      </c>
      <c r="B44" s="228" t="s">
        <v>98</v>
      </c>
      <c r="C44" s="215" t="s">
        <v>37</v>
      </c>
      <c r="D44" s="49">
        <v>202</v>
      </c>
    </row>
    <row r="45" spans="1:4" ht="12.75">
      <c r="A45" s="215">
        <v>42</v>
      </c>
      <c r="B45" s="228" t="s">
        <v>94</v>
      </c>
      <c r="C45" s="215" t="s">
        <v>95</v>
      </c>
      <c r="D45" s="49">
        <v>201</v>
      </c>
    </row>
    <row r="46" spans="1:4" ht="12.75">
      <c r="A46" s="366">
        <v>43</v>
      </c>
      <c r="B46" s="228" t="s">
        <v>96</v>
      </c>
      <c r="C46" s="215" t="s">
        <v>37</v>
      </c>
      <c r="D46" s="49">
        <v>194</v>
      </c>
    </row>
    <row r="47" spans="1:4" ht="12.75">
      <c r="A47" s="215">
        <v>44</v>
      </c>
      <c r="B47" s="216" t="s">
        <v>99</v>
      </c>
      <c r="C47" s="215" t="s">
        <v>100</v>
      </c>
      <c r="D47" s="49">
        <v>132</v>
      </c>
    </row>
    <row r="48" spans="1:4" ht="12.75">
      <c r="A48" s="366">
        <v>45</v>
      </c>
      <c r="B48" s="228" t="s">
        <v>102</v>
      </c>
      <c r="C48" s="215" t="s">
        <v>22</v>
      </c>
      <c r="D48" s="49">
        <v>125</v>
      </c>
    </row>
    <row r="49" spans="1:4" ht="12.75">
      <c r="A49" s="215">
        <v>46</v>
      </c>
      <c r="B49" s="228" t="s">
        <v>398</v>
      </c>
      <c r="C49" s="229" t="s">
        <v>22</v>
      </c>
      <c r="D49" s="49">
        <v>110</v>
      </c>
    </row>
    <row r="50" spans="1:4" ht="12.75">
      <c r="A50" s="366">
        <v>47</v>
      </c>
      <c r="B50" s="216" t="s">
        <v>103</v>
      </c>
      <c r="C50" s="215" t="s">
        <v>63</v>
      </c>
      <c r="D50" s="49">
        <v>104</v>
      </c>
    </row>
    <row r="51" spans="1:4" ht="12.75">
      <c r="A51" s="215">
        <v>48</v>
      </c>
      <c r="B51" s="216" t="s">
        <v>397</v>
      </c>
      <c r="C51" s="215" t="s">
        <v>104</v>
      </c>
      <c r="D51" s="49">
        <v>100</v>
      </c>
    </row>
    <row r="52" spans="1:4" ht="12.75">
      <c r="A52" s="366">
        <v>49</v>
      </c>
      <c r="B52" s="216" t="s">
        <v>101</v>
      </c>
      <c r="C52" s="215" t="s">
        <v>22</v>
      </c>
      <c r="D52" s="49">
        <v>98</v>
      </c>
    </row>
    <row r="53" spans="1:4" ht="12.75">
      <c r="A53" s="215">
        <v>50</v>
      </c>
      <c r="B53" s="85" t="s">
        <v>106</v>
      </c>
      <c r="C53" s="86" t="s">
        <v>107</v>
      </c>
      <c r="D53" s="49">
        <v>88</v>
      </c>
    </row>
    <row r="54" spans="1:4" ht="12.75">
      <c r="A54" s="366">
        <v>51</v>
      </c>
      <c r="B54" s="85" t="s">
        <v>105</v>
      </c>
      <c r="C54" s="86" t="s">
        <v>30</v>
      </c>
      <c r="D54" s="49">
        <v>85</v>
      </c>
    </row>
    <row r="55" spans="1:4" ht="12.75">
      <c r="A55" s="215">
        <v>52</v>
      </c>
      <c r="B55" s="85" t="s">
        <v>108</v>
      </c>
      <c r="C55" s="86" t="s">
        <v>104</v>
      </c>
      <c r="D55" s="49">
        <v>73</v>
      </c>
    </row>
    <row r="56" spans="1:4" ht="12.75">
      <c r="A56" s="366">
        <v>53</v>
      </c>
      <c r="B56" s="85" t="s">
        <v>109</v>
      </c>
      <c r="C56" s="86" t="s">
        <v>110</v>
      </c>
      <c r="D56" s="49">
        <v>31</v>
      </c>
    </row>
    <row r="57" spans="1:4" ht="12.75">
      <c r="A57" s="215">
        <v>54</v>
      </c>
      <c r="B57" s="9" t="s">
        <v>114</v>
      </c>
      <c r="C57" s="53" t="s">
        <v>41</v>
      </c>
      <c r="D57" s="49">
        <v>24</v>
      </c>
    </row>
    <row r="58" spans="1:4" ht="12.75">
      <c r="A58" s="366">
        <v>55</v>
      </c>
      <c r="B58" s="9" t="s">
        <v>111</v>
      </c>
      <c r="C58" s="53" t="s">
        <v>104</v>
      </c>
      <c r="D58" s="49">
        <v>23</v>
      </c>
    </row>
    <row r="59" spans="1:4" ht="12.75">
      <c r="A59" s="215">
        <v>56</v>
      </c>
      <c r="B59" s="85" t="s">
        <v>112</v>
      </c>
      <c r="C59" s="86" t="s">
        <v>110</v>
      </c>
      <c r="D59" s="49">
        <v>23</v>
      </c>
    </row>
    <row r="60" spans="1:4" ht="12.75">
      <c r="A60" s="366">
        <v>57</v>
      </c>
      <c r="B60" s="9" t="s">
        <v>115</v>
      </c>
      <c r="C60" s="53" t="s">
        <v>110</v>
      </c>
      <c r="D60" s="49">
        <v>15</v>
      </c>
    </row>
    <row r="61" spans="1:4" ht="12.75">
      <c r="A61" s="215">
        <v>58</v>
      </c>
      <c r="B61" s="9" t="s">
        <v>113</v>
      </c>
      <c r="C61" s="53" t="s">
        <v>63</v>
      </c>
      <c r="D61" s="49">
        <v>14</v>
      </c>
    </row>
    <row r="62" spans="1:4" ht="12.75">
      <c r="A62" s="366">
        <v>59</v>
      </c>
      <c r="B62" s="9" t="s">
        <v>116</v>
      </c>
      <c r="C62" s="53" t="s">
        <v>117</v>
      </c>
      <c r="D62" s="49">
        <v>7</v>
      </c>
    </row>
    <row r="63" spans="1:4" ht="12.75">
      <c r="A63" s="215">
        <v>60</v>
      </c>
      <c r="B63" s="85" t="s">
        <v>118</v>
      </c>
      <c r="C63" s="86" t="s">
        <v>119</v>
      </c>
      <c r="D63" s="49">
        <v>6</v>
      </c>
    </row>
    <row r="64" spans="1:4" ht="12.75">
      <c r="A64" s="366">
        <v>61</v>
      </c>
      <c r="B64" s="9" t="s">
        <v>120</v>
      </c>
      <c r="C64" s="53" t="s">
        <v>37</v>
      </c>
      <c r="D64" s="49">
        <v>6</v>
      </c>
    </row>
    <row r="65" spans="1:4" ht="12.75">
      <c r="A65" s="215">
        <v>62</v>
      </c>
      <c r="B65" s="375" t="s">
        <v>123</v>
      </c>
      <c r="C65" s="366" t="s">
        <v>119</v>
      </c>
      <c r="D65" s="204">
        <v>342</v>
      </c>
    </row>
    <row r="66" spans="1:4" ht="12.75">
      <c r="A66" s="366">
        <v>63</v>
      </c>
      <c r="B66" s="346" t="s">
        <v>124</v>
      </c>
      <c r="C66" s="215" t="s">
        <v>125</v>
      </c>
      <c r="D66" s="49">
        <v>285</v>
      </c>
    </row>
    <row r="67" spans="1:4" ht="12.75">
      <c r="A67" s="215">
        <v>64</v>
      </c>
      <c r="B67" s="346" t="s">
        <v>126</v>
      </c>
      <c r="C67" s="215" t="s">
        <v>125</v>
      </c>
      <c r="D67" s="49">
        <v>280</v>
      </c>
    </row>
    <row r="68" spans="1:4" ht="12.75">
      <c r="A68" s="366">
        <v>65</v>
      </c>
      <c r="B68" s="346" t="s">
        <v>127</v>
      </c>
      <c r="C68" s="215" t="s">
        <v>73</v>
      </c>
      <c r="D68" s="49">
        <v>265</v>
      </c>
    </row>
    <row r="69" spans="1:4" ht="12.75">
      <c r="A69" s="215">
        <v>66</v>
      </c>
      <c r="B69" s="346" t="s">
        <v>128</v>
      </c>
      <c r="C69" s="215" t="s">
        <v>63</v>
      </c>
      <c r="D69" s="49">
        <v>183</v>
      </c>
    </row>
    <row r="70" spans="1:4" ht="12.75">
      <c r="A70" s="366">
        <v>67</v>
      </c>
      <c r="B70" s="346" t="s">
        <v>136</v>
      </c>
      <c r="C70" s="215" t="s">
        <v>63</v>
      </c>
      <c r="D70" s="49">
        <v>178</v>
      </c>
    </row>
    <row r="71" spans="1:4" ht="12.75">
      <c r="A71" s="215">
        <v>68</v>
      </c>
      <c r="B71" s="227" t="s">
        <v>129</v>
      </c>
      <c r="C71" s="215" t="s">
        <v>45</v>
      </c>
      <c r="D71" s="49">
        <v>175</v>
      </c>
    </row>
    <row r="72" spans="1:4" ht="12.75">
      <c r="A72" s="366">
        <v>69</v>
      </c>
      <c r="B72" s="227" t="s">
        <v>138</v>
      </c>
      <c r="C72" s="215" t="s">
        <v>107</v>
      </c>
      <c r="D72" s="49">
        <v>174</v>
      </c>
    </row>
    <row r="73" spans="1:4" ht="12.75">
      <c r="A73" s="215">
        <v>70</v>
      </c>
      <c r="B73" s="346" t="s">
        <v>139</v>
      </c>
      <c r="C73" s="215" t="s">
        <v>45</v>
      </c>
      <c r="D73" s="49">
        <v>141</v>
      </c>
    </row>
    <row r="74" spans="1:4" ht="12.75">
      <c r="A74" s="366">
        <v>71</v>
      </c>
      <c r="B74" s="346" t="s">
        <v>142</v>
      </c>
      <c r="C74" s="215" t="s">
        <v>100</v>
      </c>
      <c r="D74" s="49">
        <v>133</v>
      </c>
    </row>
    <row r="75" spans="1:4" ht="12.75">
      <c r="A75" s="215">
        <v>72</v>
      </c>
      <c r="B75" s="346" t="s">
        <v>137</v>
      </c>
      <c r="C75" s="215" t="s">
        <v>32</v>
      </c>
      <c r="D75" s="49">
        <v>127</v>
      </c>
    </row>
    <row r="76" spans="1:4" ht="12.75">
      <c r="A76" s="366">
        <v>73</v>
      </c>
      <c r="B76" s="346" t="s">
        <v>141</v>
      </c>
      <c r="C76" s="215" t="s">
        <v>95</v>
      </c>
      <c r="D76" s="49">
        <v>118</v>
      </c>
    </row>
    <row r="77" spans="1:4" ht="12.75">
      <c r="A77" s="215">
        <v>74</v>
      </c>
      <c r="B77" s="346" t="s">
        <v>140</v>
      </c>
      <c r="C77" s="215" t="s">
        <v>61</v>
      </c>
      <c r="D77" s="49">
        <v>115</v>
      </c>
    </row>
    <row r="78" spans="1:4" ht="12.75">
      <c r="A78" s="366">
        <v>75</v>
      </c>
      <c r="B78" s="122" t="s">
        <v>146</v>
      </c>
      <c r="C78" s="53" t="s">
        <v>26</v>
      </c>
      <c r="D78" s="49">
        <v>70</v>
      </c>
    </row>
    <row r="79" spans="1:4" ht="12.75">
      <c r="A79" s="215">
        <v>76</v>
      </c>
      <c r="B79" s="216" t="s">
        <v>143</v>
      </c>
      <c r="C79" s="215" t="s">
        <v>144</v>
      </c>
      <c r="D79" s="49">
        <v>67</v>
      </c>
    </row>
    <row r="80" spans="1:4" ht="12.75">
      <c r="A80" s="366">
        <v>77</v>
      </c>
      <c r="B80" s="216" t="s">
        <v>148</v>
      </c>
      <c r="C80" s="215" t="s">
        <v>22</v>
      </c>
      <c r="D80" s="49">
        <v>64</v>
      </c>
    </row>
    <row r="81" spans="1:4" ht="12.75">
      <c r="A81" s="215">
        <v>78</v>
      </c>
      <c r="B81" s="216" t="s">
        <v>145</v>
      </c>
      <c r="C81" s="215" t="s">
        <v>69</v>
      </c>
      <c r="D81" s="49">
        <v>63</v>
      </c>
    </row>
    <row r="82" spans="1:4" ht="12.75">
      <c r="A82" s="366">
        <v>79</v>
      </c>
      <c r="B82" s="9" t="s">
        <v>149</v>
      </c>
      <c r="C82" s="53" t="s">
        <v>73</v>
      </c>
      <c r="D82" s="49">
        <v>49</v>
      </c>
    </row>
    <row r="83" spans="1:4" ht="12.75">
      <c r="A83" s="215">
        <v>80</v>
      </c>
      <c r="B83" s="9" t="s">
        <v>147</v>
      </c>
      <c r="C83" s="53" t="s">
        <v>45</v>
      </c>
      <c r="D83" s="49">
        <v>41</v>
      </c>
    </row>
    <row r="84" spans="1:4" ht="12.75">
      <c r="A84" s="366">
        <v>81</v>
      </c>
      <c r="B84" s="9" t="s">
        <v>150</v>
      </c>
      <c r="C84" s="53" t="s">
        <v>32</v>
      </c>
      <c r="D84" s="49">
        <v>35</v>
      </c>
    </row>
    <row r="85" spans="1:4" ht="12.75">
      <c r="A85" s="215">
        <v>82</v>
      </c>
      <c r="B85" s="9" t="s">
        <v>151</v>
      </c>
      <c r="C85" s="53" t="s">
        <v>73</v>
      </c>
      <c r="D85" s="49">
        <v>34</v>
      </c>
    </row>
    <row r="86" spans="1:4" ht="12.75">
      <c r="A86" s="366">
        <v>83</v>
      </c>
      <c r="B86" s="9" t="s">
        <v>154</v>
      </c>
      <c r="C86" s="53" t="s">
        <v>61</v>
      </c>
      <c r="D86" s="49">
        <v>23</v>
      </c>
    </row>
    <row r="87" spans="1:4" ht="12.75">
      <c r="A87" s="215">
        <v>84</v>
      </c>
      <c r="B87" s="9" t="s">
        <v>152</v>
      </c>
      <c r="C87" s="53" t="s">
        <v>153</v>
      </c>
      <c r="D87" s="49">
        <v>21</v>
      </c>
    </row>
    <row r="88" spans="1:4" ht="12.75">
      <c r="A88" s="366">
        <v>85</v>
      </c>
      <c r="B88" s="9" t="s">
        <v>156</v>
      </c>
      <c r="C88" s="53" t="s">
        <v>157</v>
      </c>
      <c r="D88" s="49">
        <v>21</v>
      </c>
    </row>
    <row r="89" spans="1:4" ht="12.75">
      <c r="A89" s="215">
        <v>86</v>
      </c>
      <c r="B89" s="9" t="s">
        <v>155</v>
      </c>
      <c r="C89" s="53" t="s">
        <v>41</v>
      </c>
      <c r="D89" s="49">
        <v>15</v>
      </c>
    </row>
    <row r="90" spans="1:4" ht="12.75">
      <c r="A90" s="366">
        <v>87</v>
      </c>
      <c r="B90" s="9" t="s">
        <v>158</v>
      </c>
      <c r="C90" s="53" t="s">
        <v>100</v>
      </c>
      <c r="D90" s="49">
        <v>12</v>
      </c>
    </row>
    <row r="91" spans="1:4" ht="12.75">
      <c r="A91" s="215">
        <v>88</v>
      </c>
      <c r="B91" s="9" t="s">
        <v>159</v>
      </c>
      <c r="C91" s="53" t="s">
        <v>160</v>
      </c>
      <c r="D91" s="49">
        <v>10</v>
      </c>
    </row>
    <row r="92" spans="1:4" ht="12.75">
      <c r="A92" s="366">
        <v>89</v>
      </c>
      <c r="B92" s="9" t="s">
        <v>161</v>
      </c>
      <c r="C92" s="53" t="s">
        <v>119</v>
      </c>
      <c r="D92" s="49">
        <v>10</v>
      </c>
    </row>
    <row r="93" spans="1:4" ht="12.75">
      <c r="A93" s="215">
        <v>90</v>
      </c>
      <c r="B93" s="9" t="s">
        <v>162</v>
      </c>
      <c r="C93" s="53" t="s">
        <v>100</v>
      </c>
      <c r="D93" s="49">
        <v>9</v>
      </c>
    </row>
    <row r="94" spans="1:4" ht="12.75">
      <c r="A94" s="366">
        <v>91</v>
      </c>
      <c r="B94" s="9" t="s">
        <v>163</v>
      </c>
      <c r="C94" s="53" t="s">
        <v>22</v>
      </c>
      <c r="D94" s="49">
        <v>9</v>
      </c>
    </row>
    <row r="95" spans="1:4" ht="12.75">
      <c r="A95" s="215">
        <v>92</v>
      </c>
      <c r="B95" s="9" t="s">
        <v>164</v>
      </c>
      <c r="C95" s="53" t="s">
        <v>49</v>
      </c>
      <c r="D95" s="49">
        <v>5</v>
      </c>
    </row>
    <row r="96" spans="1:4" ht="12.75">
      <c r="A96" s="366">
        <v>93</v>
      </c>
      <c r="B96" s="9" t="s">
        <v>165</v>
      </c>
      <c r="C96" s="53" t="s">
        <v>63</v>
      </c>
      <c r="D96" s="49">
        <v>5</v>
      </c>
    </row>
    <row r="97" spans="1:4" ht="12.75">
      <c r="A97" s="215">
        <v>94</v>
      </c>
      <c r="B97" s="9" t="s">
        <v>166</v>
      </c>
      <c r="C97" s="53" t="s">
        <v>63</v>
      </c>
      <c r="D97" s="49">
        <v>5</v>
      </c>
    </row>
    <row r="98" spans="1:4" ht="12.75">
      <c r="A98" s="366">
        <v>95</v>
      </c>
      <c r="B98" s="9" t="s">
        <v>167</v>
      </c>
      <c r="C98" s="53" t="s">
        <v>119</v>
      </c>
      <c r="D98" s="49">
        <v>4</v>
      </c>
    </row>
    <row r="99" spans="1:4" ht="12.75">
      <c r="A99" s="215">
        <v>96</v>
      </c>
      <c r="B99" s="9" t="s">
        <v>168</v>
      </c>
      <c r="C99" s="53" t="s">
        <v>95</v>
      </c>
      <c r="D99" s="49">
        <v>4</v>
      </c>
    </row>
    <row r="100" spans="1:4" ht="12.75">
      <c r="A100" s="366">
        <v>97</v>
      </c>
      <c r="B100" s="9" t="s">
        <v>169</v>
      </c>
      <c r="C100" s="53" t="s">
        <v>22</v>
      </c>
      <c r="D100" s="49">
        <v>4</v>
      </c>
    </row>
    <row r="101" spans="1:4" ht="12.75">
      <c r="A101" s="215">
        <v>98</v>
      </c>
      <c r="B101" s="9" t="s">
        <v>170</v>
      </c>
      <c r="C101" s="53" t="s">
        <v>45</v>
      </c>
      <c r="D101" s="49">
        <v>3</v>
      </c>
    </row>
    <row r="102" spans="1:4" ht="12.75">
      <c r="A102" s="366">
        <v>99</v>
      </c>
      <c r="B102" s="9" t="s">
        <v>171</v>
      </c>
      <c r="C102" s="53" t="s">
        <v>45</v>
      </c>
      <c r="D102" s="49">
        <v>3</v>
      </c>
    </row>
    <row r="103" spans="1:4" ht="12.75">
      <c r="A103" s="215">
        <v>100</v>
      </c>
      <c r="B103" s="9" t="s">
        <v>172</v>
      </c>
      <c r="C103" s="53" t="s">
        <v>26</v>
      </c>
      <c r="D103" s="49">
        <v>2</v>
      </c>
    </row>
    <row r="104" spans="1:4" ht="12.75">
      <c r="A104" s="366">
        <v>101</v>
      </c>
      <c r="B104" s="9" t="s">
        <v>173</v>
      </c>
      <c r="C104" s="53" t="s">
        <v>30</v>
      </c>
      <c r="D104" s="49">
        <v>2</v>
      </c>
    </row>
    <row r="105" spans="1:4" ht="12.75">
      <c r="A105" s="215">
        <v>102</v>
      </c>
      <c r="B105" s="9" t="s">
        <v>174</v>
      </c>
      <c r="C105" s="53" t="s">
        <v>69</v>
      </c>
      <c r="D105" s="49">
        <v>2</v>
      </c>
    </row>
    <row r="106" spans="1:4" ht="12.75">
      <c r="A106" s="366">
        <v>103</v>
      </c>
      <c r="B106" s="57" t="s">
        <v>394</v>
      </c>
      <c r="C106" s="53" t="s">
        <v>110</v>
      </c>
      <c r="D106" s="49">
        <v>2</v>
      </c>
    </row>
    <row r="107" spans="1:4" ht="12.75">
      <c r="A107" s="215">
        <v>104</v>
      </c>
      <c r="B107" s="207" t="s">
        <v>175</v>
      </c>
      <c r="C107" s="380" t="s">
        <v>49</v>
      </c>
      <c r="D107" s="49">
        <v>1</v>
      </c>
    </row>
    <row r="108" spans="1:4" ht="12.75">
      <c r="A108" s="366">
        <v>105</v>
      </c>
      <c r="B108" s="207" t="s">
        <v>176</v>
      </c>
      <c r="C108" s="380" t="s">
        <v>119</v>
      </c>
      <c r="D108" s="49">
        <v>1</v>
      </c>
    </row>
    <row r="109" spans="1:4" ht="12.75">
      <c r="A109" s="215">
        <v>106</v>
      </c>
      <c r="B109" s="207" t="s">
        <v>393</v>
      </c>
      <c r="C109" s="380" t="s">
        <v>37</v>
      </c>
      <c r="D109" s="49">
        <v>1</v>
      </c>
    </row>
    <row r="110" spans="1:4" ht="12.75">
      <c r="A110" s="366">
        <v>107</v>
      </c>
      <c r="B110" s="206" t="s">
        <v>177</v>
      </c>
      <c r="C110" s="53" t="s">
        <v>61</v>
      </c>
      <c r="D110" s="49">
        <v>1</v>
      </c>
    </row>
    <row r="111" spans="1:4" ht="12.75">
      <c r="A111" s="215">
        <v>108</v>
      </c>
      <c r="B111" s="376" t="s">
        <v>243</v>
      </c>
      <c r="C111" s="366" t="s">
        <v>26</v>
      </c>
      <c r="D111" s="204">
        <v>365</v>
      </c>
    </row>
    <row r="112" spans="1:4" ht="12.75">
      <c r="A112" s="366">
        <v>109</v>
      </c>
      <c r="B112" s="228" t="s">
        <v>244</v>
      </c>
      <c r="C112" s="215" t="s">
        <v>43</v>
      </c>
      <c r="D112" s="49">
        <v>287</v>
      </c>
    </row>
    <row r="113" spans="1:4" ht="12.75">
      <c r="A113" s="215">
        <v>110</v>
      </c>
      <c r="B113" s="233" t="s">
        <v>181</v>
      </c>
      <c r="C113" s="215" t="s">
        <v>55</v>
      </c>
      <c r="D113" s="49">
        <v>236</v>
      </c>
    </row>
    <row r="114" spans="1:4" ht="12.75">
      <c r="A114" s="366">
        <v>111</v>
      </c>
      <c r="B114" s="233" t="s">
        <v>182</v>
      </c>
      <c r="C114" s="215" t="s">
        <v>45</v>
      </c>
      <c r="D114" s="49">
        <v>230</v>
      </c>
    </row>
    <row r="115" spans="1:4" ht="12.75">
      <c r="A115" s="215">
        <v>112</v>
      </c>
      <c r="B115" s="216" t="s">
        <v>251</v>
      </c>
      <c r="C115" s="215" t="s">
        <v>45</v>
      </c>
      <c r="D115" s="49">
        <v>219</v>
      </c>
    </row>
    <row r="116" spans="1:4" ht="12.75">
      <c r="A116" s="366">
        <v>113</v>
      </c>
      <c r="B116" s="233" t="s">
        <v>180</v>
      </c>
      <c r="C116" s="215" t="s">
        <v>43</v>
      </c>
      <c r="D116" s="49">
        <v>217</v>
      </c>
    </row>
    <row r="117" spans="1:4" ht="12.75">
      <c r="A117" s="215">
        <v>114</v>
      </c>
      <c r="B117" s="233" t="s">
        <v>250</v>
      </c>
      <c r="C117" s="215" t="s">
        <v>41</v>
      </c>
      <c r="D117" s="49">
        <v>213</v>
      </c>
    </row>
    <row r="118" spans="1:4" ht="12.75">
      <c r="A118" s="366">
        <v>115</v>
      </c>
      <c r="B118" s="228" t="s">
        <v>245</v>
      </c>
      <c r="C118" s="215" t="s">
        <v>405</v>
      </c>
      <c r="D118" s="49">
        <v>187</v>
      </c>
    </row>
    <row r="119" spans="1:4" ht="12.75">
      <c r="A119" s="215">
        <v>116</v>
      </c>
      <c r="B119" s="233" t="s">
        <v>183</v>
      </c>
      <c r="C119" s="215" t="s">
        <v>160</v>
      </c>
      <c r="D119" s="49">
        <v>171</v>
      </c>
    </row>
    <row r="120" spans="1:4" ht="12.75">
      <c r="A120" s="366">
        <v>117</v>
      </c>
      <c r="B120" s="228" t="s">
        <v>253</v>
      </c>
      <c r="C120" s="215" t="s">
        <v>254</v>
      </c>
      <c r="D120" s="49">
        <v>148</v>
      </c>
    </row>
    <row r="121" spans="1:4" ht="12.75">
      <c r="A121" s="215">
        <v>118</v>
      </c>
      <c r="B121" s="233" t="s">
        <v>252</v>
      </c>
      <c r="C121" s="215" t="s">
        <v>45</v>
      </c>
      <c r="D121" s="49">
        <v>144</v>
      </c>
    </row>
    <row r="122" spans="1:4" ht="12.75">
      <c r="A122" s="366">
        <v>119</v>
      </c>
      <c r="B122" s="233" t="s">
        <v>184</v>
      </c>
      <c r="C122" s="215" t="s">
        <v>100</v>
      </c>
      <c r="D122" s="49">
        <v>137</v>
      </c>
    </row>
    <row r="123" spans="1:4" ht="12.75">
      <c r="A123" s="215">
        <v>120</v>
      </c>
      <c r="B123" s="233" t="s">
        <v>185</v>
      </c>
      <c r="C123" s="215" t="s">
        <v>160</v>
      </c>
      <c r="D123" s="49">
        <v>122</v>
      </c>
    </row>
    <row r="124" spans="1:4" ht="12.75">
      <c r="A124" s="366">
        <v>121</v>
      </c>
      <c r="B124" s="233" t="s">
        <v>187</v>
      </c>
      <c r="C124" s="215" t="s">
        <v>30</v>
      </c>
      <c r="D124" s="49">
        <v>114</v>
      </c>
    </row>
    <row r="125" spans="1:4" ht="12.75">
      <c r="A125" s="215">
        <v>122</v>
      </c>
      <c r="B125" s="233" t="s">
        <v>186</v>
      </c>
      <c r="C125" s="215" t="s">
        <v>41</v>
      </c>
      <c r="D125" s="49">
        <v>92</v>
      </c>
    </row>
    <row r="126" spans="1:4" ht="12.75">
      <c r="A126" s="366">
        <v>123</v>
      </c>
      <c r="B126" s="233" t="s">
        <v>188</v>
      </c>
      <c r="C126" s="215" t="s">
        <v>26</v>
      </c>
      <c r="D126" s="49">
        <v>73</v>
      </c>
    </row>
    <row r="127" spans="1:4" ht="12.75">
      <c r="A127" s="215">
        <v>124</v>
      </c>
      <c r="B127" s="233" t="s">
        <v>189</v>
      </c>
      <c r="C127" s="215" t="s">
        <v>26</v>
      </c>
      <c r="D127" s="49">
        <v>59</v>
      </c>
    </row>
    <row r="128" spans="1:4" ht="12.75">
      <c r="A128" s="366">
        <v>125</v>
      </c>
      <c r="B128" s="228" t="s">
        <v>255</v>
      </c>
      <c r="C128" s="347" t="s">
        <v>104</v>
      </c>
      <c r="D128" s="49">
        <v>52</v>
      </c>
    </row>
    <row r="129" spans="1:4" ht="12.75">
      <c r="A129" s="215">
        <v>126</v>
      </c>
      <c r="B129" s="227" t="s">
        <v>256</v>
      </c>
      <c r="C129" s="215" t="s">
        <v>28</v>
      </c>
      <c r="D129" s="49">
        <v>45</v>
      </c>
    </row>
    <row r="130" spans="1:4" ht="12.75">
      <c r="A130" s="366">
        <v>127</v>
      </c>
      <c r="B130" s="348" t="s">
        <v>257</v>
      </c>
      <c r="C130" s="215" t="s">
        <v>28</v>
      </c>
      <c r="D130" s="49">
        <v>40</v>
      </c>
    </row>
    <row r="131" spans="1:4" ht="12.75">
      <c r="A131" s="215">
        <v>128</v>
      </c>
      <c r="B131" s="348" t="s">
        <v>190</v>
      </c>
      <c r="C131" s="215" t="s">
        <v>32</v>
      </c>
      <c r="D131" s="49">
        <v>39</v>
      </c>
    </row>
    <row r="132" spans="1:4" ht="12.75">
      <c r="A132" s="366">
        <v>129</v>
      </c>
      <c r="B132" s="348" t="s">
        <v>192</v>
      </c>
      <c r="C132" s="215" t="s">
        <v>119</v>
      </c>
      <c r="D132" s="49">
        <v>29</v>
      </c>
    </row>
    <row r="133" spans="1:4" ht="12.75">
      <c r="A133" s="215">
        <v>130</v>
      </c>
      <c r="B133" s="348" t="s">
        <v>191</v>
      </c>
      <c r="C133" s="215" t="s">
        <v>125</v>
      </c>
      <c r="D133" s="49">
        <v>25</v>
      </c>
    </row>
    <row r="134" spans="1:4" ht="12.75">
      <c r="A134" s="366">
        <v>131</v>
      </c>
      <c r="B134" s="348" t="s">
        <v>258</v>
      </c>
      <c r="C134" s="215" t="s">
        <v>69</v>
      </c>
      <c r="D134" s="49">
        <v>20</v>
      </c>
    </row>
    <row r="135" spans="1:4" ht="12.75">
      <c r="A135" s="215">
        <v>132</v>
      </c>
      <c r="B135" s="348" t="s">
        <v>193</v>
      </c>
      <c r="C135" s="215" t="s">
        <v>43</v>
      </c>
      <c r="D135" s="49">
        <v>18</v>
      </c>
    </row>
    <row r="136" spans="1:4" ht="12.75">
      <c r="A136" s="366">
        <v>133</v>
      </c>
      <c r="B136" s="348" t="s">
        <v>259</v>
      </c>
      <c r="C136" s="215" t="s">
        <v>45</v>
      </c>
      <c r="D136" s="49">
        <v>13</v>
      </c>
    </row>
    <row r="137" spans="1:4" ht="12.75">
      <c r="A137" s="215">
        <v>134</v>
      </c>
      <c r="B137" s="348" t="s">
        <v>260</v>
      </c>
      <c r="C137" s="215" t="s">
        <v>125</v>
      </c>
      <c r="D137" s="49">
        <v>8</v>
      </c>
    </row>
    <row r="138" spans="1:4" ht="12.75">
      <c r="A138" s="366">
        <v>135</v>
      </c>
      <c r="B138" s="346" t="s">
        <v>194</v>
      </c>
      <c r="C138" s="215" t="s">
        <v>26</v>
      </c>
      <c r="D138" s="49">
        <v>5</v>
      </c>
    </row>
    <row r="139" spans="1:4" ht="12.75">
      <c r="A139" s="215">
        <v>136</v>
      </c>
      <c r="B139" s="346" t="s">
        <v>196</v>
      </c>
      <c r="C139" s="215" t="s">
        <v>197</v>
      </c>
      <c r="D139" s="49">
        <v>5</v>
      </c>
    </row>
    <row r="140" spans="1:4" ht="12.75">
      <c r="A140" s="366">
        <v>137</v>
      </c>
      <c r="B140" s="346" t="s">
        <v>401</v>
      </c>
      <c r="C140" s="215" t="s">
        <v>117</v>
      </c>
      <c r="D140" s="49">
        <v>4</v>
      </c>
    </row>
    <row r="141" spans="1:4" ht="12.75">
      <c r="A141" s="215">
        <v>138</v>
      </c>
      <c r="B141" s="346" t="s">
        <v>195</v>
      </c>
      <c r="C141" s="215" t="s">
        <v>75</v>
      </c>
      <c r="D141" s="49">
        <v>2</v>
      </c>
    </row>
    <row r="142" spans="1:4" ht="12.75">
      <c r="A142" s="366">
        <v>139</v>
      </c>
      <c r="B142" s="348" t="s">
        <v>402</v>
      </c>
      <c r="C142" s="215" t="s">
        <v>61</v>
      </c>
      <c r="D142" s="49">
        <v>1</v>
      </c>
    </row>
    <row r="143" spans="1:4" ht="12.75">
      <c r="A143" s="215">
        <v>140</v>
      </c>
      <c r="B143" s="372" t="s">
        <v>261</v>
      </c>
      <c r="C143" s="366" t="s">
        <v>22</v>
      </c>
      <c r="D143" s="204">
        <v>393</v>
      </c>
    </row>
    <row r="144" spans="1:4" ht="12.75">
      <c r="A144" s="366">
        <v>141</v>
      </c>
      <c r="B144" s="228" t="s">
        <v>201</v>
      </c>
      <c r="C144" s="215" t="s">
        <v>22</v>
      </c>
      <c r="D144" s="49">
        <v>260</v>
      </c>
    </row>
    <row r="145" spans="1:4" ht="12.75">
      <c r="A145" s="215">
        <v>142</v>
      </c>
      <c r="B145" s="228" t="s">
        <v>200</v>
      </c>
      <c r="C145" s="215" t="s">
        <v>104</v>
      </c>
      <c r="D145" s="49">
        <v>253</v>
      </c>
    </row>
    <row r="146" spans="1:4" ht="12.75">
      <c r="A146" s="366">
        <v>143</v>
      </c>
      <c r="B146" s="228" t="s">
        <v>263</v>
      </c>
      <c r="C146" s="215" t="s">
        <v>63</v>
      </c>
      <c r="D146" s="49">
        <v>227</v>
      </c>
    </row>
    <row r="147" spans="1:4" ht="12.75">
      <c r="A147" s="215">
        <v>144</v>
      </c>
      <c r="B147" s="233" t="s">
        <v>204</v>
      </c>
      <c r="C147" s="215" t="s">
        <v>104</v>
      </c>
      <c r="D147" s="49">
        <v>213</v>
      </c>
    </row>
    <row r="148" spans="1:4" ht="12.75">
      <c r="A148" s="366">
        <v>145</v>
      </c>
      <c r="B148" s="233" t="s">
        <v>262</v>
      </c>
      <c r="C148" s="215" t="s">
        <v>30</v>
      </c>
      <c r="D148" s="49">
        <v>199</v>
      </c>
    </row>
    <row r="149" spans="1:4" ht="12.75">
      <c r="A149" s="215">
        <v>146</v>
      </c>
      <c r="B149" s="228" t="s">
        <v>205</v>
      </c>
      <c r="C149" s="215" t="s">
        <v>104</v>
      </c>
      <c r="D149" s="49">
        <v>178</v>
      </c>
    </row>
    <row r="150" spans="1:4" ht="12.75">
      <c r="A150" s="366">
        <v>147</v>
      </c>
      <c r="B150" s="228" t="s">
        <v>203</v>
      </c>
      <c r="C150" s="215" t="s">
        <v>144</v>
      </c>
      <c r="D150" s="49">
        <v>155</v>
      </c>
    </row>
    <row r="151" spans="1:4" ht="12.75">
      <c r="A151" s="215">
        <v>148</v>
      </c>
      <c r="B151" s="228" t="s">
        <v>207</v>
      </c>
      <c r="C151" s="215" t="s">
        <v>119</v>
      </c>
      <c r="D151" s="49">
        <v>141</v>
      </c>
    </row>
    <row r="152" spans="1:4" ht="12.75">
      <c r="A152" s="366">
        <v>149</v>
      </c>
      <c r="B152" s="233" t="s">
        <v>206</v>
      </c>
      <c r="C152" s="215" t="s">
        <v>95</v>
      </c>
      <c r="D152" s="49">
        <v>140</v>
      </c>
    </row>
    <row r="153" spans="1:4" ht="12.75">
      <c r="A153" s="215">
        <v>150</v>
      </c>
      <c r="B153" s="228" t="s">
        <v>208</v>
      </c>
      <c r="C153" s="215" t="s">
        <v>110</v>
      </c>
      <c r="D153" s="49">
        <v>120</v>
      </c>
    </row>
    <row r="154" spans="1:4" ht="12.75">
      <c r="A154" s="366">
        <v>151</v>
      </c>
      <c r="B154" s="228" t="s">
        <v>264</v>
      </c>
      <c r="C154" s="215" t="s">
        <v>95</v>
      </c>
      <c r="D154" s="49">
        <v>111</v>
      </c>
    </row>
    <row r="155" spans="1:4" ht="12.75">
      <c r="A155" s="215">
        <v>152</v>
      </c>
      <c r="B155" s="228" t="s">
        <v>209</v>
      </c>
      <c r="C155" s="215" t="s">
        <v>110</v>
      </c>
      <c r="D155" s="49">
        <v>79</v>
      </c>
    </row>
    <row r="156" spans="1:4" ht="12.75">
      <c r="A156" s="366">
        <v>153</v>
      </c>
      <c r="B156" s="228" t="s">
        <v>210</v>
      </c>
      <c r="C156" s="215" t="s">
        <v>110</v>
      </c>
      <c r="D156" s="49">
        <v>70</v>
      </c>
    </row>
    <row r="157" spans="1:4" ht="12.75">
      <c r="A157" s="215">
        <v>154</v>
      </c>
      <c r="B157" s="227" t="s">
        <v>265</v>
      </c>
      <c r="C157" s="215" t="s">
        <v>125</v>
      </c>
      <c r="D157" s="49">
        <v>47</v>
      </c>
    </row>
    <row r="158" spans="1:4" ht="12.75">
      <c r="A158" s="366">
        <v>155</v>
      </c>
      <c r="B158" s="228" t="s">
        <v>212</v>
      </c>
      <c r="C158" s="215" t="s">
        <v>37</v>
      </c>
      <c r="D158" s="49">
        <v>45</v>
      </c>
    </row>
    <row r="159" spans="1:4" ht="12.75">
      <c r="A159" s="215">
        <v>156</v>
      </c>
      <c r="B159" s="228" t="s">
        <v>211</v>
      </c>
      <c r="C159" s="215" t="s">
        <v>95</v>
      </c>
      <c r="D159" s="49">
        <v>37</v>
      </c>
    </row>
    <row r="160" spans="1:4" ht="12.75">
      <c r="A160" s="366">
        <v>157</v>
      </c>
      <c r="B160" s="227" t="s">
        <v>213</v>
      </c>
      <c r="C160" s="215" t="s">
        <v>39</v>
      </c>
      <c r="D160" s="49">
        <v>31</v>
      </c>
    </row>
    <row r="161" spans="1:4" ht="12.75">
      <c r="A161" s="215">
        <v>158</v>
      </c>
      <c r="B161" s="227" t="s">
        <v>214</v>
      </c>
      <c r="C161" s="215" t="s">
        <v>61</v>
      </c>
      <c r="D161" s="49">
        <v>22</v>
      </c>
    </row>
    <row r="162" spans="1:4" ht="12.75">
      <c r="A162" s="366">
        <v>159</v>
      </c>
      <c r="B162" s="227" t="s">
        <v>216</v>
      </c>
      <c r="C162" s="215" t="s">
        <v>107</v>
      </c>
      <c r="D162" s="49">
        <v>19</v>
      </c>
    </row>
    <row r="163" spans="1:4" ht="12.75">
      <c r="A163" s="215">
        <v>160</v>
      </c>
      <c r="B163" s="228" t="s">
        <v>217</v>
      </c>
      <c r="C163" s="215" t="s">
        <v>30</v>
      </c>
      <c r="D163" s="49">
        <v>6</v>
      </c>
    </row>
    <row r="164" spans="1:4" ht="12.75">
      <c r="A164" s="366">
        <v>161</v>
      </c>
      <c r="B164" s="227" t="s">
        <v>266</v>
      </c>
      <c r="C164" s="215" t="s">
        <v>95</v>
      </c>
      <c r="D164" s="49">
        <v>5</v>
      </c>
    </row>
    <row r="165" spans="1:4" ht="12.75">
      <c r="A165" s="215">
        <v>162</v>
      </c>
      <c r="B165" s="346" t="s">
        <v>218</v>
      </c>
      <c r="C165" s="215" t="s">
        <v>117</v>
      </c>
      <c r="D165" s="49">
        <v>1</v>
      </c>
    </row>
    <row r="166" spans="1:4" ht="12.75">
      <c r="A166" s="366">
        <v>163</v>
      </c>
      <c r="B166" s="375" t="s">
        <v>267</v>
      </c>
      <c r="C166" s="366" t="s">
        <v>45</v>
      </c>
      <c r="D166" s="381">
        <v>369</v>
      </c>
    </row>
    <row r="167" spans="1:4" ht="12.75">
      <c r="A167" s="215">
        <v>164</v>
      </c>
      <c r="B167" s="346" t="s">
        <v>268</v>
      </c>
      <c r="C167" s="215" t="s">
        <v>41</v>
      </c>
      <c r="D167" s="121">
        <v>343</v>
      </c>
    </row>
    <row r="168" spans="1:4" ht="12.75">
      <c r="A168" s="366">
        <v>165</v>
      </c>
      <c r="B168" s="346" t="s">
        <v>269</v>
      </c>
      <c r="C168" s="215" t="s">
        <v>125</v>
      </c>
      <c r="D168" s="121">
        <v>279</v>
      </c>
    </row>
    <row r="169" spans="1:4" ht="12.75">
      <c r="A169" s="215">
        <v>166</v>
      </c>
      <c r="B169" s="349" t="s">
        <v>271</v>
      </c>
      <c r="C169" s="345" t="s">
        <v>61</v>
      </c>
      <c r="D169" s="121">
        <v>236</v>
      </c>
    </row>
    <row r="170" spans="1:4" ht="12.75">
      <c r="A170" s="366">
        <v>167</v>
      </c>
      <c r="B170" s="346" t="s">
        <v>270</v>
      </c>
      <c r="C170" s="215" t="s">
        <v>37</v>
      </c>
      <c r="D170" s="121">
        <v>213</v>
      </c>
    </row>
    <row r="171" spans="1:4" ht="12.75">
      <c r="A171" s="215">
        <v>168</v>
      </c>
      <c r="B171" s="352" t="s">
        <v>220</v>
      </c>
      <c r="C171" s="345" t="s">
        <v>49</v>
      </c>
      <c r="D171" s="121">
        <v>200</v>
      </c>
    </row>
    <row r="172" spans="1:4" ht="12.75">
      <c r="A172" s="366">
        <v>169</v>
      </c>
      <c r="B172" s="348" t="s">
        <v>219</v>
      </c>
      <c r="C172" s="215" t="s">
        <v>61</v>
      </c>
      <c r="D172" s="121">
        <v>170</v>
      </c>
    </row>
    <row r="173" spans="1:4" ht="12.75">
      <c r="A173" s="215">
        <v>170</v>
      </c>
      <c r="B173" s="349" t="s">
        <v>221</v>
      </c>
      <c r="C173" s="345" t="s">
        <v>49</v>
      </c>
      <c r="D173" s="121">
        <v>170</v>
      </c>
    </row>
    <row r="174" spans="1:4" ht="12.75">
      <c r="A174" s="366">
        <v>171</v>
      </c>
      <c r="B174" s="346" t="s">
        <v>224</v>
      </c>
      <c r="C174" s="215" t="s">
        <v>107</v>
      </c>
      <c r="D174" s="121">
        <v>150</v>
      </c>
    </row>
    <row r="175" spans="1:4" ht="12.75">
      <c r="A175" s="215">
        <v>172</v>
      </c>
      <c r="B175" s="349" t="s">
        <v>222</v>
      </c>
      <c r="C175" s="345" t="s">
        <v>73</v>
      </c>
      <c r="D175" s="121">
        <v>124</v>
      </c>
    </row>
    <row r="176" spans="1:4" ht="12.75">
      <c r="A176" s="366">
        <v>173</v>
      </c>
      <c r="B176" s="349" t="s">
        <v>223</v>
      </c>
      <c r="C176" s="345" t="s">
        <v>63</v>
      </c>
      <c r="D176" s="121">
        <v>121</v>
      </c>
    </row>
    <row r="177" spans="1:4" ht="12.75">
      <c r="A177" s="215">
        <v>174</v>
      </c>
      <c r="B177" s="227" t="s">
        <v>225</v>
      </c>
      <c r="C177" s="215" t="s">
        <v>61</v>
      </c>
      <c r="D177" s="121">
        <v>114</v>
      </c>
    </row>
    <row r="178" spans="1:4" ht="12.75">
      <c r="A178" s="366">
        <v>175</v>
      </c>
      <c r="B178" s="348" t="s">
        <v>226</v>
      </c>
      <c r="C178" s="215" t="s">
        <v>28</v>
      </c>
      <c r="D178" s="121">
        <v>106</v>
      </c>
    </row>
    <row r="179" spans="1:4" ht="12.75">
      <c r="A179" s="215">
        <v>176</v>
      </c>
      <c r="B179" s="348" t="s">
        <v>272</v>
      </c>
      <c r="C179" s="215" t="s">
        <v>119</v>
      </c>
      <c r="D179" s="121">
        <v>103</v>
      </c>
    </row>
    <row r="180" spans="1:4" ht="12.75">
      <c r="A180" s="366">
        <v>177</v>
      </c>
      <c r="B180" s="346" t="s">
        <v>273</v>
      </c>
      <c r="C180" s="215" t="s">
        <v>26</v>
      </c>
      <c r="D180" s="121">
        <v>99</v>
      </c>
    </row>
    <row r="181" spans="1:4" ht="12.75">
      <c r="A181" s="215">
        <v>178</v>
      </c>
      <c r="B181" s="346" t="s">
        <v>227</v>
      </c>
      <c r="C181" s="215" t="s">
        <v>73</v>
      </c>
      <c r="D181" s="121">
        <v>75</v>
      </c>
    </row>
    <row r="182" spans="1:4" ht="12.75">
      <c r="A182" s="366">
        <v>179</v>
      </c>
      <c r="B182" s="349" t="s">
        <v>230</v>
      </c>
      <c r="C182" s="345" t="s">
        <v>153</v>
      </c>
      <c r="D182" s="121">
        <v>43</v>
      </c>
    </row>
    <row r="183" spans="1:4" ht="12.75">
      <c r="A183" s="215">
        <v>180</v>
      </c>
      <c r="B183" s="346" t="s">
        <v>229</v>
      </c>
      <c r="C183" s="215" t="s">
        <v>153</v>
      </c>
      <c r="D183" s="121">
        <v>42</v>
      </c>
    </row>
    <row r="184" spans="1:4" ht="12.75">
      <c r="A184" s="366">
        <v>181</v>
      </c>
      <c r="B184" s="346" t="s">
        <v>274</v>
      </c>
      <c r="C184" s="215" t="s">
        <v>45</v>
      </c>
      <c r="D184" s="121">
        <v>41</v>
      </c>
    </row>
    <row r="185" spans="1:4" ht="12.75">
      <c r="A185" s="215">
        <v>182</v>
      </c>
      <c r="B185" s="346" t="s">
        <v>275</v>
      </c>
      <c r="C185" s="215" t="s">
        <v>61</v>
      </c>
      <c r="D185" s="121">
        <v>40</v>
      </c>
    </row>
    <row r="186" spans="1:4" ht="12.75">
      <c r="A186" s="366">
        <v>183</v>
      </c>
      <c r="B186" s="346" t="s">
        <v>228</v>
      </c>
      <c r="C186" s="215" t="s">
        <v>45</v>
      </c>
      <c r="D186" s="121">
        <v>39</v>
      </c>
    </row>
    <row r="187" spans="1:4" ht="12.75">
      <c r="A187" s="215">
        <v>184</v>
      </c>
      <c r="B187" s="349" t="s">
        <v>231</v>
      </c>
      <c r="C187" s="345" t="s">
        <v>43</v>
      </c>
      <c r="D187" s="121">
        <v>32</v>
      </c>
    </row>
    <row r="188" spans="1:4" ht="12.75">
      <c r="A188" s="366">
        <v>185</v>
      </c>
      <c r="B188" s="348" t="s">
        <v>232</v>
      </c>
      <c r="C188" s="215" t="s">
        <v>63</v>
      </c>
      <c r="D188" s="121">
        <v>24</v>
      </c>
    </row>
    <row r="189" spans="1:4" ht="12.75">
      <c r="A189" s="215">
        <v>186</v>
      </c>
      <c r="B189" s="346" t="s">
        <v>276</v>
      </c>
      <c r="C189" s="387" t="s">
        <v>110</v>
      </c>
      <c r="D189" s="121">
        <v>13</v>
      </c>
    </row>
    <row r="190" spans="1:4" ht="12.75">
      <c r="A190" s="366">
        <v>187</v>
      </c>
      <c r="B190" s="346" t="s">
        <v>233</v>
      </c>
      <c r="C190" s="387" t="s">
        <v>73</v>
      </c>
      <c r="D190" s="121">
        <v>12</v>
      </c>
    </row>
    <row r="191" spans="1:4" ht="12.75">
      <c r="A191" s="215">
        <v>188</v>
      </c>
      <c r="B191" s="346" t="s">
        <v>277</v>
      </c>
      <c r="C191" s="387" t="s">
        <v>119</v>
      </c>
      <c r="D191" s="121">
        <v>12</v>
      </c>
    </row>
    <row r="192" spans="1:4" ht="12.75">
      <c r="A192" s="366">
        <v>189</v>
      </c>
      <c r="B192" s="346" t="s">
        <v>234</v>
      </c>
      <c r="C192" s="387" t="s">
        <v>32</v>
      </c>
      <c r="D192" s="121">
        <v>9</v>
      </c>
    </row>
    <row r="193" spans="1:4" ht="12.75">
      <c r="A193" s="215">
        <v>190</v>
      </c>
      <c r="B193" s="348" t="s">
        <v>237</v>
      </c>
      <c r="C193" s="387" t="s">
        <v>236</v>
      </c>
      <c r="D193" s="121">
        <v>9</v>
      </c>
    </row>
    <row r="194" spans="1:4" ht="12.75">
      <c r="A194" s="366">
        <v>191</v>
      </c>
      <c r="B194" s="346" t="s">
        <v>235</v>
      </c>
      <c r="C194" s="387" t="s">
        <v>236</v>
      </c>
      <c r="D194" s="121">
        <v>8</v>
      </c>
    </row>
    <row r="195" spans="1:4" ht="12.75">
      <c r="A195" s="215">
        <v>192</v>
      </c>
      <c r="B195" s="346" t="s">
        <v>240</v>
      </c>
      <c r="C195" s="387" t="s">
        <v>22</v>
      </c>
      <c r="D195" s="121">
        <v>8</v>
      </c>
    </row>
    <row r="196" spans="1:4" ht="12.75">
      <c r="A196" s="366">
        <v>193</v>
      </c>
      <c r="B196" s="346" t="s">
        <v>395</v>
      </c>
      <c r="C196" s="387" t="s">
        <v>43</v>
      </c>
      <c r="D196" s="121">
        <v>6</v>
      </c>
    </row>
    <row r="197" spans="1:4" ht="12.75">
      <c r="A197" s="215">
        <v>194</v>
      </c>
      <c r="B197" s="346" t="s">
        <v>238</v>
      </c>
      <c r="C197" s="387" t="s">
        <v>117</v>
      </c>
      <c r="D197" s="121">
        <v>3</v>
      </c>
    </row>
    <row r="198" spans="1:4" ht="12.75">
      <c r="A198" s="366">
        <v>195</v>
      </c>
      <c r="B198" s="346" t="s">
        <v>239</v>
      </c>
      <c r="C198" s="387" t="s">
        <v>117</v>
      </c>
      <c r="D198" s="121">
        <v>3</v>
      </c>
    </row>
    <row r="199" spans="1:4" ht="12.75">
      <c r="A199" s="215">
        <v>196</v>
      </c>
      <c r="B199" s="349" t="s">
        <v>278</v>
      </c>
      <c r="C199" s="351" t="s">
        <v>45</v>
      </c>
      <c r="D199" s="121">
        <v>3</v>
      </c>
    </row>
    <row r="200" spans="1:4" ht="12.75">
      <c r="A200" s="366">
        <v>197</v>
      </c>
      <c r="B200" s="346" t="s">
        <v>279</v>
      </c>
      <c r="C200" s="387" t="s">
        <v>28</v>
      </c>
      <c r="D200" s="121">
        <v>3</v>
      </c>
    </row>
    <row r="201" spans="1:4" ht="12.75">
      <c r="A201" s="215">
        <v>198</v>
      </c>
      <c r="B201" s="346" t="s">
        <v>280</v>
      </c>
      <c r="C201" s="387" t="s">
        <v>28</v>
      </c>
      <c r="D201" s="121">
        <v>3</v>
      </c>
    </row>
    <row r="202" spans="1:4" ht="12.75">
      <c r="A202" s="366">
        <v>199</v>
      </c>
      <c r="B202" s="346" t="s">
        <v>241</v>
      </c>
      <c r="C202" s="387" t="s">
        <v>119</v>
      </c>
      <c r="D202" s="121">
        <v>1</v>
      </c>
    </row>
    <row r="203" spans="1:4" ht="12.75">
      <c r="A203" s="215">
        <v>200</v>
      </c>
      <c r="B203" s="346" t="s">
        <v>242</v>
      </c>
      <c r="C203" s="387" t="s">
        <v>45</v>
      </c>
      <c r="D203" s="121">
        <v>1</v>
      </c>
    </row>
    <row r="204" spans="1:4" ht="12.75">
      <c r="A204" s="366">
        <v>201</v>
      </c>
      <c r="B204" s="346" t="s">
        <v>281</v>
      </c>
      <c r="C204" s="387" t="s">
        <v>69</v>
      </c>
      <c r="D204" s="222">
        <v>1</v>
      </c>
    </row>
    <row r="205" spans="1:4" ht="12.75">
      <c r="A205" s="215">
        <v>202</v>
      </c>
      <c r="B205" s="54" t="s">
        <v>349</v>
      </c>
      <c r="C205" s="53" t="s">
        <v>45</v>
      </c>
      <c r="D205" s="49">
        <v>257</v>
      </c>
    </row>
    <row r="206" spans="1:4" ht="12.75">
      <c r="A206" s="366">
        <v>203</v>
      </c>
      <c r="B206" s="233" t="s">
        <v>286</v>
      </c>
      <c r="C206" s="215" t="s">
        <v>45</v>
      </c>
      <c r="D206" s="49">
        <v>206</v>
      </c>
    </row>
    <row r="207" spans="1:4" ht="12.75">
      <c r="A207" s="215">
        <v>204</v>
      </c>
      <c r="B207" s="233" t="s">
        <v>288</v>
      </c>
      <c r="C207" s="215" t="s">
        <v>69</v>
      </c>
      <c r="D207" s="49">
        <v>184</v>
      </c>
    </row>
    <row r="208" spans="1:4" ht="12.75">
      <c r="A208" s="366">
        <v>205</v>
      </c>
      <c r="B208" s="54" t="s">
        <v>351</v>
      </c>
      <c r="C208" s="53" t="s">
        <v>69</v>
      </c>
      <c r="D208" s="49">
        <v>176</v>
      </c>
    </row>
    <row r="209" spans="1:4" ht="12.75">
      <c r="A209" s="215">
        <v>206</v>
      </c>
      <c r="B209" s="228" t="s">
        <v>289</v>
      </c>
      <c r="C209" s="215" t="s">
        <v>63</v>
      </c>
      <c r="D209" s="49">
        <v>123</v>
      </c>
    </row>
    <row r="210" spans="1:4" ht="12.75">
      <c r="A210" s="366">
        <v>207</v>
      </c>
      <c r="B210" s="54" t="s">
        <v>350</v>
      </c>
      <c r="C210" s="53" t="s">
        <v>61</v>
      </c>
      <c r="D210" s="49">
        <v>116</v>
      </c>
    </row>
    <row r="211" spans="1:4" ht="12.75">
      <c r="A211" s="215">
        <v>208</v>
      </c>
      <c r="B211" s="54" t="s">
        <v>352</v>
      </c>
      <c r="C211" s="53" t="s">
        <v>45</v>
      </c>
      <c r="D211" s="49">
        <v>106</v>
      </c>
    </row>
    <row r="212" spans="1:4" ht="12.75">
      <c r="A212" s="366">
        <v>209</v>
      </c>
      <c r="B212" s="54" t="s">
        <v>356</v>
      </c>
      <c r="C212" s="53" t="s">
        <v>104</v>
      </c>
      <c r="D212" s="49">
        <v>57</v>
      </c>
    </row>
    <row r="213" spans="1:4" ht="12.75">
      <c r="A213" s="215">
        <v>210</v>
      </c>
      <c r="B213" s="54" t="s">
        <v>354</v>
      </c>
      <c r="C213" s="53" t="s">
        <v>24</v>
      </c>
      <c r="D213" s="49">
        <v>56</v>
      </c>
    </row>
    <row r="214" spans="1:4" ht="12.75">
      <c r="A214" s="366">
        <v>211</v>
      </c>
      <c r="B214" s="54" t="s">
        <v>355</v>
      </c>
      <c r="C214" s="53" t="s">
        <v>26</v>
      </c>
      <c r="D214" s="49">
        <v>48</v>
      </c>
    </row>
    <row r="215" spans="1:4" ht="12.75">
      <c r="A215" s="215">
        <v>212</v>
      </c>
      <c r="B215" s="54" t="s">
        <v>353</v>
      </c>
      <c r="C215" s="53" t="s">
        <v>37</v>
      </c>
      <c r="D215" s="49">
        <v>47</v>
      </c>
    </row>
    <row r="216" spans="1:4" ht="12.75">
      <c r="A216" s="366">
        <v>213</v>
      </c>
      <c r="B216" s="54" t="s">
        <v>290</v>
      </c>
      <c r="C216" s="123" t="s">
        <v>41</v>
      </c>
      <c r="D216" s="49">
        <v>31</v>
      </c>
    </row>
    <row r="217" spans="1:4" ht="12.75">
      <c r="A217" s="215">
        <v>214</v>
      </c>
      <c r="B217" s="54" t="s">
        <v>357</v>
      </c>
      <c r="C217" s="53" t="s">
        <v>358</v>
      </c>
      <c r="D217" s="49">
        <v>19</v>
      </c>
    </row>
    <row r="218" spans="1:4" ht="12.75">
      <c r="A218" s="366">
        <v>215</v>
      </c>
      <c r="B218" s="54" t="s">
        <v>291</v>
      </c>
      <c r="C218" s="53" t="s">
        <v>32</v>
      </c>
      <c r="D218" s="49">
        <v>16</v>
      </c>
    </row>
    <row r="219" spans="1:4" ht="12.75">
      <c r="A219" s="215">
        <v>216</v>
      </c>
      <c r="B219" s="54" t="s">
        <v>359</v>
      </c>
      <c r="C219" s="53" t="s">
        <v>93</v>
      </c>
      <c r="D219" s="49">
        <v>16</v>
      </c>
    </row>
    <row r="220" spans="1:4" ht="12.75">
      <c r="A220" s="366">
        <v>217</v>
      </c>
      <c r="B220" s="54" t="s">
        <v>292</v>
      </c>
      <c r="C220" s="53" t="s">
        <v>43</v>
      </c>
      <c r="D220" s="49">
        <v>8</v>
      </c>
    </row>
    <row r="221" spans="1:4" ht="12.75">
      <c r="A221" s="215">
        <v>218</v>
      </c>
      <c r="B221" s="382" t="s">
        <v>360</v>
      </c>
      <c r="C221" s="203" t="s">
        <v>63</v>
      </c>
      <c r="D221" s="204">
        <v>247</v>
      </c>
    </row>
    <row r="222" spans="1:4" ht="12.75">
      <c r="A222" s="366">
        <v>219</v>
      </c>
      <c r="B222" s="233" t="s">
        <v>296</v>
      </c>
      <c r="C222" s="215" t="s">
        <v>125</v>
      </c>
      <c r="D222" s="49">
        <v>224</v>
      </c>
    </row>
    <row r="223" spans="1:4" ht="12.75">
      <c r="A223" s="215">
        <v>220</v>
      </c>
      <c r="B223" s="54" t="s">
        <v>361</v>
      </c>
      <c r="C223" s="53" t="s">
        <v>32</v>
      </c>
      <c r="D223" s="49">
        <v>209</v>
      </c>
    </row>
    <row r="224" spans="1:4" ht="12.75">
      <c r="A224" s="366">
        <v>221</v>
      </c>
      <c r="B224" s="233" t="s">
        <v>298</v>
      </c>
      <c r="C224" s="215" t="s">
        <v>104</v>
      </c>
      <c r="D224" s="49">
        <v>153</v>
      </c>
    </row>
    <row r="225" spans="1:4" ht="12.75">
      <c r="A225" s="215">
        <v>222</v>
      </c>
      <c r="B225" s="9" t="s">
        <v>363</v>
      </c>
      <c r="C225" s="53" t="s">
        <v>100</v>
      </c>
      <c r="D225" s="49">
        <v>145</v>
      </c>
    </row>
    <row r="226" spans="1:4" ht="12.75">
      <c r="A226" s="366">
        <v>223</v>
      </c>
      <c r="B226" s="54" t="s">
        <v>362</v>
      </c>
      <c r="C226" s="53" t="s">
        <v>104</v>
      </c>
      <c r="D226" s="49">
        <v>122</v>
      </c>
    </row>
    <row r="227" spans="1:4" ht="12.75">
      <c r="A227" s="215">
        <v>224</v>
      </c>
      <c r="B227" s="233" t="s">
        <v>297</v>
      </c>
      <c r="C227" s="215" t="s">
        <v>22</v>
      </c>
      <c r="D227" s="49">
        <v>121</v>
      </c>
    </row>
    <row r="228" spans="1:4" ht="12.75">
      <c r="A228" s="366">
        <v>225</v>
      </c>
      <c r="B228" s="54" t="s">
        <v>299</v>
      </c>
      <c r="C228" s="53" t="s">
        <v>110</v>
      </c>
      <c r="D228" s="49">
        <v>95</v>
      </c>
    </row>
    <row r="229" spans="1:4" ht="12.75">
      <c r="A229" s="215">
        <v>226</v>
      </c>
      <c r="B229" s="9" t="s">
        <v>364</v>
      </c>
      <c r="C229" s="53" t="s">
        <v>104</v>
      </c>
      <c r="D229" s="49">
        <v>69</v>
      </c>
    </row>
    <row r="230" spans="1:4" ht="12.75">
      <c r="A230" s="366">
        <v>227</v>
      </c>
      <c r="B230" s="9" t="s">
        <v>365</v>
      </c>
      <c r="C230" s="53" t="s">
        <v>104</v>
      </c>
      <c r="D230" s="49">
        <v>63</v>
      </c>
    </row>
    <row r="231" spans="1:4" ht="12.75">
      <c r="A231" s="215">
        <v>228</v>
      </c>
      <c r="B231" s="85" t="s">
        <v>301</v>
      </c>
      <c r="C231" s="53" t="s">
        <v>32</v>
      </c>
      <c r="D231" s="49">
        <v>52</v>
      </c>
    </row>
    <row r="232" spans="1:4" ht="12.75">
      <c r="A232" s="366">
        <v>229</v>
      </c>
      <c r="B232" s="201" t="s">
        <v>366</v>
      </c>
      <c r="C232" s="53" t="s">
        <v>61</v>
      </c>
      <c r="D232" s="49">
        <v>49</v>
      </c>
    </row>
    <row r="233" spans="1:4" ht="12.75">
      <c r="A233" s="215">
        <v>230</v>
      </c>
      <c r="B233" s="85" t="s">
        <v>300</v>
      </c>
      <c r="C233" s="53" t="s">
        <v>22</v>
      </c>
      <c r="D233" s="49">
        <v>44</v>
      </c>
    </row>
    <row r="234" spans="1:4" ht="12.75">
      <c r="A234" s="366">
        <v>231</v>
      </c>
      <c r="B234" s="201" t="s">
        <v>367</v>
      </c>
      <c r="C234" s="123" t="s">
        <v>117</v>
      </c>
      <c r="D234" s="49">
        <v>15</v>
      </c>
    </row>
    <row r="235" spans="1:4" ht="12.75">
      <c r="A235" s="215">
        <v>232</v>
      </c>
      <c r="B235" s="9" t="s">
        <v>302</v>
      </c>
      <c r="C235" s="53" t="s">
        <v>22</v>
      </c>
      <c r="D235" s="49">
        <v>5</v>
      </c>
    </row>
    <row r="236" spans="1:4" ht="12.75">
      <c r="A236" s="366">
        <v>233</v>
      </c>
      <c r="B236" s="202" t="s">
        <v>368</v>
      </c>
      <c r="C236" s="203" t="s">
        <v>45</v>
      </c>
      <c r="D236" s="204">
        <v>278</v>
      </c>
    </row>
    <row r="237" spans="1:4" ht="12.75">
      <c r="A237" s="215">
        <v>234</v>
      </c>
      <c r="B237" s="348" t="s">
        <v>304</v>
      </c>
      <c r="C237" s="215" t="s">
        <v>63</v>
      </c>
      <c r="D237" s="49">
        <v>245</v>
      </c>
    </row>
    <row r="238" spans="1:4" ht="12.75">
      <c r="A238" s="366">
        <v>235</v>
      </c>
      <c r="B238" s="227" t="s">
        <v>303</v>
      </c>
      <c r="C238" s="215" t="s">
        <v>22</v>
      </c>
      <c r="D238" s="49">
        <v>226</v>
      </c>
    </row>
    <row r="239" spans="1:4" ht="12.75">
      <c r="A239" s="215">
        <v>236</v>
      </c>
      <c r="B239" s="122" t="s">
        <v>372</v>
      </c>
      <c r="C239" s="53" t="s">
        <v>45</v>
      </c>
      <c r="D239" s="49">
        <v>222</v>
      </c>
    </row>
    <row r="240" spans="1:4" ht="12.75">
      <c r="A240" s="366">
        <v>237</v>
      </c>
      <c r="B240" s="348" t="s">
        <v>305</v>
      </c>
      <c r="C240" s="215" t="s">
        <v>45</v>
      </c>
      <c r="D240" s="49">
        <v>221</v>
      </c>
    </row>
    <row r="241" spans="1:4" ht="12.75">
      <c r="A241" s="215">
        <v>238</v>
      </c>
      <c r="B241" s="122" t="s">
        <v>375</v>
      </c>
      <c r="C241" s="53" t="s">
        <v>61</v>
      </c>
      <c r="D241" s="49">
        <v>173</v>
      </c>
    </row>
    <row r="242" spans="1:4" ht="12.75">
      <c r="A242" s="366">
        <v>239</v>
      </c>
      <c r="B242" s="124" t="s">
        <v>373</v>
      </c>
      <c r="C242" s="53" t="s">
        <v>61</v>
      </c>
      <c r="D242" s="49">
        <v>164</v>
      </c>
    </row>
    <row r="243" spans="1:4" ht="12.75">
      <c r="A243" s="215">
        <v>240</v>
      </c>
      <c r="B243" s="348" t="s">
        <v>307</v>
      </c>
      <c r="C243" s="215" t="s">
        <v>73</v>
      </c>
      <c r="D243" s="49">
        <v>159</v>
      </c>
    </row>
    <row r="244" spans="1:4" ht="12.75">
      <c r="A244" s="366">
        <v>241</v>
      </c>
      <c r="B244" s="346" t="s">
        <v>308</v>
      </c>
      <c r="C244" s="215" t="s">
        <v>69</v>
      </c>
      <c r="D244" s="49">
        <v>156</v>
      </c>
    </row>
    <row r="245" spans="1:4" ht="12.75">
      <c r="A245" s="215">
        <v>242</v>
      </c>
      <c r="B245" s="346" t="s">
        <v>306</v>
      </c>
      <c r="C245" s="215" t="s">
        <v>43</v>
      </c>
      <c r="D245" s="49">
        <v>146</v>
      </c>
    </row>
    <row r="246" spans="1:4" ht="12.75">
      <c r="A246" s="366">
        <v>243</v>
      </c>
      <c r="B246" s="348" t="s">
        <v>310</v>
      </c>
      <c r="C246" s="215" t="s">
        <v>69</v>
      </c>
      <c r="D246" s="49">
        <v>131</v>
      </c>
    </row>
    <row r="247" spans="1:4" ht="12.75">
      <c r="A247" s="215">
        <v>244</v>
      </c>
      <c r="B247" s="122" t="s">
        <v>311</v>
      </c>
      <c r="C247" s="53" t="s">
        <v>41</v>
      </c>
      <c r="D247" s="49">
        <v>131</v>
      </c>
    </row>
    <row r="248" spans="1:4" ht="12.75">
      <c r="A248" s="366">
        <v>245</v>
      </c>
      <c r="B248" s="122" t="s">
        <v>374</v>
      </c>
      <c r="C248" s="53" t="s">
        <v>28</v>
      </c>
      <c r="D248" s="49">
        <v>128</v>
      </c>
    </row>
    <row r="249" spans="1:4" ht="12.75">
      <c r="A249" s="215">
        <v>246</v>
      </c>
      <c r="B249" s="122" t="s">
        <v>376</v>
      </c>
      <c r="C249" s="53" t="s">
        <v>319</v>
      </c>
      <c r="D249" s="49">
        <v>111</v>
      </c>
    </row>
    <row r="250" spans="1:4" ht="12.75">
      <c r="A250" s="366">
        <v>247</v>
      </c>
      <c r="B250" s="124" t="s">
        <v>312</v>
      </c>
      <c r="C250" s="53" t="s">
        <v>117</v>
      </c>
      <c r="D250" s="49">
        <v>99</v>
      </c>
    </row>
    <row r="251" spans="1:4" ht="12.75">
      <c r="A251" s="215">
        <v>248</v>
      </c>
      <c r="B251" s="227" t="s">
        <v>309</v>
      </c>
      <c r="C251" s="215" t="s">
        <v>43</v>
      </c>
      <c r="D251" s="49">
        <v>94</v>
      </c>
    </row>
    <row r="252" spans="1:4" ht="12.75">
      <c r="A252" s="366">
        <v>249</v>
      </c>
      <c r="B252" s="124" t="s">
        <v>377</v>
      </c>
      <c r="C252" s="53" t="s">
        <v>153</v>
      </c>
      <c r="D252" s="49">
        <v>91</v>
      </c>
    </row>
    <row r="253" spans="1:4" ht="12.75">
      <c r="A253" s="215">
        <v>250</v>
      </c>
      <c r="B253" s="122" t="s">
        <v>380</v>
      </c>
      <c r="C253" s="53" t="s">
        <v>73</v>
      </c>
      <c r="D253" s="49">
        <v>71</v>
      </c>
    </row>
    <row r="254" spans="1:4" ht="12.75">
      <c r="A254" s="366">
        <v>251</v>
      </c>
      <c r="B254" s="120" t="s">
        <v>313</v>
      </c>
      <c r="C254" s="53" t="s">
        <v>117</v>
      </c>
      <c r="D254" s="49">
        <v>67</v>
      </c>
    </row>
    <row r="255" spans="1:4" ht="12.75">
      <c r="A255" s="215">
        <v>252</v>
      </c>
      <c r="B255" s="124" t="s">
        <v>316</v>
      </c>
      <c r="C255" s="53" t="s">
        <v>153</v>
      </c>
      <c r="D255" s="49">
        <v>57</v>
      </c>
    </row>
    <row r="256" spans="1:4" ht="12.75">
      <c r="A256" s="366">
        <v>253</v>
      </c>
      <c r="B256" s="122" t="s">
        <v>379</v>
      </c>
      <c r="C256" s="53" t="s">
        <v>43</v>
      </c>
      <c r="D256" s="49">
        <v>55</v>
      </c>
    </row>
    <row r="257" spans="1:4" ht="12.75">
      <c r="A257" s="215">
        <v>254</v>
      </c>
      <c r="B257" s="122" t="s">
        <v>378</v>
      </c>
      <c r="C257" s="53" t="s">
        <v>73</v>
      </c>
      <c r="D257" s="49">
        <v>48</v>
      </c>
    </row>
    <row r="258" spans="1:4" ht="12.75">
      <c r="A258" s="366">
        <v>255</v>
      </c>
      <c r="B258" s="9" t="s">
        <v>314</v>
      </c>
      <c r="C258" s="86" t="s">
        <v>69</v>
      </c>
      <c r="D258" s="49">
        <v>47</v>
      </c>
    </row>
    <row r="259" spans="1:4" ht="12.75">
      <c r="A259" s="215">
        <v>256</v>
      </c>
      <c r="B259" s="9" t="s">
        <v>317</v>
      </c>
      <c r="C259" s="86" t="s">
        <v>117</v>
      </c>
      <c r="D259" s="49">
        <v>38</v>
      </c>
    </row>
    <row r="260" spans="1:4" ht="12.75">
      <c r="A260" s="366">
        <v>257</v>
      </c>
      <c r="B260" s="9" t="s">
        <v>315</v>
      </c>
      <c r="C260" s="86" t="s">
        <v>125</v>
      </c>
      <c r="D260" s="49">
        <v>36</v>
      </c>
    </row>
    <row r="261" spans="1:4" ht="12.75">
      <c r="A261" s="215">
        <v>258</v>
      </c>
      <c r="B261" s="9" t="s">
        <v>381</v>
      </c>
      <c r="C261" s="53" t="s">
        <v>125</v>
      </c>
      <c r="D261" s="49">
        <v>36</v>
      </c>
    </row>
    <row r="262" spans="1:4" ht="12.75">
      <c r="A262" s="366">
        <v>259</v>
      </c>
      <c r="B262" s="54" t="s">
        <v>324</v>
      </c>
      <c r="C262" s="123" t="s">
        <v>100</v>
      </c>
      <c r="D262" s="49">
        <v>15</v>
      </c>
    </row>
    <row r="263" spans="1:4" ht="12.75">
      <c r="A263" s="215">
        <v>260</v>
      </c>
      <c r="B263" s="54" t="s">
        <v>321</v>
      </c>
      <c r="C263" s="53" t="s">
        <v>32</v>
      </c>
      <c r="D263" s="49">
        <v>14</v>
      </c>
    </row>
    <row r="264" spans="1:4" ht="12.75">
      <c r="A264" s="366">
        <v>261</v>
      </c>
      <c r="B264" s="54" t="s">
        <v>320</v>
      </c>
      <c r="C264" s="53" t="s">
        <v>32</v>
      </c>
      <c r="D264" s="49">
        <v>12</v>
      </c>
    </row>
    <row r="265" spans="1:4" ht="12.75">
      <c r="A265" s="215">
        <v>262</v>
      </c>
      <c r="B265" s="85" t="s">
        <v>318</v>
      </c>
      <c r="C265" s="86" t="s">
        <v>319</v>
      </c>
      <c r="D265" s="49">
        <v>10</v>
      </c>
    </row>
    <row r="266" spans="1:4" ht="12.75">
      <c r="A266" s="366">
        <v>263</v>
      </c>
      <c r="B266" s="54" t="s">
        <v>382</v>
      </c>
      <c r="C266" s="53" t="s">
        <v>197</v>
      </c>
      <c r="D266" s="49">
        <v>10</v>
      </c>
    </row>
    <row r="267" spans="1:4" ht="12.75">
      <c r="A267" s="215">
        <v>264</v>
      </c>
      <c r="B267" s="54" t="s">
        <v>323</v>
      </c>
      <c r="C267" s="123" t="s">
        <v>100</v>
      </c>
      <c r="D267" s="49">
        <v>5</v>
      </c>
    </row>
    <row r="268" spans="1:4" ht="12.75">
      <c r="A268" s="366">
        <v>265</v>
      </c>
      <c r="B268" s="54" t="s">
        <v>396</v>
      </c>
      <c r="C268" s="123" t="s">
        <v>61</v>
      </c>
      <c r="D268" s="49">
        <v>4</v>
      </c>
    </row>
    <row r="269" spans="1:4" ht="12.75">
      <c r="A269" s="215">
        <v>266</v>
      </c>
      <c r="B269" s="54" t="s">
        <v>383</v>
      </c>
      <c r="C269" s="53" t="s">
        <v>117</v>
      </c>
      <c r="D269" s="49">
        <v>4</v>
      </c>
    </row>
    <row r="270" spans="1:4" ht="12.75">
      <c r="A270" s="366">
        <v>267</v>
      </c>
      <c r="B270" s="54" t="s">
        <v>322</v>
      </c>
      <c r="C270" s="123" t="s">
        <v>41</v>
      </c>
      <c r="D270" s="49">
        <v>2</v>
      </c>
    </row>
    <row r="271" spans="1:4" ht="12.75">
      <c r="A271" s="215">
        <v>268</v>
      </c>
      <c r="B271" s="9" t="s">
        <v>384</v>
      </c>
      <c r="C271" s="53" t="s">
        <v>30</v>
      </c>
      <c r="D271" s="49">
        <v>2</v>
      </c>
    </row>
    <row r="272" spans="1:4" ht="12.75">
      <c r="A272" s="366">
        <v>269</v>
      </c>
      <c r="B272" s="384" t="s">
        <v>335</v>
      </c>
      <c r="C272" s="366" t="s">
        <v>32</v>
      </c>
      <c r="D272" s="204">
        <v>189</v>
      </c>
    </row>
    <row r="273" spans="1:4" ht="12.75">
      <c r="A273" s="215">
        <v>270</v>
      </c>
      <c r="B273" s="346" t="s">
        <v>329</v>
      </c>
      <c r="C273" s="215" t="s">
        <v>95</v>
      </c>
      <c r="D273" s="49">
        <v>185</v>
      </c>
    </row>
    <row r="274" spans="1:4" ht="12.75">
      <c r="A274" s="366">
        <v>271</v>
      </c>
      <c r="B274" s="348" t="s">
        <v>333</v>
      </c>
      <c r="C274" s="215" t="s">
        <v>63</v>
      </c>
      <c r="D274" s="49">
        <v>156</v>
      </c>
    </row>
    <row r="275" spans="1:4" ht="12.75">
      <c r="A275" s="215">
        <v>272</v>
      </c>
      <c r="B275" s="348" t="s">
        <v>334</v>
      </c>
      <c r="C275" s="215" t="s">
        <v>110</v>
      </c>
      <c r="D275" s="49">
        <v>155</v>
      </c>
    </row>
    <row r="276" spans="1:4" ht="12.75">
      <c r="A276" s="366">
        <v>273</v>
      </c>
      <c r="B276" s="346" t="s">
        <v>336</v>
      </c>
      <c r="C276" s="215" t="s">
        <v>110</v>
      </c>
      <c r="D276" s="49">
        <v>128</v>
      </c>
    </row>
    <row r="277" spans="1:4" ht="12.75">
      <c r="A277" s="215">
        <v>274</v>
      </c>
      <c r="B277" s="348" t="s">
        <v>339</v>
      </c>
      <c r="C277" s="215" t="s">
        <v>110</v>
      </c>
      <c r="D277" s="49">
        <v>112</v>
      </c>
    </row>
    <row r="278" spans="1:4" ht="12.75">
      <c r="A278" s="366">
        <v>275</v>
      </c>
      <c r="B278" s="348" t="s">
        <v>340</v>
      </c>
      <c r="C278" s="215" t="s">
        <v>93</v>
      </c>
      <c r="D278" s="49">
        <v>86</v>
      </c>
    </row>
    <row r="279" spans="1:4" ht="12.75">
      <c r="A279" s="215">
        <v>276</v>
      </c>
      <c r="B279" s="348" t="s">
        <v>341</v>
      </c>
      <c r="C279" s="215" t="s">
        <v>125</v>
      </c>
      <c r="D279" s="49">
        <v>75</v>
      </c>
    </row>
    <row r="280" spans="1:4" ht="12.75">
      <c r="A280" s="366">
        <v>277</v>
      </c>
      <c r="B280" s="348" t="s">
        <v>342</v>
      </c>
      <c r="C280" s="215" t="s">
        <v>119</v>
      </c>
      <c r="D280" s="49">
        <v>65</v>
      </c>
    </row>
    <row r="281" spans="1:4" ht="12.75">
      <c r="A281" s="215">
        <v>278</v>
      </c>
      <c r="B281" s="124" t="s">
        <v>343</v>
      </c>
      <c r="C281" s="53" t="s">
        <v>119</v>
      </c>
      <c r="D281" s="49">
        <v>63</v>
      </c>
    </row>
    <row r="282" spans="1:4" ht="12.75">
      <c r="A282" s="366">
        <v>279</v>
      </c>
      <c r="B282" s="124" t="s">
        <v>62</v>
      </c>
      <c r="C282" s="53" t="s">
        <v>63</v>
      </c>
      <c r="D282" s="49">
        <v>51</v>
      </c>
    </row>
    <row r="283" spans="1:4" ht="12.75">
      <c r="A283" s="215">
        <v>280</v>
      </c>
      <c r="B283" s="348" t="s">
        <v>346</v>
      </c>
      <c r="C283" s="215" t="s">
        <v>75</v>
      </c>
      <c r="D283" s="49">
        <v>50</v>
      </c>
    </row>
    <row r="284" spans="1:4" ht="12.75">
      <c r="A284" s="366">
        <v>281</v>
      </c>
      <c r="B284" s="124" t="s">
        <v>344</v>
      </c>
      <c r="C284" s="53" t="s">
        <v>30</v>
      </c>
      <c r="D284" s="49">
        <v>48</v>
      </c>
    </row>
    <row r="285" spans="1:4" ht="12.75">
      <c r="A285" s="215">
        <v>282</v>
      </c>
      <c r="B285" s="124" t="s">
        <v>345</v>
      </c>
      <c r="C285" s="53" t="s">
        <v>75</v>
      </c>
      <c r="D285" s="49">
        <v>44</v>
      </c>
    </row>
    <row r="286" spans="1:4" ht="12.75">
      <c r="A286" s="366">
        <v>283</v>
      </c>
      <c r="B286" s="193" t="s">
        <v>347</v>
      </c>
      <c r="C286" s="55" t="s">
        <v>119</v>
      </c>
      <c r="D286" s="49">
        <v>31</v>
      </c>
    </row>
    <row r="287" spans="1:4" ht="12.75">
      <c r="A287" s="215">
        <v>284</v>
      </c>
      <c r="B287" s="193" t="s">
        <v>403</v>
      </c>
      <c r="C287" s="55" t="s">
        <v>22</v>
      </c>
      <c r="D287" s="49">
        <v>4</v>
      </c>
    </row>
    <row r="288" spans="1:4" ht="12.75">
      <c r="A288" s="366">
        <v>285</v>
      </c>
      <c r="B288" s="193" t="s">
        <v>404</v>
      </c>
      <c r="C288" s="55" t="s">
        <v>117</v>
      </c>
      <c r="D288" s="49">
        <v>2</v>
      </c>
    </row>
    <row r="289" spans="1:4" ht="12.75">
      <c r="A289" s="215">
        <v>286</v>
      </c>
      <c r="B289" s="54" t="s">
        <v>71</v>
      </c>
      <c r="C289" s="53" t="s">
        <v>75</v>
      </c>
      <c r="D289" s="49">
        <v>2</v>
      </c>
    </row>
    <row r="290" spans="1:4" ht="12.75">
      <c r="A290" s="366">
        <v>287</v>
      </c>
      <c r="B290" s="202" t="s">
        <v>385</v>
      </c>
      <c r="C290" s="203" t="s">
        <v>110</v>
      </c>
      <c r="D290" s="204">
        <v>140</v>
      </c>
    </row>
    <row r="291" spans="1:4" ht="12.75">
      <c r="A291" s="215">
        <v>288</v>
      </c>
      <c r="B291" s="348" t="s">
        <v>348</v>
      </c>
      <c r="C291" s="215" t="s">
        <v>37</v>
      </c>
      <c r="D291" s="204">
        <v>98</v>
      </c>
    </row>
    <row r="292" spans="1:4" ht="12.75">
      <c r="A292" s="366">
        <v>289</v>
      </c>
      <c r="B292" s="124" t="s">
        <v>386</v>
      </c>
      <c r="C292" s="53" t="s">
        <v>107</v>
      </c>
      <c r="D292" s="204">
        <v>72</v>
      </c>
    </row>
    <row r="293" spans="1:4" ht="12.75">
      <c r="A293" s="215">
        <v>290</v>
      </c>
      <c r="B293" s="124" t="s">
        <v>387</v>
      </c>
      <c r="C293" s="53" t="s">
        <v>69</v>
      </c>
      <c r="D293" s="204">
        <v>69</v>
      </c>
    </row>
    <row r="294" spans="1:4" ht="12.75">
      <c r="A294" s="366">
        <v>291</v>
      </c>
      <c r="B294" s="124" t="s">
        <v>388</v>
      </c>
      <c r="C294" s="53" t="s">
        <v>104</v>
      </c>
      <c r="D294" s="204">
        <v>42</v>
      </c>
    </row>
    <row r="295" spans="1:4" ht="12.75">
      <c r="A295" s="215">
        <v>292</v>
      </c>
      <c r="B295" s="122" t="s">
        <v>389</v>
      </c>
      <c r="C295" s="53" t="s">
        <v>104</v>
      </c>
      <c r="D295" s="204">
        <v>16</v>
      </c>
    </row>
    <row r="296" spans="1:4" ht="12.75">
      <c r="A296" s="366">
        <v>293</v>
      </c>
      <c r="B296" s="124" t="s">
        <v>391</v>
      </c>
      <c r="C296" s="53" t="s">
        <v>104</v>
      </c>
      <c r="D296" s="204">
        <v>14</v>
      </c>
    </row>
    <row r="297" spans="1:4" ht="12.75">
      <c r="A297" s="215">
        <v>294</v>
      </c>
      <c r="B297" s="122" t="s">
        <v>390</v>
      </c>
      <c r="C297" s="53" t="s">
        <v>119</v>
      </c>
      <c r="D297" s="204">
        <v>13</v>
      </c>
    </row>
    <row r="298" spans="1:4" ht="12.75">
      <c r="A298" s="366">
        <v>295</v>
      </c>
      <c r="B298" s="124" t="s">
        <v>392</v>
      </c>
      <c r="C298" s="53" t="s">
        <v>104</v>
      </c>
      <c r="D298" s="204">
        <v>5</v>
      </c>
    </row>
    <row r="300" ht="12.75">
      <c r="D300" s="126">
        <f>SUM(D4:D299)</f>
        <v>26848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19"/>
  <sheetViews>
    <sheetView tabSelected="1" zoomScalePageLayoutView="0" workbookViewId="0" topLeftCell="A252">
      <selection activeCell="Q279" sqref="Q279"/>
    </sheetView>
  </sheetViews>
  <sheetFormatPr defaultColWidth="9.140625" defaultRowHeight="12.75"/>
  <cols>
    <col min="2" max="2" width="29.28125" style="0" customWidth="1"/>
    <col min="3" max="3" width="9.140625" style="8" customWidth="1"/>
  </cols>
  <sheetData>
    <row r="4" spans="1:4" ht="12.75">
      <c r="A4" s="369"/>
      <c r="B4" s="371" t="s">
        <v>408</v>
      </c>
      <c r="C4" s="370"/>
      <c r="D4" s="370"/>
    </row>
    <row r="5" spans="1:4" ht="12.75">
      <c r="A5" s="366">
        <v>1</v>
      </c>
      <c r="B5" s="367" t="s">
        <v>21</v>
      </c>
      <c r="C5" s="368" t="s">
        <v>22</v>
      </c>
      <c r="D5" s="204">
        <v>387</v>
      </c>
    </row>
    <row r="6" spans="1:4" ht="12.75">
      <c r="A6" s="215">
        <v>2</v>
      </c>
      <c r="B6" s="233" t="s">
        <v>23</v>
      </c>
      <c r="C6" s="215" t="s">
        <v>24</v>
      </c>
      <c r="D6" s="49">
        <v>319</v>
      </c>
    </row>
    <row r="7" spans="1:4" ht="12.75">
      <c r="A7" s="215">
        <v>3</v>
      </c>
      <c r="B7" s="233" t="s">
        <v>25</v>
      </c>
      <c r="C7" s="215" t="s">
        <v>26</v>
      </c>
      <c r="D7" s="49">
        <v>255</v>
      </c>
    </row>
    <row r="8" spans="1:4" ht="12.75">
      <c r="A8" s="215">
        <v>4</v>
      </c>
      <c r="B8" s="233" t="s">
        <v>27</v>
      </c>
      <c r="C8" s="215" t="s">
        <v>28</v>
      </c>
      <c r="D8" s="49">
        <v>203</v>
      </c>
    </row>
    <row r="9" spans="1:4" ht="12.75">
      <c r="A9" s="215">
        <v>5</v>
      </c>
      <c r="B9" s="233" t="s">
        <v>31</v>
      </c>
      <c r="C9" s="215" t="s">
        <v>32</v>
      </c>
      <c r="D9" s="49">
        <v>191</v>
      </c>
    </row>
    <row r="10" spans="1:4" ht="12.75">
      <c r="A10" s="215">
        <v>6</v>
      </c>
      <c r="B10" s="233" t="s">
        <v>29</v>
      </c>
      <c r="C10" s="215" t="s">
        <v>30</v>
      </c>
      <c r="D10" s="49">
        <v>174</v>
      </c>
    </row>
    <row r="11" spans="1:4" ht="12.75">
      <c r="A11" s="215">
        <v>7</v>
      </c>
      <c r="B11" s="233" t="s">
        <v>33</v>
      </c>
      <c r="C11" s="215" t="s">
        <v>34</v>
      </c>
      <c r="D11" s="49">
        <v>174</v>
      </c>
    </row>
    <row r="12" spans="1:4" ht="12.75">
      <c r="A12" s="215">
        <v>8</v>
      </c>
      <c r="B12" s="233" t="s">
        <v>36</v>
      </c>
      <c r="C12" s="215" t="s">
        <v>37</v>
      </c>
      <c r="D12" s="49">
        <v>163</v>
      </c>
    </row>
    <row r="13" spans="1:4" ht="12.75">
      <c r="A13" s="215">
        <v>9</v>
      </c>
      <c r="B13" s="233" t="s">
        <v>35</v>
      </c>
      <c r="C13" s="215" t="s">
        <v>28</v>
      </c>
      <c r="D13" s="49">
        <v>144</v>
      </c>
    </row>
    <row r="14" spans="1:4" ht="12.75">
      <c r="A14" s="215">
        <v>10</v>
      </c>
      <c r="B14" s="233" t="s">
        <v>42</v>
      </c>
      <c r="C14" s="215" t="s">
        <v>43</v>
      </c>
      <c r="D14" s="49">
        <v>125</v>
      </c>
    </row>
    <row r="15" spans="1:4" ht="12.75">
      <c r="A15" s="215">
        <v>11</v>
      </c>
      <c r="B15" s="233" t="s">
        <v>38</v>
      </c>
      <c r="C15" s="215" t="s">
        <v>39</v>
      </c>
      <c r="D15" s="49">
        <v>120</v>
      </c>
    </row>
    <row r="16" spans="1:4" ht="12.75">
      <c r="A16" s="215">
        <v>12</v>
      </c>
      <c r="B16" s="233" t="s">
        <v>46</v>
      </c>
      <c r="C16" s="215" t="s">
        <v>43</v>
      </c>
      <c r="D16" s="49">
        <v>99</v>
      </c>
    </row>
    <row r="17" spans="1:4" ht="12.75">
      <c r="A17" s="215">
        <v>13</v>
      </c>
      <c r="B17" s="233" t="s">
        <v>40</v>
      </c>
      <c r="C17" s="215" t="s">
        <v>41</v>
      </c>
      <c r="D17" s="49">
        <v>93</v>
      </c>
    </row>
    <row r="18" spans="1:4" ht="12.75">
      <c r="A18" s="215">
        <v>14</v>
      </c>
      <c r="B18" s="233" t="s">
        <v>44</v>
      </c>
      <c r="C18" s="215" t="s">
        <v>45</v>
      </c>
      <c r="D18" s="49">
        <v>86</v>
      </c>
    </row>
    <row r="19" spans="1:4" ht="12.75">
      <c r="A19" s="215">
        <v>15</v>
      </c>
      <c r="B19" s="233" t="s">
        <v>48</v>
      </c>
      <c r="C19" s="215" t="s">
        <v>49</v>
      </c>
      <c r="D19" s="49">
        <v>86</v>
      </c>
    </row>
    <row r="20" spans="1:4" ht="12.75">
      <c r="A20" s="215">
        <v>16</v>
      </c>
      <c r="B20" s="54" t="s">
        <v>50</v>
      </c>
      <c r="C20" s="53" t="s">
        <v>32</v>
      </c>
      <c r="D20" s="49">
        <v>80</v>
      </c>
    </row>
    <row r="21" spans="1:4" ht="12.75">
      <c r="A21" s="215">
        <v>17</v>
      </c>
      <c r="B21" s="9" t="s">
        <v>47</v>
      </c>
      <c r="C21" s="53" t="s">
        <v>45</v>
      </c>
      <c r="D21" s="49">
        <v>67</v>
      </c>
    </row>
    <row r="22" spans="1:4" ht="12.75">
      <c r="A22" s="215">
        <v>18</v>
      </c>
      <c r="B22" s="54" t="s">
        <v>53</v>
      </c>
      <c r="C22" s="53" t="s">
        <v>34</v>
      </c>
      <c r="D22" s="49">
        <v>62</v>
      </c>
    </row>
    <row r="23" spans="1:4" ht="12.75">
      <c r="A23" s="215">
        <v>19</v>
      </c>
      <c r="B23" s="54" t="s">
        <v>51</v>
      </c>
      <c r="C23" s="53" t="s">
        <v>49</v>
      </c>
      <c r="D23" s="49">
        <v>62</v>
      </c>
    </row>
    <row r="24" spans="1:4" ht="12.75">
      <c r="A24" s="215">
        <v>20</v>
      </c>
      <c r="B24" s="54" t="s">
        <v>52</v>
      </c>
      <c r="C24" s="53" t="s">
        <v>43</v>
      </c>
      <c r="D24" s="49">
        <v>54</v>
      </c>
    </row>
    <row r="25" spans="1:4" ht="12.75">
      <c r="A25" s="215">
        <v>21</v>
      </c>
      <c r="B25" s="54" t="s">
        <v>54</v>
      </c>
      <c r="C25" s="53" t="s">
        <v>55</v>
      </c>
      <c r="D25" s="49">
        <v>27</v>
      </c>
    </row>
    <row r="26" spans="1:4" ht="12.75">
      <c r="A26" s="215">
        <v>22</v>
      </c>
      <c r="B26" s="54" t="s">
        <v>56</v>
      </c>
      <c r="C26" s="53" t="s">
        <v>32</v>
      </c>
      <c r="D26" s="49">
        <v>21</v>
      </c>
    </row>
    <row r="27" spans="1:4" ht="12.75">
      <c r="A27" s="215">
        <v>23</v>
      </c>
      <c r="B27" s="54" t="s">
        <v>74</v>
      </c>
      <c r="C27" s="53" t="s">
        <v>75</v>
      </c>
      <c r="D27" s="49">
        <v>16</v>
      </c>
    </row>
    <row r="28" spans="1:4" ht="12.75">
      <c r="A28" s="215">
        <v>24</v>
      </c>
      <c r="B28" s="54" t="s">
        <v>58</v>
      </c>
      <c r="C28" s="53" t="s">
        <v>59</v>
      </c>
      <c r="D28" s="49">
        <v>10</v>
      </c>
    </row>
    <row r="29" spans="1:4" ht="12.75">
      <c r="A29" s="215">
        <v>25</v>
      </c>
      <c r="B29" s="54" t="s">
        <v>64</v>
      </c>
      <c r="C29" s="53" t="s">
        <v>43</v>
      </c>
      <c r="D29" s="49">
        <v>10</v>
      </c>
    </row>
    <row r="30" spans="1:4" ht="12.75">
      <c r="A30" s="215">
        <v>26</v>
      </c>
      <c r="B30" s="54" t="s">
        <v>399</v>
      </c>
      <c r="C30" s="53" t="s">
        <v>93</v>
      </c>
      <c r="D30" s="49">
        <v>9</v>
      </c>
    </row>
    <row r="31" spans="1:4" ht="12.75">
      <c r="A31" s="215">
        <v>27</v>
      </c>
      <c r="B31" s="54" t="s">
        <v>60</v>
      </c>
      <c r="C31" s="53" t="s">
        <v>61</v>
      </c>
      <c r="D31" s="49">
        <v>8</v>
      </c>
    </row>
    <row r="32" spans="1:4" ht="12.75">
      <c r="A32" s="215">
        <v>28</v>
      </c>
      <c r="B32" s="54" t="s">
        <v>62</v>
      </c>
      <c r="C32" s="53" t="s">
        <v>63</v>
      </c>
      <c r="D32" s="49">
        <v>8</v>
      </c>
    </row>
    <row r="33" spans="1:4" ht="12.75">
      <c r="A33" s="215">
        <v>29</v>
      </c>
      <c r="B33" s="54" t="s">
        <v>65</v>
      </c>
      <c r="C33" s="53" t="s">
        <v>55</v>
      </c>
      <c r="D33" s="49">
        <v>5</v>
      </c>
    </row>
    <row r="34" spans="1:4" ht="12.75">
      <c r="A34" s="215">
        <v>30</v>
      </c>
      <c r="B34" s="54" t="s">
        <v>66</v>
      </c>
      <c r="C34" s="53" t="s">
        <v>45</v>
      </c>
      <c r="D34" s="49">
        <v>4</v>
      </c>
    </row>
    <row r="35" spans="1:4" ht="12.75">
      <c r="A35" s="215">
        <v>31</v>
      </c>
      <c r="B35" s="54" t="s">
        <v>400</v>
      </c>
      <c r="C35" s="53" t="s">
        <v>61</v>
      </c>
      <c r="D35" s="49">
        <v>3</v>
      </c>
    </row>
    <row r="36" spans="1:4" ht="12.75">
      <c r="A36" s="215">
        <v>32</v>
      </c>
      <c r="B36" s="56" t="s">
        <v>68</v>
      </c>
      <c r="C36" s="55" t="s">
        <v>69</v>
      </c>
      <c r="D36" s="49">
        <v>2</v>
      </c>
    </row>
    <row r="37" spans="1:4" ht="12.75">
      <c r="A37" s="215">
        <v>33</v>
      </c>
      <c r="B37" s="56" t="s">
        <v>70</v>
      </c>
      <c r="C37" s="55" t="s">
        <v>26</v>
      </c>
      <c r="D37" s="49">
        <v>2</v>
      </c>
    </row>
    <row r="38" spans="1:4" ht="12.75">
      <c r="A38" s="215">
        <v>34</v>
      </c>
      <c r="B38" s="56" t="s">
        <v>71</v>
      </c>
      <c r="C38" s="55" t="s">
        <v>41</v>
      </c>
      <c r="D38" s="49">
        <v>1</v>
      </c>
    </row>
    <row r="39" spans="1:4" ht="12.75">
      <c r="A39" s="215">
        <v>35</v>
      </c>
      <c r="B39" s="54" t="s">
        <v>72</v>
      </c>
      <c r="C39" s="53" t="s">
        <v>73</v>
      </c>
      <c r="D39" s="49">
        <v>1</v>
      </c>
    </row>
    <row r="41" spans="1:4" ht="12.75">
      <c r="A41" s="373"/>
      <c r="B41" s="371" t="s">
        <v>407</v>
      </c>
      <c r="C41" s="374"/>
      <c r="D41" s="374"/>
    </row>
    <row r="42" spans="1:4" ht="12.75">
      <c r="A42" s="366">
        <v>1</v>
      </c>
      <c r="B42" s="372" t="s">
        <v>89</v>
      </c>
      <c r="C42" s="366" t="s">
        <v>22</v>
      </c>
      <c r="D42" s="204">
        <v>384</v>
      </c>
    </row>
    <row r="43" spans="1:4" ht="12.75">
      <c r="A43" s="215">
        <v>2</v>
      </c>
      <c r="B43" s="228" t="s">
        <v>90</v>
      </c>
      <c r="C43" s="215" t="s">
        <v>22</v>
      </c>
      <c r="D43" s="49">
        <v>294</v>
      </c>
    </row>
    <row r="44" spans="1:4" ht="12.75">
      <c r="A44" s="215">
        <v>3</v>
      </c>
      <c r="B44" s="228" t="s">
        <v>91</v>
      </c>
      <c r="C44" s="215" t="s">
        <v>22</v>
      </c>
      <c r="D44" s="49">
        <v>284</v>
      </c>
    </row>
    <row r="45" spans="1:4" ht="12.75">
      <c r="A45" s="215">
        <v>4</v>
      </c>
      <c r="B45" s="216" t="s">
        <v>92</v>
      </c>
      <c r="C45" s="215" t="s">
        <v>93</v>
      </c>
      <c r="D45" s="49">
        <v>230</v>
      </c>
    </row>
    <row r="46" spans="1:4" ht="12.75">
      <c r="A46" s="215">
        <v>5</v>
      </c>
      <c r="B46" s="216" t="s">
        <v>97</v>
      </c>
      <c r="C46" s="215" t="s">
        <v>37</v>
      </c>
      <c r="D46" s="49">
        <v>208</v>
      </c>
    </row>
    <row r="47" spans="1:4" ht="12.75">
      <c r="A47" s="215">
        <v>6</v>
      </c>
      <c r="B47" s="228" t="s">
        <v>98</v>
      </c>
      <c r="C47" s="215" t="s">
        <v>37</v>
      </c>
      <c r="D47" s="49">
        <v>202</v>
      </c>
    </row>
    <row r="48" spans="1:4" ht="12.75">
      <c r="A48" s="215">
        <v>7</v>
      </c>
      <c r="B48" s="228" t="s">
        <v>94</v>
      </c>
      <c r="C48" s="215" t="s">
        <v>95</v>
      </c>
      <c r="D48" s="49">
        <v>201</v>
      </c>
    </row>
    <row r="49" spans="1:4" ht="12.75">
      <c r="A49" s="215">
        <v>8</v>
      </c>
      <c r="B49" s="228" t="s">
        <v>96</v>
      </c>
      <c r="C49" s="215" t="s">
        <v>37</v>
      </c>
      <c r="D49" s="49">
        <v>194</v>
      </c>
    </row>
    <row r="50" spans="1:4" ht="12.75">
      <c r="A50" s="215">
        <v>9</v>
      </c>
      <c r="B50" s="216" t="s">
        <v>99</v>
      </c>
      <c r="C50" s="215" t="s">
        <v>100</v>
      </c>
      <c r="D50" s="49">
        <v>132</v>
      </c>
    </row>
    <row r="51" spans="1:4" ht="12.75">
      <c r="A51" s="215">
        <v>10</v>
      </c>
      <c r="B51" s="228" t="s">
        <v>102</v>
      </c>
      <c r="C51" s="215" t="s">
        <v>22</v>
      </c>
      <c r="D51" s="49">
        <v>125</v>
      </c>
    </row>
    <row r="52" spans="1:4" ht="12.75">
      <c r="A52" s="215">
        <v>11</v>
      </c>
      <c r="B52" s="228" t="s">
        <v>398</v>
      </c>
      <c r="C52" s="229" t="s">
        <v>22</v>
      </c>
      <c r="D52" s="49">
        <v>110</v>
      </c>
    </row>
    <row r="53" spans="1:4" ht="12.75">
      <c r="A53" s="215">
        <v>12</v>
      </c>
      <c r="B53" s="216" t="s">
        <v>103</v>
      </c>
      <c r="C53" s="215" t="s">
        <v>63</v>
      </c>
      <c r="D53" s="49">
        <v>104</v>
      </c>
    </row>
    <row r="54" spans="1:4" ht="12.75">
      <c r="A54" s="215">
        <v>13</v>
      </c>
      <c r="B54" s="216" t="s">
        <v>397</v>
      </c>
      <c r="C54" s="215" t="s">
        <v>104</v>
      </c>
      <c r="D54" s="49">
        <v>100</v>
      </c>
    </row>
    <row r="55" spans="1:4" ht="12.75">
      <c r="A55" s="215">
        <v>14</v>
      </c>
      <c r="B55" s="216" t="s">
        <v>101</v>
      </c>
      <c r="C55" s="215" t="s">
        <v>22</v>
      </c>
      <c r="D55" s="49">
        <v>98</v>
      </c>
    </row>
    <row r="56" spans="1:4" ht="12.75">
      <c r="A56" s="215">
        <v>15</v>
      </c>
      <c r="B56" s="85" t="s">
        <v>106</v>
      </c>
      <c r="C56" s="86" t="s">
        <v>107</v>
      </c>
      <c r="D56" s="49">
        <v>88</v>
      </c>
    </row>
    <row r="57" spans="1:4" ht="12.75">
      <c r="A57" s="215">
        <v>16</v>
      </c>
      <c r="B57" s="85" t="s">
        <v>105</v>
      </c>
      <c r="C57" s="86" t="s">
        <v>30</v>
      </c>
      <c r="D57" s="49">
        <v>85</v>
      </c>
    </row>
    <row r="58" spans="1:4" ht="12.75">
      <c r="A58" s="215">
        <v>17</v>
      </c>
      <c r="B58" s="85" t="s">
        <v>108</v>
      </c>
      <c r="C58" s="86" t="s">
        <v>104</v>
      </c>
      <c r="D58" s="49">
        <v>73</v>
      </c>
    </row>
    <row r="59" spans="1:4" ht="12.75">
      <c r="A59" s="215">
        <v>18</v>
      </c>
      <c r="B59" s="85" t="s">
        <v>109</v>
      </c>
      <c r="C59" s="86" t="s">
        <v>110</v>
      </c>
      <c r="D59" s="49">
        <v>31</v>
      </c>
    </row>
    <row r="60" spans="1:4" ht="12.75">
      <c r="A60" s="215">
        <v>19</v>
      </c>
      <c r="B60" s="9" t="s">
        <v>114</v>
      </c>
      <c r="C60" s="53" t="s">
        <v>41</v>
      </c>
      <c r="D60" s="49">
        <v>24</v>
      </c>
    </row>
    <row r="61" spans="1:4" ht="12.75">
      <c r="A61" s="215">
        <v>20</v>
      </c>
      <c r="B61" s="9" t="s">
        <v>111</v>
      </c>
      <c r="C61" s="53" t="s">
        <v>104</v>
      </c>
      <c r="D61" s="49">
        <v>23</v>
      </c>
    </row>
    <row r="62" spans="1:4" ht="12.75">
      <c r="A62" s="215">
        <v>21</v>
      </c>
      <c r="B62" s="85" t="s">
        <v>112</v>
      </c>
      <c r="C62" s="86" t="s">
        <v>110</v>
      </c>
      <c r="D62" s="49">
        <v>23</v>
      </c>
    </row>
    <row r="63" spans="1:4" ht="12.75">
      <c r="A63" s="215">
        <v>22</v>
      </c>
      <c r="B63" s="9" t="s">
        <v>115</v>
      </c>
      <c r="C63" s="53" t="s">
        <v>110</v>
      </c>
      <c r="D63" s="49">
        <v>15</v>
      </c>
    </row>
    <row r="64" spans="1:4" ht="12.75">
      <c r="A64" s="215">
        <v>23</v>
      </c>
      <c r="B64" s="9" t="s">
        <v>113</v>
      </c>
      <c r="C64" s="53" t="s">
        <v>63</v>
      </c>
      <c r="D64" s="49">
        <v>14</v>
      </c>
    </row>
    <row r="65" spans="1:4" ht="12.75">
      <c r="A65" s="215">
        <v>24</v>
      </c>
      <c r="B65" s="9" t="s">
        <v>116</v>
      </c>
      <c r="C65" s="53" t="s">
        <v>117</v>
      </c>
      <c r="D65" s="49">
        <v>7</v>
      </c>
    </row>
    <row r="66" spans="1:4" ht="12.75">
      <c r="A66" s="215">
        <v>25</v>
      </c>
      <c r="B66" s="85" t="s">
        <v>118</v>
      </c>
      <c r="C66" s="86" t="s">
        <v>119</v>
      </c>
      <c r="D66" s="49">
        <v>6</v>
      </c>
    </row>
    <row r="67" spans="1:4" ht="12.75">
      <c r="A67" s="215">
        <v>26</v>
      </c>
      <c r="B67" s="9" t="s">
        <v>120</v>
      </c>
      <c r="C67" s="53" t="s">
        <v>37</v>
      </c>
      <c r="D67" s="49">
        <v>6</v>
      </c>
    </row>
    <row r="69" spans="1:4" ht="12.75">
      <c r="A69" s="377"/>
      <c r="B69" s="378" t="s">
        <v>409</v>
      </c>
      <c r="C69" s="379"/>
      <c r="D69" s="374"/>
    </row>
    <row r="70" spans="1:4" ht="12.75">
      <c r="A70" s="366">
        <v>1</v>
      </c>
      <c r="B70" s="375" t="s">
        <v>123</v>
      </c>
      <c r="C70" s="366" t="s">
        <v>119</v>
      </c>
      <c r="D70" s="204">
        <v>342</v>
      </c>
    </row>
    <row r="71" spans="1:4" ht="12.75">
      <c r="A71" s="215">
        <v>2</v>
      </c>
      <c r="B71" s="346" t="s">
        <v>124</v>
      </c>
      <c r="C71" s="215" t="s">
        <v>125</v>
      </c>
      <c r="D71" s="49">
        <v>285</v>
      </c>
    </row>
    <row r="72" spans="1:4" ht="12.75">
      <c r="A72" s="215">
        <v>3</v>
      </c>
      <c r="B72" s="346" t="s">
        <v>126</v>
      </c>
      <c r="C72" s="215" t="s">
        <v>125</v>
      </c>
      <c r="D72" s="49">
        <v>280</v>
      </c>
    </row>
    <row r="73" spans="1:4" ht="12.75">
      <c r="A73" s="215">
        <v>4</v>
      </c>
      <c r="B73" s="346" t="s">
        <v>127</v>
      </c>
      <c r="C73" s="215" t="s">
        <v>73</v>
      </c>
      <c r="D73" s="49">
        <v>265</v>
      </c>
    </row>
    <row r="74" spans="1:4" ht="12.75">
      <c r="A74" s="215">
        <v>5</v>
      </c>
      <c r="B74" s="346" t="s">
        <v>128</v>
      </c>
      <c r="C74" s="215" t="s">
        <v>63</v>
      </c>
      <c r="D74" s="49">
        <v>183</v>
      </c>
    </row>
    <row r="75" spans="1:4" ht="12.75">
      <c r="A75" s="215">
        <v>6</v>
      </c>
      <c r="B75" s="346" t="s">
        <v>136</v>
      </c>
      <c r="C75" s="215" t="s">
        <v>63</v>
      </c>
      <c r="D75" s="49">
        <v>178</v>
      </c>
    </row>
    <row r="76" spans="1:4" ht="12.75">
      <c r="A76" s="215">
        <v>7</v>
      </c>
      <c r="B76" s="227" t="s">
        <v>129</v>
      </c>
      <c r="C76" s="215" t="s">
        <v>45</v>
      </c>
      <c r="D76" s="49">
        <v>175</v>
      </c>
    </row>
    <row r="77" spans="1:4" ht="12.75">
      <c r="A77" s="215">
        <v>8</v>
      </c>
      <c r="B77" s="227" t="s">
        <v>138</v>
      </c>
      <c r="C77" s="215" t="s">
        <v>107</v>
      </c>
      <c r="D77" s="49">
        <v>174</v>
      </c>
    </row>
    <row r="78" spans="1:4" ht="12.75">
      <c r="A78" s="215">
        <v>9</v>
      </c>
      <c r="B78" s="346" t="s">
        <v>139</v>
      </c>
      <c r="C78" s="215" t="s">
        <v>45</v>
      </c>
      <c r="D78" s="49">
        <v>141</v>
      </c>
    </row>
    <row r="79" spans="1:4" ht="12.75">
      <c r="A79" s="215">
        <v>10</v>
      </c>
      <c r="B79" s="346" t="s">
        <v>142</v>
      </c>
      <c r="C79" s="215" t="s">
        <v>100</v>
      </c>
      <c r="D79" s="49">
        <v>133</v>
      </c>
    </row>
    <row r="80" spans="1:4" ht="12.75">
      <c r="A80" s="215">
        <v>11</v>
      </c>
      <c r="B80" s="346" t="s">
        <v>137</v>
      </c>
      <c r="C80" s="215" t="s">
        <v>32</v>
      </c>
      <c r="D80" s="49">
        <v>127</v>
      </c>
    </row>
    <row r="81" spans="1:4" ht="12.75">
      <c r="A81" s="215">
        <v>12</v>
      </c>
      <c r="B81" s="346" t="s">
        <v>141</v>
      </c>
      <c r="C81" s="215" t="s">
        <v>95</v>
      </c>
      <c r="D81" s="49">
        <v>118</v>
      </c>
    </row>
    <row r="82" spans="1:4" ht="12.75">
      <c r="A82" s="215">
        <v>13</v>
      </c>
      <c r="B82" s="346" t="s">
        <v>140</v>
      </c>
      <c r="C82" s="215" t="s">
        <v>61</v>
      </c>
      <c r="D82" s="49">
        <v>115</v>
      </c>
    </row>
    <row r="83" spans="1:4" ht="12.75">
      <c r="A83" s="215">
        <v>14</v>
      </c>
      <c r="B83" s="122" t="s">
        <v>146</v>
      </c>
      <c r="C83" s="53" t="s">
        <v>26</v>
      </c>
      <c r="D83" s="49">
        <v>70</v>
      </c>
    </row>
    <row r="84" spans="1:4" ht="12.75">
      <c r="A84" s="215">
        <v>15</v>
      </c>
      <c r="B84" s="216" t="s">
        <v>143</v>
      </c>
      <c r="C84" s="215" t="s">
        <v>144</v>
      </c>
      <c r="D84" s="49">
        <v>67</v>
      </c>
    </row>
    <row r="85" spans="1:4" ht="12.75">
      <c r="A85" s="215">
        <v>16</v>
      </c>
      <c r="B85" s="216" t="s">
        <v>148</v>
      </c>
      <c r="C85" s="215" t="s">
        <v>22</v>
      </c>
      <c r="D85" s="49">
        <v>64</v>
      </c>
    </row>
    <row r="86" spans="1:4" ht="12.75">
      <c r="A86" s="215">
        <v>17</v>
      </c>
      <c r="B86" s="216" t="s">
        <v>145</v>
      </c>
      <c r="C86" s="215" t="s">
        <v>69</v>
      </c>
      <c r="D86" s="49">
        <v>63</v>
      </c>
    </row>
    <row r="87" spans="1:4" ht="12.75">
      <c r="A87" s="215">
        <v>18</v>
      </c>
      <c r="B87" s="9" t="s">
        <v>149</v>
      </c>
      <c r="C87" s="53" t="s">
        <v>73</v>
      </c>
      <c r="D87" s="49">
        <v>49</v>
      </c>
    </row>
    <row r="88" spans="1:4" ht="12.75">
      <c r="A88" s="215">
        <v>19</v>
      </c>
      <c r="B88" s="9" t="s">
        <v>147</v>
      </c>
      <c r="C88" s="53" t="s">
        <v>45</v>
      </c>
      <c r="D88" s="49">
        <v>41</v>
      </c>
    </row>
    <row r="89" spans="1:4" ht="12.75">
      <c r="A89" s="215">
        <v>20</v>
      </c>
      <c r="B89" s="9" t="s">
        <v>150</v>
      </c>
      <c r="C89" s="53" t="s">
        <v>32</v>
      </c>
      <c r="D89" s="49">
        <v>35</v>
      </c>
    </row>
    <row r="90" spans="1:4" ht="12.75">
      <c r="A90" s="215">
        <v>21</v>
      </c>
      <c r="B90" s="9" t="s">
        <v>151</v>
      </c>
      <c r="C90" s="53" t="s">
        <v>73</v>
      </c>
      <c r="D90" s="49">
        <v>34</v>
      </c>
    </row>
    <row r="91" spans="1:4" ht="12.75">
      <c r="A91" s="215">
        <v>22</v>
      </c>
      <c r="B91" s="9" t="s">
        <v>154</v>
      </c>
      <c r="C91" s="53" t="s">
        <v>61</v>
      </c>
      <c r="D91" s="49">
        <v>23</v>
      </c>
    </row>
    <row r="92" spans="1:4" ht="12.75">
      <c r="A92" s="215">
        <v>23</v>
      </c>
      <c r="B92" s="9" t="s">
        <v>152</v>
      </c>
      <c r="C92" s="53" t="s">
        <v>153</v>
      </c>
      <c r="D92" s="49">
        <v>21</v>
      </c>
    </row>
    <row r="93" spans="1:4" ht="12.75">
      <c r="A93" s="215">
        <v>24</v>
      </c>
      <c r="B93" s="9" t="s">
        <v>156</v>
      </c>
      <c r="C93" s="53" t="s">
        <v>157</v>
      </c>
      <c r="D93" s="49">
        <v>21</v>
      </c>
    </row>
    <row r="94" spans="1:4" ht="12.75">
      <c r="A94" s="215">
        <v>25</v>
      </c>
      <c r="B94" s="9" t="s">
        <v>155</v>
      </c>
      <c r="C94" s="53" t="s">
        <v>41</v>
      </c>
      <c r="D94" s="49">
        <v>15</v>
      </c>
    </row>
    <row r="95" spans="1:4" ht="12.75">
      <c r="A95" s="215">
        <v>26</v>
      </c>
      <c r="B95" s="9" t="s">
        <v>158</v>
      </c>
      <c r="C95" s="53" t="s">
        <v>100</v>
      </c>
      <c r="D95" s="49">
        <v>12</v>
      </c>
    </row>
    <row r="96" spans="1:4" ht="12.75">
      <c r="A96" s="215">
        <v>27</v>
      </c>
      <c r="B96" s="9" t="s">
        <v>159</v>
      </c>
      <c r="C96" s="53" t="s">
        <v>160</v>
      </c>
      <c r="D96" s="49">
        <v>10</v>
      </c>
    </row>
    <row r="97" spans="1:4" ht="12.75">
      <c r="A97" s="215">
        <v>28</v>
      </c>
      <c r="B97" s="9" t="s">
        <v>161</v>
      </c>
      <c r="C97" s="53" t="s">
        <v>119</v>
      </c>
      <c r="D97" s="49">
        <v>10</v>
      </c>
    </row>
    <row r="98" spans="1:4" ht="12.75">
      <c r="A98" s="215">
        <v>29</v>
      </c>
      <c r="B98" s="9" t="s">
        <v>162</v>
      </c>
      <c r="C98" s="53" t="s">
        <v>100</v>
      </c>
      <c r="D98" s="49">
        <v>9</v>
      </c>
    </row>
    <row r="99" spans="1:4" ht="12.75">
      <c r="A99" s="215">
        <v>30</v>
      </c>
      <c r="B99" s="9" t="s">
        <v>163</v>
      </c>
      <c r="C99" s="53" t="s">
        <v>22</v>
      </c>
      <c r="D99" s="49">
        <v>9</v>
      </c>
    </row>
    <row r="100" spans="1:4" ht="12.75">
      <c r="A100" s="215">
        <v>31</v>
      </c>
      <c r="B100" s="9" t="s">
        <v>164</v>
      </c>
      <c r="C100" s="53" t="s">
        <v>49</v>
      </c>
      <c r="D100" s="49">
        <v>5</v>
      </c>
    </row>
    <row r="101" spans="1:4" ht="12.75">
      <c r="A101" s="215">
        <v>32</v>
      </c>
      <c r="B101" s="9" t="s">
        <v>165</v>
      </c>
      <c r="C101" s="53" t="s">
        <v>63</v>
      </c>
      <c r="D101" s="49">
        <v>5</v>
      </c>
    </row>
    <row r="102" spans="1:4" ht="12.75">
      <c r="A102" s="215">
        <v>33</v>
      </c>
      <c r="B102" s="9" t="s">
        <v>166</v>
      </c>
      <c r="C102" s="53" t="s">
        <v>63</v>
      </c>
      <c r="D102" s="49">
        <v>5</v>
      </c>
    </row>
    <row r="103" spans="1:4" ht="12.75">
      <c r="A103" s="215">
        <v>34</v>
      </c>
      <c r="B103" s="9" t="s">
        <v>167</v>
      </c>
      <c r="C103" s="53" t="s">
        <v>119</v>
      </c>
      <c r="D103" s="49">
        <v>4</v>
      </c>
    </row>
    <row r="104" spans="1:4" ht="12.75">
      <c r="A104" s="215">
        <v>35</v>
      </c>
      <c r="B104" s="9" t="s">
        <v>168</v>
      </c>
      <c r="C104" s="53" t="s">
        <v>95</v>
      </c>
      <c r="D104" s="49">
        <v>4</v>
      </c>
    </row>
    <row r="105" spans="1:4" ht="12.75">
      <c r="A105" s="215">
        <v>36</v>
      </c>
      <c r="B105" s="9" t="s">
        <v>169</v>
      </c>
      <c r="C105" s="53" t="s">
        <v>22</v>
      </c>
      <c r="D105" s="49">
        <v>4</v>
      </c>
    </row>
    <row r="106" spans="1:4" ht="12.75">
      <c r="A106" s="215">
        <v>37</v>
      </c>
      <c r="B106" s="9" t="s">
        <v>170</v>
      </c>
      <c r="C106" s="53" t="s">
        <v>45</v>
      </c>
      <c r="D106" s="49">
        <v>3</v>
      </c>
    </row>
    <row r="107" spans="1:4" ht="12.75">
      <c r="A107" s="215">
        <v>38</v>
      </c>
      <c r="B107" s="9" t="s">
        <v>171</v>
      </c>
      <c r="C107" s="53" t="s">
        <v>45</v>
      </c>
      <c r="D107" s="49">
        <v>3</v>
      </c>
    </row>
    <row r="108" spans="1:4" ht="12.75">
      <c r="A108" s="215">
        <v>39</v>
      </c>
      <c r="B108" s="9" t="s">
        <v>172</v>
      </c>
      <c r="C108" s="53" t="s">
        <v>26</v>
      </c>
      <c r="D108" s="49">
        <v>2</v>
      </c>
    </row>
    <row r="109" spans="1:4" ht="12.75">
      <c r="A109" s="215">
        <v>40</v>
      </c>
      <c r="B109" s="9" t="s">
        <v>173</v>
      </c>
      <c r="C109" s="53" t="s">
        <v>30</v>
      </c>
      <c r="D109" s="49">
        <v>2</v>
      </c>
    </row>
    <row r="110" spans="1:4" ht="12.75">
      <c r="A110" s="215">
        <v>41</v>
      </c>
      <c r="B110" s="9" t="s">
        <v>174</v>
      </c>
      <c r="C110" s="53" t="s">
        <v>69</v>
      </c>
      <c r="D110" s="49">
        <v>2</v>
      </c>
    </row>
    <row r="111" spans="1:4" ht="12.75">
      <c r="A111" s="215">
        <v>42</v>
      </c>
      <c r="B111" s="57" t="s">
        <v>394</v>
      </c>
      <c r="C111" s="53" t="s">
        <v>110</v>
      </c>
      <c r="D111" s="49">
        <v>2</v>
      </c>
    </row>
    <row r="112" spans="1:4" ht="12.75">
      <c r="A112" s="215">
        <v>43</v>
      </c>
      <c r="B112" s="207" t="s">
        <v>175</v>
      </c>
      <c r="C112" s="380" t="s">
        <v>49</v>
      </c>
      <c r="D112" s="49">
        <v>1</v>
      </c>
    </row>
    <row r="113" spans="1:4" ht="12.75">
      <c r="A113" s="215">
        <v>44</v>
      </c>
      <c r="B113" s="207" t="s">
        <v>176</v>
      </c>
      <c r="C113" s="380" t="s">
        <v>119</v>
      </c>
      <c r="D113" s="49">
        <v>1</v>
      </c>
    </row>
    <row r="114" spans="1:4" ht="12.75">
      <c r="A114" s="215">
        <v>45</v>
      </c>
      <c r="B114" s="207" t="s">
        <v>393</v>
      </c>
      <c r="C114" s="380" t="s">
        <v>37</v>
      </c>
      <c r="D114" s="49">
        <v>1</v>
      </c>
    </row>
    <row r="115" spans="1:4" ht="12.75">
      <c r="A115" s="215">
        <v>46</v>
      </c>
      <c r="B115" s="206" t="s">
        <v>177</v>
      </c>
      <c r="C115" s="53" t="s">
        <v>61</v>
      </c>
      <c r="D115" s="49">
        <v>1</v>
      </c>
    </row>
    <row r="117" spans="1:4" ht="12.75">
      <c r="A117" s="369"/>
      <c r="B117" s="371" t="s">
        <v>410</v>
      </c>
      <c r="C117" s="370"/>
      <c r="D117" s="370"/>
    </row>
    <row r="118" spans="1:4" ht="12.75">
      <c r="A118" s="366">
        <v>1</v>
      </c>
      <c r="B118" s="376" t="s">
        <v>243</v>
      </c>
      <c r="C118" s="366" t="s">
        <v>26</v>
      </c>
      <c r="D118" s="204">
        <v>365</v>
      </c>
    </row>
    <row r="119" spans="1:4" ht="12.75">
      <c r="A119" s="215">
        <v>2</v>
      </c>
      <c r="B119" s="228" t="s">
        <v>244</v>
      </c>
      <c r="C119" s="215" t="s">
        <v>43</v>
      </c>
      <c r="D119" s="49">
        <v>287</v>
      </c>
    </row>
    <row r="120" spans="1:4" ht="12.75">
      <c r="A120" s="215">
        <v>3</v>
      </c>
      <c r="B120" s="233" t="s">
        <v>181</v>
      </c>
      <c r="C120" s="215" t="s">
        <v>55</v>
      </c>
      <c r="D120" s="49">
        <v>236</v>
      </c>
    </row>
    <row r="121" spans="1:4" ht="12.75">
      <c r="A121" s="215">
        <v>4</v>
      </c>
      <c r="B121" s="233" t="s">
        <v>182</v>
      </c>
      <c r="C121" s="215" t="s">
        <v>45</v>
      </c>
      <c r="D121" s="49">
        <v>230</v>
      </c>
    </row>
    <row r="122" spans="1:4" ht="12.75">
      <c r="A122" s="215">
        <v>5</v>
      </c>
      <c r="B122" s="216" t="s">
        <v>251</v>
      </c>
      <c r="C122" s="215" t="s">
        <v>45</v>
      </c>
      <c r="D122" s="49">
        <v>219</v>
      </c>
    </row>
    <row r="123" spans="1:4" ht="12.75">
      <c r="A123" s="215">
        <v>6</v>
      </c>
      <c r="B123" s="233" t="s">
        <v>180</v>
      </c>
      <c r="C123" s="215" t="s">
        <v>43</v>
      </c>
      <c r="D123" s="49">
        <v>217</v>
      </c>
    </row>
    <row r="124" spans="1:4" ht="12.75">
      <c r="A124" s="215">
        <v>7</v>
      </c>
      <c r="B124" s="233" t="s">
        <v>250</v>
      </c>
      <c r="C124" s="215" t="s">
        <v>41</v>
      </c>
      <c r="D124" s="49">
        <v>213</v>
      </c>
    </row>
    <row r="125" spans="1:4" ht="12.75">
      <c r="A125" s="215">
        <v>8</v>
      </c>
      <c r="B125" s="228" t="s">
        <v>245</v>
      </c>
      <c r="C125" s="215" t="s">
        <v>405</v>
      </c>
      <c r="D125" s="49">
        <v>187</v>
      </c>
    </row>
    <row r="126" spans="1:4" ht="12.75">
      <c r="A126" s="215">
        <v>9</v>
      </c>
      <c r="B126" s="233" t="s">
        <v>183</v>
      </c>
      <c r="C126" s="215" t="s">
        <v>160</v>
      </c>
      <c r="D126" s="49">
        <v>171</v>
      </c>
    </row>
    <row r="127" spans="1:4" ht="12.75">
      <c r="A127" s="215">
        <v>10</v>
      </c>
      <c r="B127" s="228" t="s">
        <v>253</v>
      </c>
      <c r="C127" s="215" t="s">
        <v>254</v>
      </c>
      <c r="D127" s="49">
        <v>148</v>
      </c>
    </row>
    <row r="128" spans="1:4" ht="12.75">
      <c r="A128" s="215">
        <v>11</v>
      </c>
      <c r="B128" s="233" t="s">
        <v>252</v>
      </c>
      <c r="C128" s="215" t="s">
        <v>45</v>
      </c>
      <c r="D128" s="49">
        <v>144</v>
      </c>
    </row>
    <row r="129" spans="1:4" ht="12.75">
      <c r="A129" s="215">
        <v>12</v>
      </c>
      <c r="B129" s="233" t="s">
        <v>184</v>
      </c>
      <c r="C129" s="215" t="s">
        <v>100</v>
      </c>
      <c r="D129" s="49">
        <v>137</v>
      </c>
    </row>
    <row r="130" spans="1:4" ht="12.75">
      <c r="A130" s="215">
        <v>13</v>
      </c>
      <c r="B130" s="233" t="s">
        <v>185</v>
      </c>
      <c r="C130" s="215" t="s">
        <v>160</v>
      </c>
      <c r="D130" s="49">
        <v>122</v>
      </c>
    </row>
    <row r="131" spans="1:4" ht="12.75">
      <c r="A131" s="215">
        <v>14</v>
      </c>
      <c r="B131" s="233" t="s">
        <v>187</v>
      </c>
      <c r="C131" s="215" t="s">
        <v>30</v>
      </c>
      <c r="D131" s="49">
        <v>114</v>
      </c>
    </row>
    <row r="132" spans="1:4" ht="12.75">
      <c r="A132" s="215">
        <v>15</v>
      </c>
      <c r="B132" s="233" t="s">
        <v>186</v>
      </c>
      <c r="C132" s="215" t="s">
        <v>41</v>
      </c>
      <c r="D132" s="49">
        <v>92</v>
      </c>
    </row>
    <row r="133" spans="1:4" ht="12.75">
      <c r="A133" s="215">
        <v>16</v>
      </c>
      <c r="B133" s="233" t="s">
        <v>188</v>
      </c>
      <c r="C133" s="215" t="s">
        <v>26</v>
      </c>
      <c r="D133" s="49">
        <v>73</v>
      </c>
    </row>
    <row r="134" spans="1:4" ht="12.75">
      <c r="A134" s="215">
        <v>17</v>
      </c>
      <c r="B134" s="233" t="s">
        <v>189</v>
      </c>
      <c r="C134" s="215" t="s">
        <v>26</v>
      </c>
      <c r="D134" s="49">
        <v>59</v>
      </c>
    </row>
    <row r="135" spans="1:4" ht="12.75">
      <c r="A135" s="215">
        <v>18</v>
      </c>
      <c r="B135" s="228" t="s">
        <v>255</v>
      </c>
      <c r="C135" s="347" t="s">
        <v>104</v>
      </c>
      <c r="D135" s="49">
        <v>52</v>
      </c>
    </row>
    <row r="136" spans="1:4" ht="12.75">
      <c r="A136" s="215">
        <v>19</v>
      </c>
      <c r="B136" s="227" t="s">
        <v>256</v>
      </c>
      <c r="C136" s="215" t="s">
        <v>28</v>
      </c>
      <c r="D136" s="49">
        <v>45</v>
      </c>
    </row>
    <row r="137" spans="1:4" ht="12.75">
      <c r="A137" s="215">
        <v>20</v>
      </c>
      <c r="B137" s="348" t="s">
        <v>257</v>
      </c>
      <c r="C137" s="215" t="s">
        <v>28</v>
      </c>
      <c r="D137" s="49">
        <v>40</v>
      </c>
    </row>
    <row r="138" spans="1:4" ht="12.75">
      <c r="A138" s="215">
        <v>21</v>
      </c>
      <c r="B138" s="348" t="s">
        <v>190</v>
      </c>
      <c r="C138" s="215" t="s">
        <v>32</v>
      </c>
      <c r="D138" s="49">
        <v>39</v>
      </c>
    </row>
    <row r="139" spans="1:4" ht="12.75">
      <c r="A139" s="215">
        <v>22</v>
      </c>
      <c r="B139" s="348" t="s">
        <v>192</v>
      </c>
      <c r="C139" s="215" t="s">
        <v>119</v>
      </c>
      <c r="D139" s="49">
        <v>29</v>
      </c>
    </row>
    <row r="140" spans="1:4" ht="12.75">
      <c r="A140" s="215">
        <v>23</v>
      </c>
      <c r="B140" s="348" t="s">
        <v>191</v>
      </c>
      <c r="C140" s="215" t="s">
        <v>125</v>
      </c>
      <c r="D140" s="49">
        <v>25</v>
      </c>
    </row>
    <row r="141" spans="1:4" ht="12.75">
      <c r="A141" s="215">
        <v>24</v>
      </c>
      <c r="B141" s="348" t="s">
        <v>258</v>
      </c>
      <c r="C141" s="215" t="s">
        <v>69</v>
      </c>
      <c r="D141" s="49">
        <v>20</v>
      </c>
    </row>
    <row r="142" spans="1:4" ht="12.75">
      <c r="A142" s="215">
        <v>25</v>
      </c>
      <c r="B142" s="348" t="s">
        <v>193</v>
      </c>
      <c r="C142" s="215" t="s">
        <v>43</v>
      </c>
      <c r="D142" s="49">
        <v>18</v>
      </c>
    </row>
    <row r="143" spans="1:4" ht="12.75">
      <c r="A143" s="215">
        <v>26</v>
      </c>
      <c r="B143" s="348" t="s">
        <v>259</v>
      </c>
      <c r="C143" s="215" t="s">
        <v>45</v>
      </c>
      <c r="D143" s="49">
        <v>13</v>
      </c>
    </row>
    <row r="144" spans="1:4" ht="12.75">
      <c r="A144" s="215">
        <v>27</v>
      </c>
      <c r="B144" s="348" t="s">
        <v>260</v>
      </c>
      <c r="C144" s="215" t="s">
        <v>125</v>
      </c>
      <c r="D144" s="49">
        <v>8</v>
      </c>
    </row>
    <row r="145" spans="1:4" ht="12.75">
      <c r="A145" s="215">
        <v>28</v>
      </c>
      <c r="B145" s="346" t="s">
        <v>194</v>
      </c>
      <c r="C145" s="215" t="s">
        <v>26</v>
      </c>
      <c r="D145" s="49">
        <v>5</v>
      </c>
    </row>
    <row r="146" spans="1:4" ht="12.75">
      <c r="A146" s="215">
        <v>29</v>
      </c>
      <c r="B146" s="346" t="s">
        <v>196</v>
      </c>
      <c r="C146" s="215" t="s">
        <v>197</v>
      </c>
      <c r="D146" s="49">
        <v>5</v>
      </c>
    </row>
    <row r="147" spans="1:4" ht="12.75">
      <c r="A147" s="215">
        <v>30</v>
      </c>
      <c r="B147" s="346" t="s">
        <v>401</v>
      </c>
      <c r="C147" s="215" t="s">
        <v>117</v>
      </c>
      <c r="D147" s="49">
        <v>4</v>
      </c>
    </row>
    <row r="148" spans="1:4" ht="12.75">
      <c r="A148" s="215">
        <v>31</v>
      </c>
      <c r="B148" s="346" t="s">
        <v>195</v>
      </c>
      <c r="C148" s="215" t="s">
        <v>75</v>
      </c>
      <c r="D148" s="49">
        <v>2</v>
      </c>
    </row>
    <row r="149" spans="1:4" ht="12.75">
      <c r="A149" s="215">
        <v>32</v>
      </c>
      <c r="B149" s="348" t="s">
        <v>402</v>
      </c>
      <c r="C149" s="215" t="s">
        <v>61</v>
      </c>
      <c r="D149" s="49">
        <v>1</v>
      </c>
    </row>
    <row r="151" spans="1:4" ht="12.75">
      <c r="A151" s="369"/>
      <c r="B151" s="371" t="s">
        <v>411</v>
      </c>
      <c r="C151" s="370"/>
      <c r="D151" s="370"/>
    </row>
    <row r="152" spans="1:4" ht="12.75">
      <c r="A152" s="366">
        <v>1</v>
      </c>
      <c r="B152" s="372" t="s">
        <v>261</v>
      </c>
      <c r="C152" s="366" t="s">
        <v>22</v>
      </c>
      <c r="D152" s="204">
        <v>393</v>
      </c>
    </row>
    <row r="153" spans="1:4" ht="12.75">
      <c r="A153" s="215">
        <v>2</v>
      </c>
      <c r="B153" s="228" t="s">
        <v>201</v>
      </c>
      <c r="C153" s="215" t="s">
        <v>22</v>
      </c>
      <c r="D153" s="49">
        <v>260</v>
      </c>
    </row>
    <row r="154" spans="1:4" ht="12.75">
      <c r="A154" s="215">
        <v>3</v>
      </c>
      <c r="B154" s="228" t="s">
        <v>200</v>
      </c>
      <c r="C154" s="215" t="s">
        <v>104</v>
      </c>
      <c r="D154" s="49">
        <v>253</v>
      </c>
    </row>
    <row r="155" spans="1:4" ht="12.75">
      <c r="A155" s="215">
        <v>4</v>
      </c>
      <c r="B155" s="228" t="s">
        <v>263</v>
      </c>
      <c r="C155" s="215" t="s">
        <v>63</v>
      </c>
      <c r="D155" s="49">
        <v>227</v>
      </c>
    </row>
    <row r="156" spans="1:4" ht="12.75">
      <c r="A156" s="215">
        <v>5</v>
      </c>
      <c r="B156" s="233" t="s">
        <v>204</v>
      </c>
      <c r="C156" s="215" t="s">
        <v>104</v>
      </c>
      <c r="D156" s="49">
        <v>213</v>
      </c>
    </row>
    <row r="157" spans="1:4" ht="12.75">
      <c r="A157" s="215">
        <v>6</v>
      </c>
      <c r="B157" s="233" t="s">
        <v>262</v>
      </c>
      <c r="C157" s="215" t="s">
        <v>30</v>
      </c>
      <c r="D157" s="49">
        <v>199</v>
      </c>
    </row>
    <row r="158" spans="1:4" ht="12.75">
      <c r="A158" s="215">
        <v>7</v>
      </c>
      <c r="B158" s="228" t="s">
        <v>205</v>
      </c>
      <c r="C158" s="215" t="s">
        <v>104</v>
      </c>
      <c r="D158" s="49">
        <v>178</v>
      </c>
    </row>
    <row r="159" spans="1:4" ht="12.75">
      <c r="A159" s="215">
        <v>8</v>
      </c>
      <c r="B159" s="228" t="s">
        <v>203</v>
      </c>
      <c r="C159" s="215" t="s">
        <v>144</v>
      </c>
      <c r="D159" s="49">
        <v>155</v>
      </c>
    </row>
    <row r="160" spans="1:4" ht="12.75">
      <c r="A160" s="215">
        <v>9</v>
      </c>
      <c r="B160" s="228" t="s">
        <v>207</v>
      </c>
      <c r="C160" s="215" t="s">
        <v>119</v>
      </c>
      <c r="D160" s="49">
        <v>141</v>
      </c>
    </row>
    <row r="161" spans="1:4" ht="12.75">
      <c r="A161" s="215">
        <v>10</v>
      </c>
      <c r="B161" s="233" t="s">
        <v>206</v>
      </c>
      <c r="C161" s="215" t="s">
        <v>95</v>
      </c>
      <c r="D161" s="49">
        <v>140</v>
      </c>
    </row>
    <row r="162" spans="1:4" ht="12.75">
      <c r="A162" s="215">
        <v>11</v>
      </c>
      <c r="B162" s="228" t="s">
        <v>208</v>
      </c>
      <c r="C162" s="215" t="s">
        <v>110</v>
      </c>
      <c r="D162" s="49">
        <v>120</v>
      </c>
    </row>
    <row r="163" spans="1:4" ht="12.75">
      <c r="A163" s="215">
        <v>12</v>
      </c>
      <c r="B163" s="228" t="s">
        <v>264</v>
      </c>
      <c r="C163" s="215" t="s">
        <v>95</v>
      </c>
      <c r="D163" s="49">
        <v>111</v>
      </c>
    </row>
    <row r="164" spans="1:4" ht="12.75">
      <c r="A164" s="215">
        <v>13</v>
      </c>
      <c r="B164" s="228" t="s">
        <v>209</v>
      </c>
      <c r="C164" s="215" t="s">
        <v>110</v>
      </c>
      <c r="D164" s="49">
        <v>79</v>
      </c>
    </row>
    <row r="165" spans="1:4" ht="12.75">
      <c r="A165" s="215">
        <v>14</v>
      </c>
      <c r="B165" s="228" t="s">
        <v>210</v>
      </c>
      <c r="C165" s="215" t="s">
        <v>110</v>
      </c>
      <c r="D165" s="49">
        <v>70</v>
      </c>
    </row>
    <row r="166" spans="1:4" ht="12.75">
      <c r="A166" s="215">
        <v>15</v>
      </c>
      <c r="B166" s="227" t="s">
        <v>265</v>
      </c>
      <c r="C166" s="215" t="s">
        <v>125</v>
      </c>
      <c r="D166" s="49">
        <v>47</v>
      </c>
    </row>
    <row r="167" spans="1:4" ht="12.75">
      <c r="A167" s="215">
        <v>16</v>
      </c>
      <c r="B167" s="228" t="s">
        <v>212</v>
      </c>
      <c r="C167" s="215" t="s">
        <v>37</v>
      </c>
      <c r="D167" s="49">
        <v>45</v>
      </c>
    </row>
    <row r="168" spans="1:4" ht="12.75">
      <c r="A168" s="215">
        <v>17</v>
      </c>
      <c r="B168" s="228" t="s">
        <v>211</v>
      </c>
      <c r="C168" s="215" t="s">
        <v>95</v>
      </c>
      <c r="D168" s="49">
        <v>37</v>
      </c>
    </row>
    <row r="169" spans="1:4" ht="12.75">
      <c r="A169" s="215">
        <v>18</v>
      </c>
      <c r="B169" s="227" t="s">
        <v>213</v>
      </c>
      <c r="C169" s="215" t="s">
        <v>39</v>
      </c>
      <c r="D169" s="49">
        <v>31</v>
      </c>
    </row>
    <row r="170" spans="1:4" ht="12.75">
      <c r="A170" s="215">
        <v>19</v>
      </c>
      <c r="B170" s="227" t="s">
        <v>214</v>
      </c>
      <c r="C170" s="215" t="s">
        <v>61</v>
      </c>
      <c r="D170" s="49">
        <v>22</v>
      </c>
    </row>
    <row r="171" spans="1:4" ht="12.75">
      <c r="A171" s="215">
        <v>20</v>
      </c>
      <c r="B171" s="227" t="s">
        <v>216</v>
      </c>
      <c r="C171" s="215" t="s">
        <v>107</v>
      </c>
      <c r="D171" s="49">
        <v>19</v>
      </c>
    </row>
    <row r="172" spans="1:4" ht="12.75">
      <c r="A172" s="215">
        <v>21</v>
      </c>
      <c r="B172" s="228" t="s">
        <v>217</v>
      </c>
      <c r="C172" s="215" t="s">
        <v>30</v>
      </c>
      <c r="D172" s="49">
        <v>6</v>
      </c>
    </row>
    <row r="173" spans="1:4" ht="12.75">
      <c r="A173" s="215">
        <v>22</v>
      </c>
      <c r="B173" s="227" t="s">
        <v>266</v>
      </c>
      <c r="C173" s="215" t="s">
        <v>95</v>
      </c>
      <c r="D173" s="49">
        <v>5</v>
      </c>
    </row>
    <row r="174" spans="1:4" ht="12.75">
      <c r="A174" s="215">
        <v>23</v>
      </c>
      <c r="B174" s="346" t="s">
        <v>218</v>
      </c>
      <c r="C174" s="215" t="s">
        <v>117</v>
      </c>
      <c r="D174" s="49">
        <v>1</v>
      </c>
    </row>
    <row r="176" spans="1:4" ht="12.75">
      <c r="A176" s="377"/>
      <c r="B176" s="371" t="s">
        <v>412</v>
      </c>
      <c r="C176" s="370"/>
      <c r="D176" s="370"/>
    </row>
    <row r="177" spans="1:4" ht="12.75">
      <c r="A177" s="366">
        <v>1</v>
      </c>
      <c r="B177" s="375" t="s">
        <v>267</v>
      </c>
      <c r="C177" s="366" t="s">
        <v>45</v>
      </c>
      <c r="D177" s="381">
        <v>369</v>
      </c>
    </row>
    <row r="178" spans="1:4" ht="12.75">
      <c r="A178" s="215">
        <v>2</v>
      </c>
      <c r="B178" s="346" t="s">
        <v>268</v>
      </c>
      <c r="C178" s="215" t="s">
        <v>41</v>
      </c>
      <c r="D178" s="121">
        <v>343</v>
      </c>
    </row>
    <row r="179" spans="1:4" ht="12.75">
      <c r="A179" s="215">
        <v>3</v>
      </c>
      <c r="B179" s="346" t="s">
        <v>269</v>
      </c>
      <c r="C179" s="215" t="s">
        <v>125</v>
      </c>
      <c r="D179" s="121">
        <v>279</v>
      </c>
    </row>
    <row r="180" spans="1:4" ht="12.75">
      <c r="A180" s="215">
        <v>4</v>
      </c>
      <c r="B180" s="349" t="s">
        <v>271</v>
      </c>
      <c r="C180" s="345" t="s">
        <v>61</v>
      </c>
      <c r="D180" s="121">
        <v>236</v>
      </c>
    </row>
    <row r="181" spans="1:4" ht="12.75">
      <c r="A181" s="215">
        <v>5</v>
      </c>
      <c r="B181" s="346" t="s">
        <v>270</v>
      </c>
      <c r="C181" s="215" t="s">
        <v>37</v>
      </c>
      <c r="D181" s="121">
        <v>213</v>
      </c>
    </row>
    <row r="182" spans="1:4" ht="12.75">
      <c r="A182" s="215">
        <v>6</v>
      </c>
      <c r="B182" s="352" t="s">
        <v>220</v>
      </c>
      <c r="C182" s="345" t="s">
        <v>49</v>
      </c>
      <c r="D182" s="121">
        <v>200</v>
      </c>
    </row>
    <row r="183" spans="1:4" ht="12.75">
      <c r="A183" s="215">
        <v>7</v>
      </c>
      <c r="B183" s="348" t="s">
        <v>219</v>
      </c>
      <c r="C183" s="215" t="s">
        <v>61</v>
      </c>
      <c r="D183" s="121">
        <v>170</v>
      </c>
    </row>
    <row r="184" spans="1:4" ht="12.75">
      <c r="A184" s="215">
        <v>8</v>
      </c>
      <c r="B184" s="349" t="s">
        <v>221</v>
      </c>
      <c r="C184" s="345" t="s">
        <v>49</v>
      </c>
      <c r="D184" s="121">
        <v>170</v>
      </c>
    </row>
    <row r="185" spans="1:4" ht="12.75">
      <c r="A185" s="215">
        <v>9</v>
      </c>
      <c r="B185" s="346" t="s">
        <v>224</v>
      </c>
      <c r="C185" s="215" t="s">
        <v>107</v>
      </c>
      <c r="D185" s="121">
        <v>150</v>
      </c>
    </row>
    <row r="186" spans="1:4" ht="12.75">
      <c r="A186" s="215">
        <v>10</v>
      </c>
      <c r="B186" s="349" t="s">
        <v>222</v>
      </c>
      <c r="C186" s="345" t="s">
        <v>73</v>
      </c>
      <c r="D186" s="121">
        <v>124</v>
      </c>
    </row>
    <row r="187" spans="1:4" ht="12.75">
      <c r="A187" s="215">
        <v>11</v>
      </c>
      <c r="B187" s="349" t="s">
        <v>223</v>
      </c>
      <c r="C187" s="345" t="s">
        <v>63</v>
      </c>
      <c r="D187" s="121">
        <v>121</v>
      </c>
    </row>
    <row r="188" spans="1:4" ht="12.75">
      <c r="A188" s="215">
        <v>12</v>
      </c>
      <c r="B188" s="227" t="s">
        <v>225</v>
      </c>
      <c r="C188" s="215" t="s">
        <v>61</v>
      </c>
      <c r="D188" s="121">
        <v>114</v>
      </c>
    </row>
    <row r="189" spans="1:4" ht="12.75">
      <c r="A189" s="215">
        <v>13</v>
      </c>
      <c r="B189" s="348" t="s">
        <v>226</v>
      </c>
      <c r="C189" s="215" t="s">
        <v>28</v>
      </c>
      <c r="D189" s="121">
        <v>106</v>
      </c>
    </row>
    <row r="190" spans="1:4" ht="12.75">
      <c r="A190" s="215">
        <v>14</v>
      </c>
      <c r="B190" s="348" t="s">
        <v>272</v>
      </c>
      <c r="C190" s="215" t="s">
        <v>119</v>
      </c>
      <c r="D190" s="121">
        <v>103</v>
      </c>
    </row>
    <row r="191" spans="1:4" ht="12.75">
      <c r="A191" s="215">
        <v>15</v>
      </c>
      <c r="B191" s="346" t="s">
        <v>273</v>
      </c>
      <c r="C191" s="215" t="s">
        <v>26</v>
      </c>
      <c r="D191" s="121">
        <v>99</v>
      </c>
    </row>
    <row r="192" spans="1:4" ht="12.75">
      <c r="A192" s="215">
        <v>16</v>
      </c>
      <c r="B192" s="346" t="s">
        <v>227</v>
      </c>
      <c r="C192" s="215" t="s">
        <v>73</v>
      </c>
      <c r="D192" s="121">
        <v>75</v>
      </c>
    </row>
    <row r="193" spans="1:4" ht="12.75">
      <c r="A193" s="215">
        <v>17</v>
      </c>
      <c r="B193" s="349" t="s">
        <v>230</v>
      </c>
      <c r="C193" s="345" t="s">
        <v>153</v>
      </c>
      <c r="D193" s="121">
        <v>43</v>
      </c>
    </row>
    <row r="194" spans="1:4" ht="12.75">
      <c r="A194" s="215">
        <v>18</v>
      </c>
      <c r="B194" s="346" t="s">
        <v>229</v>
      </c>
      <c r="C194" s="215" t="s">
        <v>153</v>
      </c>
      <c r="D194" s="121">
        <v>42</v>
      </c>
    </row>
    <row r="195" spans="1:4" ht="12.75">
      <c r="A195" s="215">
        <v>19</v>
      </c>
      <c r="B195" s="346" t="s">
        <v>274</v>
      </c>
      <c r="C195" s="215" t="s">
        <v>45</v>
      </c>
      <c r="D195" s="121">
        <v>41</v>
      </c>
    </row>
    <row r="196" spans="1:4" ht="12.75">
      <c r="A196" s="215">
        <v>20</v>
      </c>
      <c r="B196" s="346" t="s">
        <v>275</v>
      </c>
      <c r="C196" s="215" t="s">
        <v>61</v>
      </c>
      <c r="D196" s="121">
        <v>40</v>
      </c>
    </row>
    <row r="197" spans="1:4" ht="12.75">
      <c r="A197" s="215">
        <v>21</v>
      </c>
      <c r="B197" s="346" t="s">
        <v>228</v>
      </c>
      <c r="C197" s="215" t="s">
        <v>45</v>
      </c>
      <c r="D197" s="121">
        <v>39</v>
      </c>
    </row>
    <row r="198" spans="1:4" ht="12.75">
      <c r="A198" s="215">
        <v>22</v>
      </c>
      <c r="B198" s="349" t="s">
        <v>231</v>
      </c>
      <c r="C198" s="345" t="s">
        <v>43</v>
      </c>
      <c r="D198" s="121">
        <v>32</v>
      </c>
    </row>
    <row r="199" spans="1:4" ht="12.75">
      <c r="A199" s="215">
        <v>23</v>
      </c>
      <c r="B199" s="348" t="s">
        <v>232</v>
      </c>
      <c r="C199" s="215" t="s">
        <v>63</v>
      </c>
      <c r="D199" s="121">
        <v>24</v>
      </c>
    </row>
    <row r="200" spans="1:4" ht="12.75">
      <c r="A200" s="215">
        <v>24</v>
      </c>
      <c r="B200" s="346" t="s">
        <v>276</v>
      </c>
      <c r="C200" s="387" t="s">
        <v>110</v>
      </c>
      <c r="D200" s="121">
        <v>13</v>
      </c>
    </row>
    <row r="201" spans="1:4" ht="12.75">
      <c r="A201" s="215">
        <v>25</v>
      </c>
      <c r="B201" s="346" t="s">
        <v>233</v>
      </c>
      <c r="C201" s="387" t="s">
        <v>73</v>
      </c>
      <c r="D201" s="121">
        <v>12</v>
      </c>
    </row>
    <row r="202" spans="1:4" ht="12.75">
      <c r="A202" s="215">
        <v>26</v>
      </c>
      <c r="B202" s="346" t="s">
        <v>277</v>
      </c>
      <c r="C202" s="387" t="s">
        <v>119</v>
      </c>
      <c r="D202" s="121">
        <v>12</v>
      </c>
    </row>
    <row r="203" spans="1:4" ht="12.75">
      <c r="A203" s="215">
        <v>27</v>
      </c>
      <c r="B203" s="346" t="s">
        <v>234</v>
      </c>
      <c r="C203" s="387" t="s">
        <v>32</v>
      </c>
      <c r="D203" s="121">
        <v>9</v>
      </c>
    </row>
    <row r="204" spans="1:4" ht="12.75">
      <c r="A204" s="215">
        <v>28</v>
      </c>
      <c r="B204" s="348" t="s">
        <v>237</v>
      </c>
      <c r="C204" s="387" t="s">
        <v>236</v>
      </c>
      <c r="D204" s="121">
        <v>9</v>
      </c>
    </row>
    <row r="205" spans="1:4" ht="12.75">
      <c r="A205" s="215">
        <v>29</v>
      </c>
      <c r="B205" s="346" t="s">
        <v>235</v>
      </c>
      <c r="C205" s="387" t="s">
        <v>236</v>
      </c>
      <c r="D205" s="121">
        <v>8</v>
      </c>
    </row>
    <row r="206" spans="1:4" ht="12.75">
      <c r="A206" s="215">
        <v>30</v>
      </c>
      <c r="B206" s="346" t="s">
        <v>240</v>
      </c>
      <c r="C206" s="387" t="s">
        <v>22</v>
      </c>
      <c r="D206" s="121">
        <v>8</v>
      </c>
    </row>
    <row r="207" spans="1:4" ht="12.75">
      <c r="A207" s="215">
        <v>31</v>
      </c>
      <c r="B207" s="346" t="s">
        <v>395</v>
      </c>
      <c r="C207" s="387" t="s">
        <v>43</v>
      </c>
      <c r="D207" s="121">
        <v>6</v>
      </c>
    </row>
    <row r="208" spans="1:4" ht="12.75">
      <c r="A208" s="215">
        <v>32</v>
      </c>
      <c r="B208" s="346" t="s">
        <v>238</v>
      </c>
      <c r="C208" s="387" t="s">
        <v>117</v>
      </c>
      <c r="D208" s="121">
        <v>3</v>
      </c>
    </row>
    <row r="209" spans="1:4" ht="12.75">
      <c r="A209" s="215">
        <v>33</v>
      </c>
      <c r="B209" s="346" t="s">
        <v>239</v>
      </c>
      <c r="C209" s="387" t="s">
        <v>117</v>
      </c>
      <c r="D209" s="121">
        <v>3</v>
      </c>
    </row>
    <row r="210" spans="1:4" ht="12.75">
      <c r="A210" s="215">
        <v>34</v>
      </c>
      <c r="B210" s="349" t="s">
        <v>278</v>
      </c>
      <c r="C210" s="351" t="s">
        <v>45</v>
      </c>
      <c r="D210" s="121">
        <v>3</v>
      </c>
    </row>
    <row r="211" spans="1:4" ht="12.75">
      <c r="A211" s="215">
        <v>35</v>
      </c>
      <c r="B211" s="346" t="s">
        <v>279</v>
      </c>
      <c r="C211" s="387" t="s">
        <v>28</v>
      </c>
      <c r="D211" s="121">
        <v>3</v>
      </c>
    </row>
    <row r="212" spans="1:4" ht="12.75">
      <c r="A212" s="215">
        <v>36</v>
      </c>
      <c r="B212" s="346" t="s">
        <v>280</v>
      </c>
      <c r="C212" s="387" t="s">
        <v>28</v>
      </c>
      <c r="D212" s="121">
        <v>3</v>
      </c>
    </row>
    <row r="213" spans="1:4" ht="12.75">
      <c r="A213" s="215">
        <v>37</v>
      </c>
      <c r="B213" s="346" t="s">
        <v>241</v>
      </c>
      <c r="C213" s="387" t="s">
        <v>119</v>
      </c>
      <c r="D213" s="121">
        <v>1</v>
      </c>
    </row>
    <row r="214" spans="1:4" ht="12.75">
      <c r="A214" s="215">
        <v>38</v>
      </c>
      <c r="B214" s="346" t="s">
        <v>242</v>
      </c>
      <c r="C214" s="387" t="s">
        <v>45</v>
      </c>
      <c r="D214" s="121">
        <v>1</v>
      </c>
    </row>
    <row r="215" spans="1:4" ht="12.75">
      <c r="A215" s="215">
        <v>39</v>
      </c>
      <c r="B215" s="346" t="s">
        <v>281</v>
      </c>
      <c r="C215" s="387" t="s">
        <v>69</v>
      </c>
      <c r="D215" s="222">
        <v>1</v>
      </c>
    </row>
    <row r="217" spans="1:4" ht="12.75">
      <c r="A217" s="369"/>
      <c r="B217" s="371" t="s">
        <v>413</v>
      </c>
      <c r="C217" s="370"/>
      <c r="D217" s="370"/>
    </row>
    <row r="218" spans="1:4" ht="12.75">
      <c r="A218" s="53">
        <v>1</v>
      </c>
      <c r="B218" s="54" t="s">
        <v>349</v>
      </c>
      <c r="C218" s="53" t="s">
        <v>45</v>
      </c>
      <c r="D218" s="49">
        <v>257</v>
      </c>
    </row>
    <row r="219" spans="1:4" ht="12.75">
      <c r="A219" s="215">
        <v>2</v>
      </c>
      <c r="B219" s="233" t="s">
        <v>286</v>
      </c>
      <c r="C219" s="215" t="s">
        <v>45</v>
      </c>
      <c r="D219" s="49">
        <v>206</v>
      </c>
    </row>
    <row r="220" spans="1:4" ht="12.75">
      <c r="A220" s="53">
        <v>3</v>
      </c>
      <c r="B220" s="233" t="s">
        <v>288</v>
      </c>
      <c r="C220" s="215" t="s">
        <v>69</v>
      </c>
      <c r="D220" s="49">
        <v>184</v>
      </c>
    </row>
    <row r="221" spans="1:4" ht="12.75">
      <c r="A221" s="215">
        <v>4</v>
      </c>
      <c r="B221" s="54" t="s">
        <v>351</v>
      </c>
      <c r="C221" s="53" t="s">
        <v>69</v>
      </c>
      <c r="D221" s="49">
        <v>176</v>
      </c>
    </row>
    <row r="222" spans="1:4" ht="12.75">
      <c r="A222" s="53">
        <v>5</v>
      </c>
      <c r="B222" s="228" t="s">
        <v>289</v>
      </c>
      <c r="C222" s="215" t="s">
        <v>63</v>
      </c>
      <c r="D222" s="49">
        <v>123</v>
      </c>
    </row>
    <row r="223" spans="1:4" ht="12.75">
      <c r="A223" s="215">
        <v>6</v>
      </c>
      <c r="B223" s="54" t="s">
        <v>350</v>
      </c>
      <c r="C223" s="53" t="s">
        <v>61</v>
      </c>
      <c r="D223" s="49">
        <v>116</v>
      </c>
    </row>
    <row r="224" spans="1:4" ht="12.75">
      <c r="A224" s="53">
        <v>7</v>
      </c>
      <c r="B224" s="54" t="s">
        <v>352</v>
      </c>
      <c r="C224" s="53" t="s">
        <v>45</v>
      </c>
      <c r="D224" s="49">
        <v>106</v>
      </c>
    </row>
    <row r="225" spans="1:4" ht="12.75">
      <c r="A225" s="215">
        <v>8</v>
      </c>
      <c r="B225" s="54" t="s">
        <v>356</v>
      </c>
      <c r="C225" s="53" t="s">
        <v>104</v>
      </c>
      <c r="D225" s="49">
        <v>57</v>
      </c>
    </row>
    <row r="226" spans="1:4" ht="12.75">
      <c r="A226" s="53">
        <v>9</v>
      </c>
      <c r="B226" s="54" t="s">
        <v>354</v>
      </c>
      <c r="C226" s="53" t="s">
        <v>24</v>
      </c>
      <c r="D226" s="49">
        <v>56</v>
      </c>
    </row>
    <row r="227" spans="1:4" ht="12.75">
      <c r="A227" s="215">
        <v>10</v>
      </c>
      <c r="B227" s="54" t="s">
        <v>355</v>
      </c>
      <c r="C227" s="53" t="s">
        <v>26</v>
      </c>
      <c r="D227" s="49">
        <v>48</v>
      </c>
    </row>
    <row r="228" spans="1:4" ht="12.75">
      <c r="A228" s="53">
        <v>11</v>
      </c>
      <c r="B228" s="54" t="s">
        <v>353</v>
      </c>
      <c r="C228" s="53" t="s">
        <v>37</v>
      </c>
      <c r="D228" s="49">
        <v>47</v>
      </c>
    </row>
    <row r="229" spans="1:4" ht="12.75">
      <c r="A229" s="215">
        <v>12</v>
      </c>
      <c r="B229" s="54" t="s">
        <v>290</v>
      </c>
      <c r="C229" s="123" t="s">
        <v>41</v>
      </c>
      <c r="D229" s="49">
        <v>31</v>
      </c>
    </row>
    <row r="230" spans="1:4" ht="12.75">
      <c r="A230" s="53">
        <v>13</v>
      </c>
      <c r="B230" s="54" t="s">
        <v>357</v>
      </c>
      <c r="C230" s="53" t="s">
        <v>358</v>
      </c>
      <c r="D230" s="49">
        <v>19</v>
      </c>
    </row>
    <row r="231" spans="1:4" ht="12.75">
      <c r="A231" s="215">
        <v>14</v>
      </c>
      <c r="B231" s="54" t="s">
        <v>291</v>
      </c>
      <c r="C231" s="53" t="s">
        <v>32</v>
      </c>
      <c r="D231" s="49">
        <v>16</v>
      </c>
    </row>
    <row r="232" spans="1:4" ht="12.75">
      <c r="A232" s="53">
        <v>15</v>
      </c>
      <c r="B232" s="54" t="s">
        <v>359</v>
      </c>
      <c r="C232" s="53" t="s">
        <v>93</v>
      </c>
      <c r="D232" s="49">
        <v>16</v>
      </c>
    </row>
    <row r="233" spans="1:4" ht="12.75">
      <c r="A233" s="215">
        <v>16</v>
      </c>
      <c r="B233" s="54" t="s">
        <v>292</v>
      </c>
      <c r="C233" s="53" t="s">
        <v>43</v>
      </c>
      <c r="D233" s="49">
        <v>8</v>
      </c>
    </row>
    <row r="235" spans="1:4" ht="12.75">
      <c r="A235" s="369"/>
      <c r="B235" s="371" t="s">
        <v>414</v>
      </c>
      <c r="C235" s="370"/>
      <c r="D235" s="370"/>
    </row>
    <row r="236" spans="1:4" ht="12.75">
      <c r="A236" s="174">
        <v>1</v>
      </c>
      <c r="B236" s="382" t="s">
        <v>360</v>
      </c>
      <c r="C236" s="203" t="s">
        <v>63</v>
      </c>
      <c r="D236" s="204">
        <v>247</v>
      </c>
    </row>
    <row r="237" spans="1:4" ht="12.75">
      <c r="A237" s="354">
        <v>2</v>
      </c>
      <c r="B237" s="233" t="s">
        <v>296</v>
      </c>
      <c r="C237" s="215" t="s">
        <v>125</v>
      </c>
      <c r="D237" s="49">
        <v>224</v>
      </c>
    </row>
    <row r="238" spans="1:4" ht="12.75">
      <c r="A238" s="174">
        <v>3</v>
      </c>
      <c r="B238" s="54" t="s">
        <v>361</v>
      </c>
      <c r="C238" s="53" t="s">
        <v>32</v>
      </c>
      <c r="D238" s="49">
        <v>209</v>
      </c>
    </row>
    <row r="239" spans="1:4" ht="12.75">
      <c r="A239" s="354">
        <v>4</v>
      </c>
      <c r="B239" s="233" t="s">
        <v>298</v>
      </c>
      <c r="C239" s="215" t="s">
        <v>104</v>
      </c>
      <c r="D239" s="49">
        <v>153</v>
      </c>
    </row>
    <row r="240" spans="1:4" ht="12.75">
      <c r="A240" s="174">
        <v>5</v>
      </c>
      <c r="B240" s="9" t="s">
        <v>363</v>
      </c>
      <c r="C240" s="53" t="s">
        <v>100</v>
      </c>
      <c r="D240" s="49">
        <v>145</v>
      </c>
    </row>
    <row r="241" spans="1:4" ht="12.75">
      <c r="A241" s="354">
        <v>6</v>
      </c>
      <c r="B241" s="54" t="s">
        <v>362</v>
      </c>
      <c r="C241" s="53" t="s">
        <v>104</v>
      </c>
      <c r="D241" s="49">
        <v>122</v>
      </c>
    </row>
    <row r="242" spans="1:4" ht="12.75">
      <c r="A242" s="174">
        <v>7</v>
      </c>
      <c r="B242" s="233" t="s">
        <v>297</v>
      </c>
      <c r="C242" s="215" t="s">
        <v>22</v>
      </c>
      <c r="D242" s="49">
        <v>121</v>
      </c>
    </row>
    <row r="243" spans="1:4" ht="12.75">
      <c r="A243" s="354">
        <v>8</v>
      </c>
      <c r="B243" s="54" t="s">
        <v>299</v>
      </c>
      <c r="C243" s="53" t="s">
        <v>110</v>
      </c>
      <c r="D243" s="49">
        <v>95</v>
      </c>
    </row>
    <row r="244" spans="1:4" ht="12.75">
      <c r="A244" s="174">
        <v>9</v>
      </c>
      <c r="B244" s="9" t="s">
        <v>364</v>
      </c>
      <c r="C244" s="53" t="s">
        <v>104</v>
      </c>
      <c r="D244" s="49">
        <v>69</v>
      </c>
    </row>
    <row r="245" spans="1:4" ht="12.75">
      <c r="A245" s="354">
        <v>10</v>
      </c>
      <c r="B245" s="9" t="s">
        <v>365</v>
      </c>
      <c r="C245" s="53" t="s">
        <v>104</v>
      </c>
      <c r="D245" s="49">
        <v>63</v>
      </c>
    </row>
    <row r="246" spans="1:4" ht="12.75">
      <c r="A246" s="174">
        <v>11</v>
      </c>
      <c r="B246" s="85" t="s">
        <v>301</v>
      </c>
      <c r="C246" s="53" t="s">
        <v>32</v>
      </c>
      <c r="D246" s="49">
        <v>52</v>
      </c>
    </row>
    <row r="247" spans="1:4" ht="12.75">
      <c r="A247" s="354">
        <v>12</v>
      </c>
      <c r="B247" s="201" t="s">
        <v>366</v>
      </c>
      <c r="C247" s="53" t="s">
        <v>61</v>
      </c>
      <c r="D247" s="49">
        <v>49</v>
      </c>
    </row>
    <row r="248" spans="1:4" ht="12.75">
      <c r="A248" s="174">
        <v>13</v>
      </c>
      <c r="B248" s="85" t="s">
        <v>300</v>
      </c>
      <c r="C248" s="53" t="s">
        <v>22</v>
      </c>
      <c r="D248" s="49">
        <v>44</v>
      </c>
    </row>
    <row r="249" spans="1:4" ht="12.75">
      <c r="A249" s="354">
        <v>14</v>
      </c>
      <c r="B249" s="201" t="s">
        <v>367</v>
      </c>
      <c r="C249" s="123" t="s">
        <v>117</v>
      </c>
      <c r="D249" s="49">
        <v>15</v>
      </c>
    </row>
    <row r="250" spans="1:4" ht="12.75">
      <c r="A250" s="174">
        <v>15</v>
      </c>
      <c r="B250" s="9" t="s">
        <v>302</v>
      </c>
      <c r="C250" s="53" t="s">
        <v>22</v>
      </c>
      <c r="D250" s="49">
        <v>5</v>
      </c>
    </row>
    <row r="252" spans="1:4" ht="12.75">
      <c r="A252" s="369"/>
      <c r="B252" s="371" t="s">
        <v>415</v>
      </c>
      <c r="C252" s="370"/>
      <c r="D252" s="370"/>
    </row>
    <row r="253" spans="1:4" ht="12.75">
      <c r="A253" s="203">
        <v>1</v>
      </c>
      <c r="B253" s="202" t="s">
        <v>368</v>
      </c>
      <c r="C253" s="203" t="s">
        <v>45</v>
      </c>
      <c r="D253" s="204">
        <v>278</v>
      </c>
    </row>
    <row r="254" spans="1:4" ht="12.75">
      <c r="A254" s="215">
        <v>2</v>
      </c>
      <c r="B254" s="348" t="s">
        <v>304</v>
      </c>
      <c r="C254" s="215" t="s">
        <v>63</v>
      </c>
      <c r="D254" s="49">
        <v>245</v>
      </c>
    </row>
    <row r="255" spans="1:4" ht="12.75">
      <c r="A255" s="53">
        <v>3</v>
      </c>
      <c r="B255" s="227" t="s">
        <v>303</v>
      </c>
      <c r="C255" s="215" t="s">
        <v>22</v>
      </c>
      <c r="D255" s="49">
        <v>226</v>
      </c>
    </row>
    <row r="256" spans="1:4" ht="12.75">
      <c r="A256" s="215">
        <v>4</v>
      </c>
      <c r="B256" s="122" t="s">
        <v>372</v>
      </c>
      <c r="C256" s="53" t="s">
        <v>45</v>
      </c>
      <c r="D256" s="49">
        <v>222</v>
      </c>
    </row>
    <row r="257" spans="1:4" ht="12.75">
      <c r="A257" s="53">
        <v>5</v>
      </c>
      <c r="B257" s="348" t="s">
        <v>305</v>
      </c>
      <c r="C257" s="215" t="s">
        <v>45</v>
      </c>
      <c r="D257" s="49">
        <v>221</v>
      </c>
    </row>
    <row r="258" spans="1:4" ht="12.75">
      <c r="A258" s="215">
        <v>6</v>
      </c>
      <c r="B258" s="122" t="s">
        <v>375</v>
      </c>
      <c r="C258" s="53" t="s">
        <v>61</v>
      </c>
      <c r="D258" s="49">
        <v>173</v>
      </c>
    </row>
    <row r="259" spans="1:4" ht="12.75">
      <c r="A259" s="53">
        <v>7</v>
      </c>
      <c r="B259" s="124" t="s">
        <v>373</v>
      </c>
      <c r="C259" s="53" t="s">
        <v>61</v>
      </c>
      <c r="D259" s="49">
        <v>164</v>
      </c>
    </row>
    <row r="260" spans="1:4" ht="12.75">
      <c r="A260" s="215">
        <v>8</v>
      </c>
      <c r="B260" s="348" t="s">
        <v>307</v>
      </c>
      <c r="C260" s="215" t="s">
        <v>73</v>
      </c>
      <c r="D260" s="49">
        <v>159</v>
      </c>
    </row>
    <row r="261" spans="1:4" ht="12.75">
      <c r="A261" s="53">
        <v>9</v>
      </c>
      <c r="B261" s="346" t="s">
        <v>308</v>
      </c>
      <c r="C261" s="215" t="s">
        <v>69</v>
      </c>
      <c r="D261" s="49">
        <v>156</v>
      </c>
    </row>
    <row r="262" spans="1:4" ht="12.75">
      <c r="A262" s="215">
        <v>10</v>
      </c>
      <c r="B262" s="346" t="s">
        <v>306</v>
      </c>
      <c r="C262" s="215" t="s">
        <v>43</v>
      </c>
      <c r="D262" s="49">
        <v>146</v>
      </c>
    </row>
    <row r="263" spans="1:4" ht="12.75">
      <c r="A263" s="53">
        <v>11</v>
      </c>
      <c r="B263" s="348" t="s">
        <v>310</v>
      </c>
      <c r="C263" s="215" t="s">
        <v>69</v>
      </c>
      <c r="D263" s="49">
        <v>131</v>
      </c>
    </row>
    <row r="264" spans="1:4" ht="12.75">
      <c r="A264" s="215">
        <v>12</v>
      </c>
      <c r="B264" s="122" t="s">
        <v>311</v>
      </c>
      <c r="C264" s="53" t="s">
        <v>41</v>
      </c>
      <c r="D264" s="49">
        <v>131</v>
      </c>
    </row>
    <row r="265" spans="1:4" ht="12.75">
      <c r="A265" s="53">
        <v>13</v>
      </c>
      <c r="B265" s="122" t="s">
        <v>374</v>
      </c>
      <c r="C265" s="53" t="s">
        <v>28</v>
      </c>
      <c r="D265" s="49">
        <v>128</v>
      </c>
    </row>
    <row r="266" spans="1:4" ht="12.75">
      <c r="A266" s="215">
        <v>14</v>
      </c>
      <c r="B266" s="122" t="s">
        <v>376</v>
      </c>
      <c r="C266" s="53" t="s">
        <v>319</v>
      </c>
      <c r="D266" s="49">
        <v>111</v>
      </c>
    </row>
    <row r="267" spans="1:4" ht="12.75">
      <c r="A267" s="53">
        <v>15</v>
      </c>
      <c r="B267" s="124" t="s">
        <v>312</v>
      </c>
      <c r="C267" s="53" t="s">
        <v>117</v>
      </c>
      <c r="D267" s="49">
        <v>99</v>
      </c>
    </row>
    <row r="268" spans="1:4" ht="12.75">
      <c r="A268" s="215">
        <v>16</v>
      </c>
      <c r="B268" s="227" t="s">
        <v>309</v>
      </c>
      <c r="C268" s="215" t="s">
        <v>43</v>
      </c>
      <c r="D268" s="49">
        <v>94</v>
      </c>
    </row>
    <row r="269" spans="1:4" ht="12.75">
      <c r="A269" s="53">
        <v>17</v>
      </c>
      <c r="B269" s="124" t="s">
        <v>377</v>
      </c>
      <c r="C269" s="53" t="s">
        <v>153</v>
      </c>
      <c r="D269" s="49">
        <v>91</v>
      </c>
    </row>
    <row r="270" spans="1:4" ht="12.75">
      <c r="A270" s="215">
        <v>18</v>
      </c>
      <c r="B270" s="122" t="s">
        <v>380</v>
      </c>
      <c r="C270" s="53" t="s">
        <v>73</v>
      </c>
      <c r="D270" s="49">
        <v>71</v>
      </c>
    </row>
    <row r="271" spans="1:4" ht="12.75">
      <c r="A271" s="53">
        <v>19</v>
      </c>
      <c r="B271" s="120" t="s">
        <v>313</v>
      </c>
      <c r="C271" s="53" t="s">
        <v>117</v>
      </c>
      <c r="D271" s="49">
        <v>67</v>
      </c>
    </row>
    <row r="272" spans="1:4" ht="12.75">
      <c r="A272" s="215">
        <v>20</v>
      </c>
      <c r="B272" s="124" t="s">
        <v>316</v>
      </c>
      <c r="C272" s="53" t="s">
        <v>153</v>
      </c>
      <c r="D272" s="49">
        <v>57</v>
      </c>
    </row>
    <row r="273" spans="1:4" ht="12.75">
      <c r="A273" s="53">
        <v>21</v>
      </c>
      <c r="B273" s="122" t="s">
        <v>379</v>
      </c>
      <c r="C273" s="53" t="s">
        <v>43</v>
      </c>
      <c r="D273" s="49">
        <v>55</v>
      </c>
    </row>
    <row r="274" spans="1:4" ht="12.75">
      <c r="A274" s="215">
        <v>22</v>
      </c>
      <c r="B274" s="122" t="s">
        <v>378</v>
      </c>
      <c r="C274" s="53" t="s">
        <v>73</v>
      </c>
      <c r="D274" s="49">
        <v>48</v>
      </c>
    </row>
    <row r="275" spans="1:4" ht="12.75">
      <c r="A275" s="53">
        <v>23</v>
      </c>
      <c r="B275" s="9" t="s">
        <v>314</v>
      </c>
      <c r="C275" s="86" t="s">
        <v>69</v>
      </c>
      <c r="D275" s="49">
        <v>47</v>
      </c>
    </row>
    <row r="276" spans="1:4" ht="12.75">
      <c r="A276" s="215">
        <v>24</v>
      </c>
      <c r="B276" s="9" t="s">
        <v>317</v>
      </c>
      <c r="C276" s="86" t="s">
        <v>117</v>
      </c>
      <c r="D276" s="49">
        <v>38</v>
      </c>
    </row>
    <row r="277" spans="1:4" ht="12.75">
      <c r="A277" s="53">
        <v>25</v>
      </c>
      <c r="B277" s="9" t="s">
        <v>315</v>
      </c>
      <c r="C277" s="86" t="s">
        <v>125</v>
      </c>
      <c r="D277" s="49">
        <v>36</v>
      </c>
    </row>
    <row r="278" spans="1:4" ht="12.75">
      <c r="A278" s="215">
        <v>26</v>
      </c>
      <c r="B278" s="9" t="s">
        <v>381</v>
      </c>
      <c r="C278" s="53" t="s">
        <v>125</v>
      </c>
      <c r="D278" s="49">
        <v>36</v>
      </c>
    </row>
    <row r="279" spans="1:4" ht="12.75">
      <c r="A279" s="53">
        <v>27</v>
      </c>
      <c r="B279" s="54" t="s">
        <v>324</v>
      </c>
      <c r="C279" s="123" t="s">
        <v>100</v>
      </c>
      <c r="D279" s="49">
        <v>15</v>
      </c>
    </row>
    <row r="280" spans="1:4" ht="12.75">
      <c r="A280" s="215">
        <v>28</v>
      </c>
      <c r="B280" s="54" t="s">
        <v>321</v>
      </c>
      <c r="C280" s="53" t="s">
        <v>32</v>
      </c>
      <c r="D280" s="49">
        <v>14</v>
      </c>
    </row>
    <row r="281" spans="1:4" ht="12.75">
      <c r="A281" s="53">
        <v>29</v>
      </c>
      <c r="B281" s="54" t="s">
        <v>320</v>
      </c>
      <c r="C281" s="53" t="s">
        <v>32</v>
      </c>
      <c r="D281" s="49">
        <v>12</v>
      </c>
    </row>
    <row r="282" spans="1:4" ht="12.75">
      <c r="A282" s="215">
        <v>30</v>
      </c>
      <c r="B282" s="85" t="s">
        <v>318</v>
      </c>
      <c r="C282" s="86" t="s">
        <v>319</v>
      </c>
      <c r="D282" s="49">
        <v>10</v>
      </c>
    </row>
    <row r="283" spans="1:4" ht="12.75">
      <c r="A283" s="53">
        <v>31</v>
      </c>
      <c r="B283" s="54" t="s">
        <v>382</v>
      </c>
      <c r="C283" s="53" t="s">
        <v>197</v>
      </c>
      <c r="D283" s="49">
        <v>10</v>
      </c>
    </row>
    <row r="284" spans="1:4" ht="12.75">
      <c r="A284" s="215">
        <v>32</v>
      </c>
      <c r="B284" s="54" t="s">
        <v>323</v>
      </c>
      <c r="C284" s="123" t="s">
        <v>100</v>
      </c>
      <c r="D284" s="49">
        <v>5</v>
      </c>
    </row>
    <row r="285" spans="1:4" ht="12.75">
      <c r="A285" s="53">
        <v>33</v>
      </c>
      <c r="B285" s="54" t="s">
        <v>396</v>
      </c>
      <c r="C285" s="123" t="s">
        <v>61</v>
      </c>
      <c r="D285" s="49">
        <v>4</v>
      </c>
    </row>
    <row r="286" spans="1:4" ht="12.75">
      <c r="A286" s="215">
        <v>34</v>
      </c>
      <c r="B286" s="54" t="s">
        <v>383</v>
      </c>
      <c r="C286" s="53" t="s">
        <v>117</v>
      </c>
      <c r="D286" s="49">
        <v>4</v>
      </c>
    </row>
    <row r="287" spans="1:4" ht="12.75">
      <c r="A287" s="53">
        <v>35</v>
      </c>
      <c r="B287" s="54" t="s">
        <v>322</v>
      </c>
      <c r="C287" s="123" t="s">
        <v>41</v>
      </c>
      <c r="D287" s="49">
        <v>2</v>
      </c>
    </row>
    <row r="288" spans="1:4" ht="12.75">
      <c r="A288" s="215">
        <v>36</v>
      </c>
      <c r="B288" s="9" t="s">
        <v>384</v>
      </c>
      <c r="C288" s="53" t="s">
        <v>30</v>
      </c>
      <c r="D288" s="49">
        <v>2</v>
      </c>
    </row>
    <row r="290" spans="1:4" ht="12.75">
      <c r="A290" s="373"/>
      <c r="B290" s="385" t="s">
        <v>416</v>
      </c>
      <c r="C290" s="374"/>
      <c r="D290" s="374"/>
    </row>
    <row r="291" spans="1:4" ht="12.75">
      <c r="A291" s="366">
        <v>1</v>
      </c>
      <c r="B291" s="384" t="s">
        <v>335</v>
      </c>
      <c r="C291" s="366" t="s">
        <v>32</v>
      </c>
      <c r="D291" s="204">
        <v>189</v>
      </c>
    </row>
    <row r="292" spans="1:4" ht="12.75">
      <c r="A292" s="215">
        <v>2</v>
      </c>
      <c r="B292" s="346" t="s">
        <v>329</v>
      </c>
      <c r="C292" s="215" t="s">
        <v>95</v>
      </c>
      <c r="D292" s="49">
        <v>185</v>
      </c>
    </row>
    <row r="293" spans="1:4" ht="12.75">
      <c r="A293" s="215">
        <v>3</v>
      </c>
      <c r="B293" s="348" t="s">
        <v>333</v>
      </c>
      <c r="C293" s="215" t="s">
        <v>63</v>
      </c>
      <c r="D293" s="49">
        <v>156</v>
      </c>
    </row>
    <row r="294" spans="1:4" ht="12.75">
      <c r="A294" s="215">
        <v>4</v>
      </c>
      <c r="B294" s="348" t="s">
        <v>334</v>
      </c>
      <c r="C294" s="215" t="s">
        <v>110</v>
      </c>
      <c r="D294" s="49">
        <v>155</v>
      </c>
    </row>
    <row r="295" spans="1:4" ht="12.75">
      <c r="A295" s="215">
        <v>5</v>
      </c>
      <c r="B295" s="346" t="s">
        <v>336</v>
      </c>
      <c r="C295" s="215" t="s">
        <v>110</v>
      </c>
      <c r="D295" s="49">
        <v>128</v>
      </c>
    </row>
    <row r="296" spans="1:4" ht="12.75">
      <c r="A296" s="215">
        <v>6</v>
      </c>
      <c r="B296" s="348" t="s">
        <v>339</v>
      </c>
      <c r="C296" s="215" t="s">
        <v>110</v>
      </c>
      <c r="D296" s="49">
        <v>112</v>
      </c>
    </row>
    <row r="297" spans="1:4" ht="12.75">
      <c r="A297" s="215">
        <v>7</v>
      </c>
      <c r="B297" s="348" t="s">
        <v>340</v>
      </c>
      <c r="C297" s="215" t="s">
        <v>93</v>
      </c>
      <c r="D297" s="49">
        <v>86</v>
      </c>
    </row>
    <row r="298" spans="1:4" ht="12.75">
      <c r="A298" s="215">
        <v>8</v>
      </c>
      <c r="B298" s="348" t="s">
        <v>341</v>
      </c>
      <c r="C298" s="215" t="s">
        <v>125</v>
      </c>
      <c r="D298" s="49">
        <v>75</v>
      </c>
    </row>
    <row r="299" spans="1:4" ht="12.75">
      <c r="A299" s="215">
        <v>9</v>
      </c>
      <c r="B299" s="348" t="s">
        <v>342</v>
      </c>
      <c r="C299" s="215" t="s">
        <v>119</v>
      </c>
      <c r="D299" s="49">
        <v>65</v>
      </c>
    </row>
    <row r="300" spans="1:4" ht="12.75">
      <c r="A300" s="215">
        <v>10</v>
      </c>
      <c r="B300" s="124" t="s">
        <v>343</v>
      </c>
      <c r="C300" s="53" t="s">
        <v>119</v>
      </c>
      <c r="D300" s="49">
        <v>63</v>
      </c>
    </row>
    <row r="301" spans="1:4" ht="12.75">
      <c r="A301" s="215">
        <v>11</v>
      </c>
      <c r="B301" s="124" t="s">
        <v>62</v>
      </c>
      <c r="C301" s="53" t="s">
        <v>63</v>
      </c>
      <c r="D301" s="49">
        <v>51</v>
      </c>
    </row>
    <row r="302" spans="1:4" ht="12.75">
      <c r="A302" s="215">
        <v>12</v>
      </c>
      <c r="B302" s="348" t="s">
        <v>346</v>
      </c>
      <c r="C302" s="215" t="s">
        <v>75</v>
      </c>
      <c r="D302" s="49">
        <v>50</v>
      </c>
    </row>
    <row r="303" spans="1:4" ht="12.75">
      <c r="A303" s="215">
        <v>13</v>
      </c>
      <c r="B303" s="124" t="s">
        <v>344</v>
      </c>
      <c r="C303" s="53" t="s">
        <v>30</v>
      </c>
      <c r="D303" s="49">
        <v>48</v>
      </c>
    </row>
    <row r="304" spans="1:4" ht="12.75">
      <c r="A304" s="215">
        <v>14</v>
      </c>
      <c r="B304" s="124" t="s">
        <v>345</v>
      </c>
      <c r="C304" s="53" t="s">
        <v>75</v>
      </c>
      <c r="D304" s="49">
        <v>44</v>
      </c>
    </row>
    <row r="305" spans="1:4" ht="12.75">
      <c r="A305" s="215">
        <v>15</v>
      </c>
      <c r="B305" s="193" t="s">
        <v>347</v>
      </c>
      <c r="C305" s="55" t="s">
        <v>119</v>
      </c>
      <c r="D305" s="49">
        <v>31</v>
      </c>
    </row>
    <row r="306" spans="1:4" ht="12.75">
      <c r="A306" s="215">
        <v>16</v>
      </c>
      <c r="B306" s="193" t="s">
        <v>403</v>
      </c>
      <c r="C306" s="55" t="s">
        <v>22</v>
      </c>
      <c r="D306" s="49">
        <v>4</v>
      </c>
    </row>
    <row r="307" spans="1:4" ht="12.75">
      <c r="A307" s="215">
        <v>17</v>
      </c>
      <c r="B307" s="193" t="s">
        <v>404</v>
      </c>
      <c r="C307" s="55" t="s">
        <v>117</v>
      </c>
      <c r="D307" s="49">
        <v>2</v>
      </c>
    </row>
    <row r="308" spans="1:4" ht="12.75">
      <c r="A308" s="215">
        <v>18</v>
      </c>
      <c r="B308" s="54" t="s">
        <v>71</v>
      </c>
      <c r="C308" s="53" t="s">
        <v>75</v>
      </c>
      <c r="D308" s="49">
        <v>2</v>
      </c>
    </row>
    <row r="310" spans="1:4" ht="12.75">
      <c r="A310" s="369"/>
      <c r="B310" s="385" t="s">
        <v>417</v>
      </c>
      <c r="C310" s="370"/>
      <c r="D310" s="370"/>
    </row>
    <row r="311" spans="1:4" ht="12.75">
      <c r="A311" s="203">
        <v>1</v>
      </c>
      <c r="B311" s="202" t="s">
        <v>385</v>
      </c>
      <c r="C311" s="203" t="s">
        <v>110</v>
      </c>
      <c r="D311" s="204">
        <v>140</v>
      </c>
    </row>
    <row r="312" spans="1:4" ht="12.75">
      <c r="A312" s="215">
        <v>2</v>
      </c>
      <c r="B312" s="348" t="s">
        <v>348</v>
      </c>
      <c r="C312" s="215" t="s">
        <v>37</v>
      </c>
      <c r="D312" s="204">
        <v>98</v>
      </c>
    </row>
    <row r="313" spans="1:4" ht="12.75">
      <c r="A313" s="53">
        <v>3</v>
      </c>
      <c r="B313" s="124" t="s">
        <v>386</v>
      </c>
      <c r="C313" s="53" t="s">
        <v>107</v>
      </c>
      <c r="D313" s="204">
        <v>72</v>
      </c>
    </row>
    <row r="314" spans="1:4" ht="12.75">
      <c r="A314" s="215">
        <v>4</v>
      </c>
      <c r="B314" s="124" t="s">
        <v>387</v>
      </c>
      <c r="C314" s="53" t="s">
        <v>69</v>
      </c>
      <c r="D314" s="204">
        <v>69</v>
      </c>
    </row>
    <row r="315" spans="1:4" ht="12.75">
      <c r="A315" s="53">
        <v>5</v>
      </c>
      <c r="B315" s="124" t="s">
        <v>388</v>
      </c>
      <c r="C315" s="53" t="s">
        <v>104</v>
      </c>
      <c r="D315" s="204">
        <v>42</v>
      </c>
    </row>
    <row r="316" spans="1:4" ht="12.75">
      <c r="A316" s="215">
        <v>6</v>
      </c>
      <c r="B316" s="122" t="s">
        <v>389</v>
      </c>
      <c r="C316" s="53" t="s">
        <v>104</v>
      </c>
      <c r="D316" s="204">
        <v>16</v>
      </c>
    </row>
    <row r="317" spans="1:4" ht="12.75">
      <c r="A317" s="53">
        <v>7</v>
      </c>
      <c r="B317" s="124" t="s">
        <v>391</v>
      </c>
      <c r="C317" s="53" t="s">
        <v>104</v>
      </c>
      <c r="D317" s="204">
        <v>14</v>
      </c>
    </row>
    <row r="318" spans="1:4" ht="12.75">
      <c r="A318" s="215">
        <v>8</v>
      </c>
      <c r="B318" s="122" t="s">
        <v>390</v>
      </c>
      <c r="C318" s="53" t="s">
        <v>119</v>
      </c>
      <c r="D318" s="204">
        <v>13</v>
      </c>
    </row>
    <row r="319" spans="1:4" ht="12.75">
      <c r="A319" s="53">
        <v>9</v>
      </c>
      <c r="B319" s="124" t="s">
        <v>392</v>
      </c>
      <c r="C319" s="53" t="s">
        <v>104</v>
      </c>
      <c r="D319" s="204"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AN3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:D39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4.7109375" style="1" customWidth="1"/>
    <col min="4" max="4" width="7.0039062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8.140625" style="1" customWidth="1"/>
    <col min="14" max="14" width="4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2812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9.140625" style="1" customWidth="1"/>
    <col min="38" max="38" width="3.7109375" style="1" customWidth="1"/>
    <col min="39" max="39" width="9.140625" style="1" customWidth="1"/>
    <col min="40" max="40" width="4.28125" style="1" customWidth="1"/>
    <col min="41" max="16384" width="9.140625" style="1" customWidth="1"/>
  </cols>
  <sheetData>
    <row r="1" ht="13.5" thickBot="1"/>
    <row r="2" spans="1:40" s="8" customFormat="1" ht="13.5" thickBot="1">
      <c r="A2" s="3"/>
      <c r="B2" s="4" t="s">
        <v>0</v>
      </c>
      <c r="C2" s="5"/>
      <c r="D2" s="6"/>
      <c r="E2" s="444" t="s">
        <v>1</v>
      </c>
      <c r="F2" s="444"/>
      <c r="G2" s="444"/>
      <c r="H2" s="444"/>
      <c r="I2" s="444" t="s">
        <v>2</v>
      </c>
      <c r="J2" s="444"/>
      <c r="K2" s="444"/>
      <c r="L2" s="444"/>
      <c r="M2" s="444"/>
      <c r="N2" s="444"/>
      <c r="O2" s="444"/>
      <c r="P2" s="444"/>
      <c r="Q2" s="444"/>
      <c r="R2" s="444"/>
      <c r="S2" s="444" t="s">
        <v>3</v>
      </c>
      <c r="T2" s="444"/>
      <c r="U2" s="444"/>
      <c r="V2" s="444"/>
      <c r="W2" s="444"/>
      <c r="X2" s="444"/>
      <c r="Y2" s="444"/>
      <c r="Z2" s="444"/>
      <c r="AA2" s="444"/>
      <c r="AB2" s="444"/>
      <c r="AC2" s="445" t="s">
        <v>4</v>
      </c>
      <c r="AD2" s="445"/>
      <c r="AE2" s="445"/>
      <c r="AF2" s="445"/>
      <c r="AG2" s="445"/>
      <c r="AH2" s="445"/>
      <c r="AI2" s="445"/>
      <c r="AJ2" s="445"/>
      <c r="AK2" s="446" t="s">
        <v>5</v>
      </c>
      <c r="AL2" s="446"/>
      <c r="AM2" s="446"/>
      <c r="AN2" s="446"/>
    </row>
    <row r="3" spans="1:40" ht="12.75">
      <c r="A3" s="9"/>
      <c r="B3" s="10"/>
      <c r="C3" s="11"/>
      <c r="D3" s="12" t="s">
        <v>6</v>
      </c>
      <c r="E3" s="244" t="s">
        <v>7</v>
      </c>
      <c r="F3" s="245"/>
      <c r="G3" s="245" t="s">
        <v>7</v>
      </c>
      <c r="H3" s="246"/>
      <c r="I3" s="17" t="s">
        <v>7</v>
      </c>
      <c r="J3" s="18"/>
      <c r="K3" s="17" t="s">
        <v>7</v>
      </c>
      <c r="L3" s="17"/>
      <c r="M3" s="17" t="s">
        <v>7</v>
      </c>
      <c r="N3" s="19"/>
      <c r="O3" s="17" t="s">
        <v>7</v>
      </c>
      <c r="P3" s="19"/>
      <c r="Q3" s="17" t="s">
        <v>7</v>
      </c>
      <c r="R3" s="19"/>
      <c r="S3" s="20" t="s">
        <v>7</v>
      </c>
      <c r="T3" s="21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22"/>
      <c r="AC3" s="23" t="s">
        <v>7</v>
      </c>
      <c r="AD3" s="24"/>
      <c r="AE3" s="24" t="s">
        <v>7</v>
      </c>
      <c r="AF3" s="24"/>
      <c r="AG3" s="24" t="s">
        <v>7</v>
      </c>
      <c r="AH3" s="24"/>
      <c r="AI3" s="24" t="s">
        <v>7</v>
      </c>
      <c r="AJ3" s="24"/>
      <c r="AK3" s="25" t="s">
        <v>7</v>
      </c>
      <c r="AL3" s="26"/>
      <c r="AM3" s="25" t="s">
        <v>7</v>
      </c>
      <c r="AN3" s="27"/>
    </row>
    <row r="4" spans="1:40" s="48" customFormat="1" ht="12" customHeight="1">
      <c r="A4" s="28"/>
      <c r="B4" s="29" t="s">
        <v>8</v>
      </c>
      <c r="C4" s="30" t="s">
        <v>9</v>
      </c>
      <c r="D4" s="31" t="s">
        <v>10</v>
      </c>
      <c r="E4" s="247" t="s">
        <v>11</v>
      </c>
      <c r="F4" s="248" t="s">
        <v>10</v>
      </c>
      <c r="G4" s="249" t="s">
        <v>12</v>
      </c>
      <c r="H4" s="250" t="s">
        <v>10</v>
      </c>
      <c r="I4" s="37" t="s">
        <v>13</v>
      </c>
      <c r="J4" s="38" t="s">
        <v>10</v>
      </c>
      <c r="K4" s="37" t="s">
        <v>14</v>
      </c>
      <c r="L4" s="38" t="s">
        <v>10</v>
      </c>
      <c r="M4" s="37" t="s">
        <v>15</v>
      </c>
      <c r="N4" s="38" t="s">
        <v>10</v>
      </c>
      <c r="O4" s="37" t="s">
        <v>16</v>
      </c>
      <c r="P4" s="38" t="s">
        <v>10</v>
      </c>
      <c r="Q4" s="37" t="s">
        <v>17</v>
      </c>
      <c r="R4" s="38" t="s">
        <v>10</v>
      </c>
      <c r="S4" s="39" t="s">
        <v>13</v>
      </c>
      <c r="T4" s="40" t="s">
        <v>10</v>
      </c>
      <c r="U4" s="39" t="s">
        <v>14</v>
      </c>
      <c r="V4" s="40" t="s">
        <v>10</v>
      </c>
      <c r="W4" s="39" t="s">
        <v>18</v>
      </c>
      <c r="X4" s="40" t="s">
        <v>10</v>
      </c>
      <c r="Y4" s="39" t="s">
        <v>15</v>
      </c>
      <c r="Z4" s="40" t="s">
        <v>10</v>
      </c>
      <c r="AA4" s="39" t="s">
        <v>16</v>
      </c>
      <c r="AB4" s="40" t="s">
        <v>10</v>
      </c>
      <c r="AC4" s="41" t="s">
        <v>13</v>
      </c>
      <c r="AD4" s="42" t="s">
        <v>10</v>
      </c>
      <c r="AE4" s="43" t="s">
        <v>14</v>
      </c>
      <c r="AF4" s="42" t="s">
        <v>10</v>
      </c>
      <c r="AG4" s="43" t="s">
        <v>15</v>
      </c>
      <c r="AH4" s="42" t="s">
        <v>10</v>
      </c>
      <c r="AI4" s="43" t="s">
        <v>16</v>
      </c>
      <c r="AJ4" s="44" t="s">
        <v>10</v>
      </c>
      <c r="AK4" s="45" t="s">
        <v>19</v>
      </c>
      <c r="AL4" s="46" t="s">
        <v>10</v>
      </c>
      <c r="AM4" s="45" t="s">
        <v>20</v>
      </c>
      <c r="AN4" s="47" t="s">
        <v>10</v>
      </c>
    </row>
    <row r="5" spans="1:40" s="48" customFormat="1" ht="12.75" customHeight="1">
      <c r="A5" s="215">
        <v>1</v>
      </c>
      <c r="B5" s="233" t="s">
        <v>21</v>
      </c>
      <c r="C5" s="345" t="s">
        <v>22</v>
      </c>
      <c r="D5" s="49">
        <f aca="true" t="shared" si="0" ref="D5:D39">SUM(F5+H5+J5+L5+N5+P5+R5+T5+V5+X5+Z5+AB5+AD5+AF5+AH5+AJ5+AL5+AN5)</f>
        <v>387</v>
      </c>
      <c r="E5" s="251">
        <v>1</v>
      </c>
      <c r="F5" s="252">
        <v>25</v>
      </c>
      <c r="G5" s="253">
        <v>1</v>
      </c>
      <c r="H5" s="254">
        <v>16</v>
      </c>
      <c r="I5" s="212">
        <v>1</v>
      </c>
      <c r="J5" s="260">
        <v>25</v>
      </c>
      <c r="K5" s="212">
        <v>1</v>
      </c>
      <c r="L5" s="260">
        <v>25</v>
      </c>
      <c r="M5" s="212">
        <v>1</v>
      </c>
      <c r="N5" s="261">
        <v>16</v>
      </c>
      <c r="O5" s="212">
        <v>1</v>
      </c>
      <c r="P5" s="261">
        <v>16</v>
      </c>
      <c r="Q5" s="212">
        <v>1</v>
      </c>
      <c r="R5" s="213">
        <v>25</v>
      </c>
      <c r="S5" s="273">
        <v>1</v>
      </c>
      <c r="T5" s="274">
        <v>25</v>
      </c>
      <c r="U5" s="273">
        <v>1</v>
      </c>
      <c r="V5" s="274">
        <v>25</v>
      </c>
      <c r="W5" s="273">
        <v>1</v>
      </c>
      <c r="X5" s="275">
        <v>25</v>
      </c>
      <c r="Y5" s="273">
        <v>1</v>
      </c>
      <c r="Z5" s="275">
        <v>16</v>
      </c>
      <c r="AA5" s="273">
        <v>1</v>
      </c>
      <c r="AB5" s="275">
        <v>16</v>
      </c>
      <c r="AC5" s="326">
        <v>1</v>
      </c>
      <c r="AD5" s="327">
        <v>25</v>
      </c>
      <c r="AE5" s="328">
        <v>1</v>
      </c>
      <c r="AF5" s="327">
        <v>25</v>
      </c>
      <c r="AG5" s="328">
        <v>1</v>
      </c>
      <c r="AH5" s="329">
        <v>16</v>
      </c>
      <c r="AI5" s="328">
        <v>1</v>
      </c>
      <c r="AJ5" s="329">
        <v>16</v>
      </c>
      <c r="AK5" s="332">
        <v>1</v>
      </c>
      <c r="AL5" s="333">
        <v>25</v>
      </c>
      <c r="AM5" s="332">
        <v>1</v>
      </c>
      <c r="AN5" s="333">
        <v>25</v>
      </c>
    </row>
    <row r="6" spans="1:40" ht="12.75" customHeight="1">
      <c r="A6" s="215">
        <v>2</v>
      </c>
      <c r="B6" s="233" t="s">
        <v>23</v>
      </c>
      <c r="C6" s="215" t="s">
        <v>24</v>
      </c>
      <c r="D6" s="49">
        <f t="shared" si="0"/>
        <v>319</v>
      </c>
      <c r="E6" s="230">
        <v>2</v>
      </c>
      <c r="F6" s="219">
        <v>21</v>
      </c>
      <c r="G6" s="220">
        <v>1</v>
      </c>
      <c r="H6" s="221">
        <v>16</v>
      </c>
      <c r="I6" s="212">
        <v>2</v>
      </c>
      <c r="J6" s="260">
        <v>21</v>
      </c>
      <c r="K6" s="212">
        <v>2</v>
      </c>
      <c r="L6" s="260">
        <v>21</v>
      </c>
      <c r="M6" s="212">
        <v>1</v>
      </c>
      <c r="N6" s="267">
        <v>16</v>
      </c>
      <c r="O6" s="212">
        <v>1</v>
      </c>
      <c r="P6" s="267">
        <v>16</v>
      </c>
      <c r="Q6" s="212">
        <v>2</v>
      </c>
      <c r="R6" s="213">
        <v>21</v>
      </c>
      <c r="S6" s="273">
        <v>3</v>
      </c>
      <c r="T6" s="274">
        <v>17</v>
      </c>
      <c r="U6" s="273">
        <v>3</v>
      </c>
      <c r="V6" s="274">
        <v>17</v>
      </c>
      <c r="W6" s="273">
        <v>3</v>
      </c>
      <c r="X6" s="275">
        <v>17</v>
      </c>
      <c r="Y6" s="273">
        <v>1</v>
      </c>
      <c r="Z6" s="275">
        <v>16</v>
      </c>
      <c r="AA6" s="273">
        <v>1</v>
      </c>
      <c r="AB6" s="275">
        <v>16</v>
      </c>
      <c r="AC6" s="317">
        <v>4</v>
      </c>
      <c r="AD6" s="318">
        <v>15</v>
      </c>
      <c r="AE6" s="317">
        <v>4</v>
      </c>
      <c r="AF6" s="318">
        <v>15</v>
      </c>
      <c r="AG6" s="317">
        <v>1</v>
      </c>
      <c r="AH6" s="318">
        <v>16</v>
      </c>
      <c r="AI6" s="317">
        <v>1</v>
      </c>
      <c r="AJ6" s="318">
        <v>16</v>
      </c>
      <c r="AK6" s="332">
        <v>2</v>
      </c>
      <c r="AL6" s="333">
        <v>21</v>
      </c>
      <c r="AM6" s="332">
        <v>2</v>
      </c>
      <c r="AN6" s="333">
        <v>21</v>
      </c>
    </row>
    <row r="7" spans="1:40" s="48" customFormat="1" ht="12.75" customHeight="1">
      <c r="A7" s="215">
        <v>3</v>
      </c>
      <c r="B7" s="233" t="s">
        <v>25</v>
      </c>
      <c r="C7" s="215" t="s">
        <v>26</v>
      </c>
      <c r="D7" s="49">
        <f t="shared" si="0"/>
        <v>255</v>
      </c>
      <c r="E7" s="230">
        <v>5</v>
      </c>
      <c r="F7" s="219">
        <v>14</v>
      </c>
      <c r="G7" s="220">
        <v>4</v>
      </c>
      <c r="H7" s="221">
        <v>8</v>
      </c>
      <c r="I7" s="212">
        <v>6</v>
      </c>
      <c r="J7" s="261">
        <v>13</v>
      </c>
      <c r="K7" s="212">
        <v>4</v>
      </c>
      <c r="L7" s="268">
        <v>15</v>
      </c>
      <c r="M7" s="212">
        <v>4</v>
      </c>
      <c r="N7" s="267">
        <v>8</v>
      </c>
      <c r="O7" s="212">
        <v>4</v>
      </c>
      <c r="P7" s="267">
        <v>8</v>
      </c>
      <c r="Q7" s="212">
        <v>3</v>
      </c>
      <c r="R7" s="213">
        <v>17</v>
      </c>
      <c r="S7" s="273">
        <v>5</v>
      </c>
      <c r="T7" s="275">
        <v>14</v>
      </c>
      <c r="U7" s="273">
        <v>2</v>
      </c>
      <c r="V7" s="274">
        <v>21</v>
      </c>
      <c r="W7" s="273">
        <v>2</v>
      </c>
      <c r="X7" s="274">
        <v>21</v>
      </c>
      <c r="Y7" s="273">
        <v>2</v>
      </c>
      <c r="Z7" s="275">
        <v>13</v>
      </c>
      <c r="AA7" s="273">
        <v>2</v>
      </c>
      <c r="AB7" s="275">
        <v>13</v>
      </c>
      <c r="AC7" s="317">
        <v>5</v>
      </c>
      <c r="AD7" s="318">
        <v>14</v>
      </c>
      <c r="AE7" s="317">
        <v>2</v>
      </c>
      <c r="AF7" s="319">
        <v>21</v>
      </c>
      <c r="AG7" s="317">
        <v>2</v>
      </c>
      <c r="AH7" s="318">
        <v>13</v>
      </c>
      <c r="AI7" s="317">
        <v>3</v>
      </c>
      <c r="AJ7" s="318">
        <v>10</v>
      </c>
      <c r="AK7" s="332">
        <v>4</v>
      </c>
      <c r="AL7" s="333">
        <v>15</v>
      </c>
      <c r="AM7" s="342">
        <v>3</v>
      </c>
      <c r="AN7" s="343">
        <v>17</v>
      </c>
    </row>
    <row r="8" spans="1:40" ht="12.75" customHeight="1">
      <c r="A8" s="215">
        <v>4</v>
      </c>
      <c r="B8" s="233" t="s">
        <v>27</v>
      </c>
      <c r="C8" s="215" t="s">
        <v>28</v>
      </c>
      <c r="D8" s="49">
        <f t="shared" si="0"/>
        <v>203</v>
      </c>
      <c r="E8" s="230">
        <v>8</v>
      </c>
      <c r="F8" s="219">
        <v>11</v>
      </c>
      <c r="G8" s="220">
        <v>3</v>
      </c>
      <c r="H8" s="221">
        <v>10</v>
      </c>
      <c r="I8" s="212">
        <v>3</v>
      </c>
      <c r="J8" s="260">
        <v>17</v>
      </c>
      <c r="K8" s="212">
        <v>3</v>
      </c>
      <c r="L8" s="260">
        <v>17</v>
      </c>
      <c r="M8" s="212">
        <v>2</v>
      </c>
      <c r="N8" s="267">
        <v>13</v>
      </c>
      <c r="O8" s="212">
        <v>2</v>
      </c>
      <c r="P8" s="267">
        <v>13</v>
      </c>
      <c r="Q8" s="212">
        <v>7</v>
      </c>
      <c r="R8" s="213">
        <v>12</v>
      </c>
      <c r="S8" s="273">
        <v>2</v>
      </c>
      <c r="T8" s="274">
        <v>21</v>
      </c>
      <c r="U8" s="273">
        <v>4</v>
      </c>
      <c r="V8" s="275">
        <v>15</v>
      </c>
      <c r="W8" s="273">
        <v>4</v>
      </c>
      <c r="X8" s="275">
        <v>15</v>
      </c>
      <c r="Y8" s="273">
        <v>3</v>
      </c>
      <c r="Z8" s="275">
        <v>10</v>
      </c>
      <c r="AA8" s="273">
        <v>4</v>
      </c>
      <c r="AB8" s="275">
        <v>8</v>
      </c>
      <c r="AC8" s="317">
        <v>3</v>
      </c>
      <c r="AD8" s="319">
        <v>17</v>
      </c>
      <c r="AE8" s="317">
        <v>5</v>
      </c>
      <c r="AF8" s="318">
        <v>14</v>
      </c>
      <c r="AG8" s="317">
        <v>5</v>
      </c>
      <c r="AH8" s="318">
        <v>7</v>
      </c>
      <c r="AI8" s="317">
        <v>9</v>
      </c>
      <c r="AJ8" s="318">
        <v>3</v>
      </c>
      <c r="AK8" s="332"/>
      <c r="AL8" s="344"/>
      <c r="AM8" s="332"/>
      <c r="AN8" s="333"/>
    </row>
    <row r="9" spans="1:40" s="48" customFormat="1" ht="12.75" customHeight="1">
      <c r="A9" s="215">
        <v>5</v>
      </c>
      <c r="B9" s="233" t="s">
        <v>31</v>
      </c>
      <c r="C9" s="215" t="s">
        <v>32</v>
      </c>
      <c r="D9" s="49">
        <f t="shared" si="0"/>
        <v>191</v>
      </c>
      <c r="E9" s="230">
        <v>4</v>
      </c>
      <c r="F9" s="219">
        <v>15</v>
      </c>
      <c r="G9" s="220">
        <v>7</v>
      </c>
      <c r="H9" s="221">
        <v>5</v>
      </c>
      <c r="I9" s="212">
        <v>5</v>
      </c>
      <c r="J9" s="260">
        <v>14</v>
      </c>
      <c r="K9" s="212">
        <v>5</v>
      </c>
      <c r="L9" s="268">
        <v>14</v>
      </c>
      <c r="M9" s="212">
        <v>5</v>
      </c>
      <c r="N9" s="267">
        <v>7</v>
      </c>
      <c r="O9" s="212">
        <v>5</v>
      </c>
      <c r="P9" s="267">
        <v>7</v>
      </c>
      <c r="Q9" s="212">
        <v>4</v>
      </c>
      <c r="R9" s="213">
        <v>15</v>
      </c>
      <c r="S9" s="273">
        <v>9</v>
      </c>
      <c r="T9" s="275">
        <v>10</v>
      </c>
      <c r="U9" s="273">
        <v>8</v>
      </c>
      <c r="V9" s="275">
        <v>11</v>
      </c>
      <c r="W9" s="273">
        <v>5</v>
      </c>
      <c r="X9" s="274">
        <v>14</v>
      </c>
      <c r="Y9" s="276">
        <v>5</v>
      </c>
      <c r="Z9" s="275">
        <v>7</v>
      </c>
      <c r="AA9" s="273">
        <v>8</v>
      </c>
      <c r="AB9" s="275">
        <v>4</v>
      </c>
      <c r="AC9" s="317">
        <v>10</v>
      </c>
      <c r="AD9" s="318">
        <v>9</v>
      </c>
      <c r="AE9" s="317">
        <v>7</v>
      </c>
      <c r="AF9" s="319">
        <v>12</v>
      </c>
      <c r="AG9" s="317">
        <v>4</v>
      </c>
      <c r="AH9" s="318">
        <v>8</v>
      </c>
      <c r="AI9" s="317">
        <v>5</v>
      </c>
      <c r="AJ9" s="318">
        <v>7</v>
      </c>
      <c r="AK9" s="332">
        <v>3</v>
      </c>
      <c r="AL9" s="344">
        <v>17</v>
      </c>
      <c r="AM9" s="332">
        <v>4</v>
      </c>
      <c r="AN9" s="333">
        <v>15</v>
      </c>
    </row>
    <row r="10" spans="1:40" s="48" customFormat="1" ht="12.75" customHeight="1">
      <c r="A10" s="215">
        <v>6</v>
      </c>
      <c r="B10" s="233" t="s">
        <v>29</v>
      </c>
      <c r="C10" s="215" t="s">
        <v>30</v>
      </c>
      <c r="D10" s="49">
        <f t="shared" si="0"/>
        <v>174</v>
      </c>
      <c r="E10" s="230">
        <v>3</v>
      </c>
      <c r="F10" s="219">
        <v>17</v>
      </c>
      <c r="G10" s="220">
        <v>2</v>
      </c>
      <c r="H10" s="219">
        <v>13</v>
      </c>
      <c r="I10" s="212">
        <v>7</v>
      </c>
      <c r="J10" s="260">
        <v>12</v>
      </c>
      <c r="K10" s="212">
        <v>9</v>
      </c>
      <c r="L10" s="267">
        <v>10</v>
      </c>
      <c r="M10" s="212">
        <v>3</v>
      </c>
      <c r="N10" s="267">
        <v>10</v>
      </c>
      <c r="O10" s="212">
        <v>3</v>
      </c>
      <c r="P10" s="267">
        <v>10</v>
      </c>
      <c r="Q10" s="212"/>
      <c r="R10" s="214"/>
      <c r="S10" s="273">
        <v>4</v>
      </c>
      <c r="T10" s="274">
        <v>15</v>
      </c>
      <c r="U10" s="273">
        <v>9</v>
      </c>
      <c r="V10" s="275">
        <v>10</v>
      </c>
      <c r="W10" s="273">
        <v>7</v>
      </c>
      <c r="X10" s="275">
        <v>12</v>
      </c>
      <c r="Y10" s="273">
        <v>6</v>
      </c>
      <c r="Z10" s="275">
        <v>6</v>
      </c>
      <c r="AA10" s="273">
        <v>5</v>
      </c>
      <c r="AB10" s="275">
        <v>7</v>
      </c>
      <c r="AC10" s="317">
        <v>2</v>
      </c>
      <c r="AD10" s="319">
        <v>21</v>
      </c>
      <c r="AE10" s="317">
        <v>3</v>
      </c>
      <c r="AF10" s="319">
        <v>17</v>
      </c>
      <c r="AG10" s="317">
        <v>6</v>
      </c>
      <c r="AH10" s="318">
        <v>6</v>
      </c>
      <c r="AI10" s="317">
        <v>4</v>
      </c>
      <c r="AJ10" s="318">
        <v>8</v>
      </c>
      <c r="AK10" s="332"/>
      <c r="AL10" s="344"/>
      <c r="AM10" s="332"/>
      <c r="AN10" s="333"/>
    </row>
    <row r="11" spans="1:40" s="48" customFormat="1" ht="12.75" customHeight="1">
      <c r="A11" s="215">
        <v>7</v>
      </c>
      <c r="B11" s="233" t="s">
        <v>33</v>
      </c>
      <c r="C11" s="215" t="s">
        <v>34</v>
      </c>
      <c r="D11" s="49">
        <f t="shared" si="0"/>
        <v>174</v>
      </c>
      <c r="E11" s="230">
        <v>7</v>
      </c>
      <c r="F11" s="219">
        <v>12</v>
      </c>
      <c r="G11" s="220">
        <v>9</v>
      </c>
      <c r="H11" s="221">
        <v>3</v>
      </c>
      <c r="I11" s="212">
        <v>4</v>
      </c>
      <c r="J11" s="260">
        <v>15</v>
      </c>
      <c r="K11" s="212">
        <v>6</v>
      </c>
      <c r="L11" s="268">
        <v>13</v>
      </c>
      <c r="M11" s="212">
        <v>9</v>
      </c>
      <c r="N11" s="267">
        <v>3</v>
      </c>
      <c r="O11" s="212">
        <v>8</v>
      </c>
      <c r="P11" s="267">
        <v>4</v>
      </c>
      <c r="Q11" s="212">
        <v>6</v>
      </c>
      <c r="R11" s="213">
        <v>13</v>
      </c>
      <c r="S11" s="273">
        <v>7</v>
      </c>
      <c r="T11" s="275">
        <v>12</v>
      </c>
      <c r="U11" s="273">
        <v>5</v>
      </c>
      <c r="V11" s="274">
        <v>14</v>
      </c>
      <c r="W11" s="273">
        <v>6</v>
      </c>
      <c r="X11" s="274">
        <v>13</v>
      </c>
      <c r="Y11" s="276">
        <v>7</v>
      </c>
      <c r="Z11" s="275">
        <v>5</v>
      </c>
      <c r="AA11" s="273">
        <v>7</v>
      </c>
      <c r="AB11" s="275">
        <v>5</v>
      </c>
      <c r="AC11" s="317">
        <v>6</v>
      </c>
      <c r="AD11" s="318">
        <v>13</v>
      </c>
      <c r="AE11" s="317">
        <v>6</v>
      </c>
      <c r="AF11" s="318">
        <v>13</v>
      </c>
      <c r="AG11" s="317">
        <v>8</v>
      </c>
      <c r="AH11" s="318">
        <v>4</v>
      </c>
      <c r="AI11" s="317">
        <v>8</v>
      </c>
      <c r="AJ11" s="318">
        <v>4</v>
      </c>
      <c r="AK11" s="332">
        <v>5</v>
      </c>
      <c r="AL11" s="344">
        <v>14</v>
      </c>
      <c r="AM11" s="332">
        <v>5</v>
      </c>
      <c r="AN11" s="333">
        <v>14</v>
      </c>
    </row>
    <row r="12" spans="1:40" s="48" customFormat="1" ht="12.75" customHeight="1">
      <c r="A12" s="215">
        <v>8</v>
      </c>
      <c r="B12" s="233" t="s">
        <v>36</v>
      </c>
      <c r="C12" s="215" t="s">
        <v>37</v>
      </c>
      <c r="D12" s="49">
        <f t="shared" si="0"/>
        <v>163</v>
      </c>
      <c r="E12" s="230">
        <v>9</v>
      </c>
      <c r="F12" s="219">
        <v>10</v>
      </c>
      <c r="G12" s="220">
        <v>4</v>
      </c>
      <c r="H12" s="219">
        <v>8</v>
      </c>
      <c r="I12" s="212">
        <v>9</v>
      </c>
      <c r="J12" s="261">
        <v>10</v>
      </c>
      <c r="K12" s="212">
        <v>7</v>
      </c>
      <c r="L12" s="267">
        <v>12</v>
      </c>
      <c r="M12" s="212">
        <v>4</v>
      </c>
      <c r="N12" s="267">
        <v>8</v>
      </c>
      <c r="O12" s="212">
        <v>4</v>
      </c>
      <c r="P12" s="267">
        <v>8</v>
      </c>
      <c r="Q12" s="212">
        <v>11</v>
      </c>
      <c r="R12" s="214">
        <v>8</v>
      </c>
      <c r="S12" s="273">
        <v>6</v>
      </c>
      <c r="T12" s="274">
        <v>13</v>
      </c>
      <c r="U12" s="273">
        <v>7</v>
      </c>
      <c r="V12" s="275">
        <v>12</v>
      </c>
      <c r="W12" s="273">
        <v>13</v>
      </c>
      <c r="X12" s="275">
        <v>6</v>
      </c>
      <c r="Y12" s="273">
        <v>2</v>
      </c>
      <c r="Z12" s="274">
        <v>13</v>
      </c>
      <c r="AA12" s="273">
        <v>2</v>
      </c>
      <c r="AB12" s="274">
        <v>13</v>
      </c>
      <c r="AC12" s="317">
        <v>9</v>
      </c>
      <c r="AD12" s="318">
        <v>10</v>
      </c>
      <c r="AE12" s="317">
        <v>10</v>
      </c>
      <c r="AF12" s="318">
        <v>9</v>
      </c>
      <c r="AG12" s="317">
        <v>2</v>
      </c>
      <c r="AH12" s="319">
        <v>13</v>
      </c>
      <c r="AI12" s="317">
        <v>3</v>
      </c>
      <c r="AJ12" s="318">
        <v>10</v>
      </c>
      <c r="AK12" s="332"/>
      <c r="AL12" s="344"/>
      <c r="AM12" s="332"/>
      <c r="AN12" s="333"/>
    </row>
    <row r="13" spans="1:40" s="48" customFormat="1" ht="12.75" customHeight="1">
      <c r="A13" s="215">
        <v>9</v>
      </c>
      <c r="B13" s="233" t="s">
        <v>35</v>
      </c>
      <c r="C13" s="215" t="s">
        <v>28</v>
      </c>
      <c r="D13" s="49">
        <f t="shared" si="0"/>
        <v>144</v>
      </c>
      <c r="E13" s="230">
        <v>6</v>
      </c>
      <c r="F13" s="219">
        <v>13</v>
      </c>
      <c r="G13" s="220">
        <v>3</v>
      </c>
      <c r="H13" s="219">
        <v>10</v>
      </c>
      <c r="I13" s="212">
        <v>10</v>
      </c>
      <c r="J13" s="261">
        <v>9</v>
      </c>
      <c r="K13" s="212">
        <v>11</v>
      </c>
      <c r="L13" s="267">
        <v>8</v>
      </c>
      <c r="M13" s="212">
        <v>2</v>
      </c>
      <c r="N13" s="268">
        <v>13</v>
      </c>
      <c r="O13" s="212">
        <v>2</v>
      </c>
      <c r="P13" s="268">
        <v>13</v>
      </c>
      <c r="Q13" s="212">
        <v>12</v>
      </c>
      <c r="R13" s="214">
        <v>7</v>
      </c>
      <c r="S13" s="273">
        <v>8</v>
      </c>
      <c r="T13" s="274">
        <v>11</v>
      </c>
      <c r="U13" s="273">
        <v>6</v>
      </c>
      <c r="V13" s="274">
        <v>13</v>
      </c>
      <c r="W13" s="273">
        <v>10</v>
      </c>
      <c r="X13" s="275">
        <v>9</v>
      </c>
      <c r="Y13" s="273">
        <v>3</v>
      </c>
      <c r="Z13" s="275">
        <v>10</v>
      </c>
      <c r="AA13" s="273">
        <v>4</v>
      </c>
      <c r="AB13" s="275">
        <v>8</v>
      </c>
      <c r="AC13" s="317"/>
      <c r="AD13" s="318"/>
      <c r="AE13" s="317">
        <v>17</v>
      </c>
      <c r="AF13" s="318">
        <v>2</v>
      </c>
      <c r="AG13" s="317">
        <v>5</v>
      </c>
      <c r="AH13" s="318">
        <v>7</v>
      </c>
      <c r="AI13" s="317">
        <v>9</v>
      </c>
      <c r="AJ13" s="318">
        <v>3</v>
      </c>
      <c r="AK13" s="332"/>
      <c r="AL13" s="344"/>
      <c r="AM13" s="332">
        <v>11</v>
      </c>
      <c r="AN13" s="333">
        <v>8</v>
      </c>
    </row>
    <row r="14" spans="1:40" s="48" customFormat="1" ht="12.75" customHeight="1">
      <c r="A14" s="215">
        <v>10</v>
      </c>
      <c r="B14" s="233" t="s">
        <v>42</v>
      </c>
      <c r="C14" s="215" t="s">
        <v>43</v>
      </c>
      <c r="D14" s="49">
        <f t="shared" si="0"/>
        <v>125</v>
      </c>
      <c r="E14" s="230">
        <v>14</v>
      </c>
      <c r="F14" s="219">
        <v>5</v>
      </c>
      <c r="G14" s="220">
        <v>6</v>
      </c>
      <c r="H14" s="219">
        <v>6</v>
      </c>
      <c r="I14" s="212">
        <v>11</v>
      </c>
      <c r="J14" s="260">
        <v>8</v>
      </c>
      <c r="K14" s="212">
        <v>13</v>
      </c>
      <c r="L14" s="267">
        <v>6</v>
      </c>
      <c r="M14" s="212">
        <v>7</v>
      </c>
      <c r="N14" s="267">
        <v>5</v>
      </c>
      <c r="O14" s="212">
        <v>7</v>
      </c>
      <c r="P14" s="267">
        <v>5</v>
      </c>
      <c r="Q14" s="212">
        <v>14</v>
      </c>
      <c r="R14" s="214">
        <v>5</v>
      </c>
      <c r="S14" s="273">
        <v>14</v>
      </c>
      <c r="T14" s="275">
        <v>5</v>
      </c>
      <c r="U14" s="273">
        <v>12</v>
      </c>
      <c r="V14" s="275">
        <v>7</v>
      </c>
      <c r="W14" s="273">
        <v>9</v>
      </c>
      <c r="X14" s="274">
        <v>10</v>
      </c>
      <c r="Y14" s="276">
        <v>4</v>
      </c>
      <c r="Z14" s="275">
        <v>8</v>
      </c>
      <c r="AA14" s="273">
        <v>6</v>
      </c>
      <c r="AB14" s="275">
        <v>6</v>
      </c>
      <c r="AC14" s="317">
        <v>15</v>
      </c>
      <c r="AD14" s="318">
        <v>4</v>
      </c>
      <c r="AE14" s="317"/>
      <c r="AF14" s="318"/>
      <c r="AG14" s="317">
        <v>3</v>
      </c>
      <c r="AH14" s="319">
        <v>10</v>
      </c>
      <c r="AI14" s="317">
        <v>2</v>
      </c>
      <c r="AJ14" s="319">
        <v>13</v>
      </c>
      <c r="AK14" s="332">
        <v>6</v>
      </c>
      <c r="AL14" s="344">
        <v>13</v>
      </c>
      <c r="AM14" s="332">
        <v>10</v>
      </c>
      <c r="AN14" s="333">
        <v>9</v>
      </c>
    </row>
    <row r="15" spans="1:40" s="48" customFormat="1" ht="12.75" customHeight="1">
      <c r="A15" s="215">
        <v>11</v>
      </c>
      <c r="B15" s="233" t="s">
        <v>38</v>
      </c>
      <c r="C15" s="215" t="s">
        <v>39</v>
      </c>
      <c r="D15" s="49">
        <f t="shared" si="0"/>
        <v>120</v>
      </c>
      <c r="E15" s="230">
        <v>12</v>
      </c>
      <c r="F15" s="221">
        <v>7</v>
      </c>
      <c r="G15" s="220">
        <v>2</v>
      </c>
      <c r="H15" s="219">
        <v>13</v>
      </c>
      <c r="I15" s="212">
        <v>16</v>
      </c>
      <c r="J15" s="261">
        <v>3</v>
      </c>
      <c r="K15" s="212">
        <v>10</v>
      </c>
      <c r="L15" s="268">
        <v>9</v>
      </c>
      <c r="M15" s="212">
        <v>3</v>
      </c>
      <c r="N15" s="268">
        <v>10</v>
      </c>
      <c r="O15" s="212">
        <v>3</v>
      </c>
      <c r="P15" s="268">
        <v>10</v>
      </c>
      <c r="Q15" s="212">
        <v>8</v>
      </c>
      <c r="R15" s="213">
        <v>11</v>
      </c>
      <c r="S15" s="273">
        <v>16</v>
      </c>
      <c r="T15" s="275">
        <v>3</v>
      </c>
      <c r="U15" s="273">
        <v>16</v>
      </c>
      <c r="V15" s="275">
        <v>3</v>
      </c>
      <c r="W15" s="273">
        <v>15</v>
      </c>
      <c r="X15" s="275">
        <v>4</v>
      </c>
      <c r="Y15" s="276">
        <v>6</v>
      </c>
      <c r="Z15" s="275">
        <v>6</v>
      </c>
      <c r="AA15" s="273">
        <v>5</v>
      </c>
      <c r="AB15" s="275">
        <v>7</v>
      </c>
      <c r="AC15" s="317">
        <v>16</v>
      </c>
      <c r="AD15" s="318">
        <v>3</v>
      </c>
      <c r="AE15" s="317">
        <v>14</v>
      </c>
      <c r="AF15" s="318">
        <v>5</v>
      </c>
      <c r="AG15" s="317">
        <v>6</v>
      </c>
      <c r="AH15" s="318">
        <v>6</v>
      </c>
      <c r="AI15" s="317">
        <v>4</v>
      </c>
      <c r="AJ15" s="319">
        <v>8</v>
      </c>
      <c r="AK15" s="332">
        <v>12</v>
      </c>
      <c r="AL15" s="344">
        <v>7</v>
      </c>
      <c r="AM15" s="332">
        <v>14</v>
      </c>
      <c r="AN15" s="333">
        <v>5</v>
      </c>
    </row>
    <row r="16" spans="1:40" s="48" customFormat="1" ht="12.75" customHeight="1">
      <c r="A16" s="215">
        <v>12</v>
      </c>
      <c r="B16" s="233" t="s">
        <v>46</v>
      </c>
      <c r="C16" s="215" t="s">
        <v>43</v>
      </c>
      <c r="D16" s="49">
        <f t="shared" si="0"/>
        <v>99</v>
      </c>
      <c r="E16" s="230"/>
      <c r="F16" s="221"/>
      <c r="G16" s="220">
        <v>6</v>
      </c>
      <c r="H16" s="219">
        <v>6</v>
      </c>
      <c r="I16" s="212">
        <v>12</v>
      </c>
      <c r="J16" s="261">
        <v>7</v>
      </c>
      <c r="K16" s="212"/>
      <c r="L16" s="267"/>
      <c r="M16" s="212">
        <v>7</v>
      </c>
      <c r="N16" s="267">
        <v>5</v>
      </c>
      <c r="O16" s="212">
        <v>7</v>
      </c>
      <c r="P16" s="267">
        <v>5</v>
      </c>
      <c r="Q16" s="212"/>
      <c r="R16" s="214"/>
      <c r="S16" s="273">
        <v>13</v>
      </c>
      <c r="T16" s="275">
        <v>6</v>
      </c>
      <c r="U16" s="273">
        <v>13</v>
      </c>
      <c r="V16" s="275">
        <v>6</v>
      </c>
      <c r="W16" s="273">
        <v>16</v>
      </c>
      <c r="X16" s="275">
        <v>3</v>
      </c>
      <c r="Y16" s="273">
        <v>4</v>
      </c>
      <c r="Z16" s="275">
        <v>8</v>
      </c>
      <c r="AA16" s="273">
        <v>6</v>
      </c>
      <c r="AB16" s="275">
        <v>6</v>
      </c>
      <c r="AC16" s="317">
        <v>11</v>
      </c>
      <c r="AD16" s="319">
        <v>8</v>
      </c>
      <c r="AE16" s="317">
        <v>8</v>
      </c>
      <c r="AF16" s="319">
        <v>11</v>
      </c>
      <c r="AG16" s="317">
        <v>3</v>
      </c>
      <c r="AH16" s="319">
        <v>10</v>
      </c>
      <c r="AI16" s="317">
        <v>2</v>
      </c>
      <c r="AJ16" s="319">
        <v>13</v>
      </c>
      <c r="AK16" s="332">
        <v>15</v>
      </c>
      <c r="AL16" s="344">
        <v>4</v>
      </c>
      <c r="AM16" s="332">
        <v>18</v>
      </c>
      <c r="AN16" s="333">
        <v>1</v>
      </c>
    </row>
    <row r="17" spans="1:40" s="48" customFormat="1" ht="12.75" customHeight="1">
      <c r="A17" s="215">
        <v>13</v>
      </c>
      <c r="B17" s="233" t="s">
        <v>40</v>
      </c>
      <c r="C17" s="215" t="s">
        <v>41</v>
      </c>
      <c r="D17" s="49">
        <f t="shared" si="0"/>
        <v>93</v>
      </c>
      <c r="E17" s="230">
        <v>11</v>
      </c>
      <c r="F17" s="219">
        <v>8</v>
      </c>
      <c r="G17" s="220">
        <v>8</v>
      </c>
      <c r="H17" s="221">
        <v>4</v>
      </c>
      <c r="I17" s="212">
        <v>8</v>
      </c>
      <c r="J17" s="260">
        <v>11</v>
      </c>
      <c r="K17" s="212">
        <v>8</v>
      </c>
      <c r="L17" s="268">
        <v>11</v>
      </c>
      <c r="M17" s="212"/>
      <c r="N17" s="267"/>
      <c r="O17" s="212">
        <v>9</v>
      </c>
      <c r="P17" s="267">
        <v>3</v>
      </c>
      <c r="Q17" s="212">
        <v>5</v>
      </c>
      <c r="R17" s="213">
        <v>14</v>
      </c>
      <c r="S17" s="273"/>
      <c r="T17" s="275"/>
      <c r="U17" s="273"/>
      <c r="V17" s="275"/>
      <c r="W17" s="273">
        <v>17</v>
      </c>
      <c r="X17" s="275">
        <v>2</v>
      </c>
      <c r="Y17" s="276"/>
      <c r="Z17" s="275"/>
      <c r="AA17" s="273">
        <v>10</v>
      </c>
      <c r="AB17" s="275">
        <v>2</v>
      </c>
      <c r="AC17" s="317"/>
      <c r="AD17" s="318"/>
      <c r="AE17" s="317">
        <v>11</v>
      </c>
      <c r="AF17" s="319">
        <v>8</v>
      </c>
      <c r="AG17" s="317">
        <v>9</v>
      </c>
      <c r="AH17" s="318">
        <v>3</v>
      </c>
      <c r="AI17" s="317">
        <v>6</v>
      </c>
      <c r="AJ17" s="319">
        <v>6</v>
      </c>
      <c r="AK17" s="332">
        <v>11</v>
      </c>
      <c r="AL17" s="344">
        <v>8</v>
      </c>
      <c r="AM17" s="332">
        <v>6</v>
      </c>
      <c r="AN17" s="333">
        <v>13</v>
      </c>
    </row>
    <row r="18" spans="1:40" s="48" customFormat="1" ht="12.75" customHeight="1">
      <c r="A18" s="215">
        <v>14</v>
      </c>
      <c r="B18" s="233" t="s">
        <v>44</v>
      </c>
      <c r="C18" s="215" t="s">
        <v>45</v>
      </c>
      <c r="D18" s="49">
        <f t="shared" si="0"/>
        <v>86</v>
      </c>
      <c r="E18" s="230"/>
      <c r="F18" s="221"/>
      <c r="G18" s="220">
        <v>5</v>
      </c>
      <c r="H18" s="219">
        <v>7</v>
      </c>
      <c r="I18" s="212"/>
      <c r="J18" s="261"/>
      <c r="K18" s="212">
        <v>12</v>
      </c>
      <c r="L18" s="268">
        <v>7</v>
      </c>
      <c r="M18" s="212">
        <v>6</v>
      </c>
      <c r="N18" s="268">
        <v>6</v>
      </c>
      <c r="O18" s="212">
        <v>6</v>
      </c>
      <c r="P18" s="267">
        <v>6</v>
      </c>
      <c r="Q18" s="212">
        <v>10</v>
      </c>
      <c r="R18" s="213">
        <v>9</v>
      </c>
      <c r="S18" s="273">
        <v>18</v>
      </c>
      <c r="T18" s="275">
        <v>1</v>
      </c>
      <c r="U18" s="273">
        <v>18</v>
      </c>
      <c r="V18" s="275">
        <v>1</v>
      </c>
      <c r="W18" s="273"/>
      <c r="X18" s="275"/>
      <c r="Y18" s="276">
        <v>8</v>
      </c>
      <c r="Z18" s="275">
        <v>4</v>
      </c>
      <c r="AA18" s="273">
        <v>3</v>
      </c>
      <c r="AB18" s="274">
        <v>10</v>
      </c>
      <c r="AC18" s="317"/>
      <c r="AD18" s="318"/>
      <c r="AE18" s="317">
        <v>9</v>
      </c>
      <c r="AF18" s="319">
        <v>10</v>
      </c>
      <c r="AG18" s="317">
        <v>11</v>
      </c>
      <c r="AH18" s="318">
        <v>1</v>
      </c>
      <c r="AI18" s="317">
        <v>10</v>
      </c>
      <c r="AJ18" s="318">
        <v>2</v>
      </c>
      <c r="AK18" s="332">
        <v>7</v>
      </c>
      <c r="AL18" s="344">
        <v>12</v>
      </c>
      <c r="AM18" s="332">
        <v>9</v>
      </c>
      <c r="AN18" s="333">
        <v>10</v>
      </c>
    </row>
    <row r="19" spans="1:40" s="48" customFormat="1" ht="12.75" customHeight="1">
      <c r="A19" s="215">
        <v>15</v>
      </c>
      <c r="B19" s="233" t="s">
        <v>48</v>
      </c>
      <c r="C19" s="215" t="s">
        <v>49</v>
      </c>
      <c r="D19" s="49">
        <f t="shared" si="0"/>
        <v>86</v>
      </c>
      <c r="E19" s="230">
        <v>16</v>
      </c>
      <c r="F19" s="219">
        <v>3</v>
      </c>
      <c r="G19" s="220">
        <v>11</v>
      </c>
      <c r="H19" s="221">
        <v>1</v>
      </c>
      <c r="I19" s="212"/>
      <c r="J19" s="261"/>
      <c r="K19" s="212">
        <v>15</v>
      </c>
      <c r="L19" s="267">
        <v>4</v>
      </c>
      <c r="M19" s="212">
        <v>8</v>
      </c>
      <c r="N19" s="267">
        <v>4</v>
      </c>
      <c r="O19" s="212"/>
      <c r="P19" s="267"/>
      <c r="Q19" s="212">
        <v>9</v>
      </c>
      <c r="R19" s="213">
        <v>10</v>
      </c>
      <c r="S19" s="273"/>
      <c r="T19" s="275"/>
      <c r="U19" s="273">
        <v>11</v>
      </c>
      <c r="V19" s="274">
        <v>8</v>
      </c>
      <c r="W19" s="273">
        <v>8</v>
      </c>
      <c r="X19" s="274">
        <v>11</v>
      </c>
      <c r="Y19" s="273">
        <v>9</v>
      </c>
      <c r="Z19" s="275">
        <v>3</v>
      </c>
      <c r="AA19" s="273">
        <v>9</v>
      </c>
      <c r="AB19" s="275">
        <v>3</v>
      </c>
      <c r="AC19" s="317">
        <v>12</v>
      </c>
      <c r="AD19" s="319">
        <v>7</v>
      </c>
      <c r="AE19" s="317"/>
      <c r="AF19" s="318"/>
      <c r="AG19" s="317">
        <v>7</v>
      </c>
      <c r="AH19" s="318">
        <v>5</v>
      </c>
      <c r="AI19" s="317">
        <v>7</v>
      </c>
      <c r="AJ19" s="319">
        <v>5</v>
      </c>
      <c r="AK19" s="332">
        <v>9</v>
      </c>
      <c r="AL19" s="344">
        <v>10</v>
      </c>
      <c r="AM19" s="332">
        <v>7</v>
      </c>
      <c r="AN19" s="333">
        <v>12</v>
      </c>
    </row>
    <row r="20" spans="1:40" s="48" customFormat="1" ht="12.75" customHeight="1">
      <c r="A20" s="215">
        <v>16</v>
      </c>
      <c r="B20" s="54" t="s">
        <v>50</v>
      </c>
      <c r="C20" s="53" t="s">
        <v>32</v>
      </c>
      <c r="D20" s="49">
        <f t="shared" si="0"/>
        <v>80</v>
      </c>
      <c r="E20" s="230"/>
      <c r="F20" s="221"/>
      <c r="G20" s="220">
        <v>7</v>
      </c>
      <c r="H20" s="219">
        <v>5</v>
      </c>
      <c r="I20" s="212">
        <v>14</v>
      </c>
      <c r="J20" s="261">
        <v>5</v>
      </c>
      <c r="K20" s="212"/>
      <c r="L20" s="267"/>
      <c r="M20" s="212">
        <v>5</v>
      </c>
      <c r="N20" s="267">
        <v>7</v>
      </c>
      <c r="O20" s="212">
        <v>5</v>
      </c>
      <c r="P20" s="267">
        <v>7</v>
      </c>
      <c r="Q20" s="212"/>
      <c r="R20" s="214"/>
      <c r="S20" s="273">
        <v>11</v>
      </c>
      <c r="T20" s="274">
        <v>8</v>
      </c>
      <c r="U20" s="273">
        <v>14</v>
      </c>
      <c r="V20" s="275">
        <v>5</v>
      </c>
      <c r="W20" s="273">
        <v>18</v>
      </c>
      <c r="X20" s="275">
        <v>1</v>
      </c>
      <c r="Y20" s="276">
        <v>5</v>
      </c>
      <c r="Z20" s="274">
        <v>7</v>
      </c>
      <c r="AA20" s="273">
        <v>8</v>
      </c>
      <c r="AB20" s="275">
        <v>4</v>
      </c>
      <c r="AC20" s="317">
        <v>7</v>
      </c>
      <c r="AD20" s="319">
        <v>12</v>
      </c>
      <c r="AE20" s="317">
        <v>15</v>
      </c>
      <c r="AF20" s="318">
        <v>4</v>
      </c>
      <c r="AG20" s="317">
        <v>4</v>
      </c>
      <c r="AH20" s="319">
        <v>8</v>
      </c>
      <c r="AI20" s="317">
        <v>5</v>
      </c>
      <c r="AJ20" s="318">
        <v>7</v>
      </c>
      <c r="AK20" s="332"/>
      <c r="AL20" s="344"/>
      <c r="AM20" s="332"/>
      <c r="AN20" s="333"/>
    </row>
    <row r="21" spans="1:40" s="48" customFormat="1" ht="12.75" customHeight="1">
      <c r="A21" s="215">
        <v>17</v>
      </c>
      <c r="B21" s="9" t="s">
        <v>47</v>
      </c>
      <c r="C21" s="9" t="s">
        <v>45</v>
      </c>
      <c r="D21" s="49">
        <f t="shared" si="0"/>
        <v>67</v>
      </c>
      <c r="E21" s="230">
        <v>10</v>
      </c>
      <c r="F21" s="219">
        <v>9</v>
      </c>
      <c r="G21" s="220">
        <v>5</v>
      </c>
      <c r="H21" s="219">
        <v>7</v>
      </c>
      <c r="I21" s="212"/>
      <c r="J21" s="261"/>
      <c r="K21" s="212">
        <v>14</v>
      </c>
      <c r="L21" s="267">
        <v>5</v>
      </c>
      <c r="M21" s="212">
        <v>6</v>
      </c>
      <c r="N21" s="268">
        <v>6</v>
      </c>
      <c r="O21" s="212">
        <v>6</v>
      </c>
      <c r="P21" s="268">
        <v>6</v>
      </c>
      <c r="Q21" s="212">
        <v>13</v>
      </c>
      <c r="R21" s="214">
        <v>6</v>
      </c>
      <c r="S21" s="273"/>
      <c r="T21" s="275"/>
      <c r="U21" s="273">
        <v>10</v>
      </c>
      <c r="V21" s="274">
        <v>9</v>
      </c>
      <c r="W21" s="273"/>
      <c r="X21" s="275"/>
      <c r="Y21" s="273">
        <v>8</v>
      </c>
      <c r="Z21" s="275">
        <v>4</v>
      </c>
      <c r="AA21" s="273">
        <v>3</v>
      </c>
      <c r="AB21" s="274">
        <v>10</v>
      </c>
      <c r="AC21" s="317"/>
      <c r="AD21" s="318"/>
      <c r="AE21" s="317"/>
      <c r="AF21" s="318"/>
      <c r="AG21" s="317">
        <v>11</v>
      </c>
      <c r="AH21" s="318">
        <v>1</v>
      </c>
      <c r="AI21" s="317">
        <v>10</v>
      </c>
      <c r="AJ21" s="318">
        <v>2</v>
      </c>
      <c r="AK21" s="332">
        <v>17</v>
      </c>
      <c r="AL21" s="344">
        <v>2</v>
      </c>
      <c r="AM21" s="332"/>
      <c r="AN21" s="333"/>
    </row>
    <row r="22" spans="1:40" s="48" customFormat="1" ht="12.75" customHeight="1">
      <c r="A22" s="215">
        <v>18</v>
      </c>
      <c r="B22" s="54" t="s">
        <v>53</v>
      </c>
      <c r="C22" s="53" t="s">
        <v>34</v>
      </c>
      <c r="D22" s="49">
        <f t="shared" si="0"/>
        <v>62</v>
      </c>
      <c r="E22" s="230">
        <v>13</v>
      </c>
      <c r="F22" s="219">
        <v>6</v>
      </c>
      <c r="G22" s="220">
        <v>9</v>
      </c>
      <c r="H22" s="221">
        <v>3</v>
      </c>
      <c r="I22" s="212"/>
      <c r="J22" s="261"/>
      <c r="K22" s="212"/>
      <c r="L22" s="267"/>
      <c r="M22" s="212">
        <v>9</v>
      </c>
      <c r="N22" s="267">
        <v>3</v>
      </c>
      <c r="O22" s="212">
        <v>8</v>
      </c>
      <c r="P22" s="267">
        <v>4</v>
      </c>
      <c r="Q22" s="212">
        <v>15</v>
      </c>
      <c r="R22" s="213">
        <v>4</v>
      </c>
      <c r="S22" s="273">
        <v>17</v>
      </c>
      <c r="T22" s="275">
        <v>2</v>
      </c>
      <c r="U22" s="273">
        <v>17</v>
      </c>
      <c r="V22" s="275">
        <v>2</v>
      </c>
      <c r="W22" s="273">
        <v>14</v>
      </c>
      <c r="X22" s="274">
        <v>5</v>
      </c>
      <c r="Y22" s="276">
        <v>7</v>
      </c>
      <c r="Z22" s="274">
        <v>5</v>
      </c>
      <c r="AA22" s="273">
        <v>7</v>
      </c>
      <c r="AB22" s="274">
        <v>5</v>
      </c>
      <c r="AC22" s="317"/>
      <c r="AD22" s="318"/>
      <c r="AE22" s="317">
        <v>16</v>
      </c>
      <c r="AF22" s="318">
        <v>3</v>
      </c>
      <c r="AG22" s="317">
        <v>8</v>
      </c>
      <c r="AH22" s="319">
        <v>4</v>
      </c>
      <c r="AI22" s="317">
        <v>8</v>
      </c>
      <c r="AJ22" s="318">
        <v>4</v>
      </c>
      <c r="AK22" s="332">
        <v>18</v>
      </c>
      <c r="AL22" s="344">
        <v>1</v>
      </c>
      <c r="AM22" s="332">
        <v>8</v>
      </c>
      <c r="AN22" s="333">
        <v>11</v>
      </c>
    </row>
    <row r="23" spans="1:40" s="48" customFormat="1" ht="12.75" customHeight="1">
      <c r="A23" s="215">
        <v>19</v>
      </c>
      <c r="B23" s="54" t="s">
        <v>51</v>
      </c>
      <c r="C23" s="53" t="s">
        <v>49</v>
      </c>
      <c r="D23" s="49">
        <f t="shared" si="0"/>
        <v>62</v>
      </c>
      <c r="E23" s="230">
        <v>15</v>
      </c>
      <c r="F23" s="219">
        <v>4</v>
      </c>
      <c r="G23" s="220">
        <v>11</v>
      </c>
      <c r="H23" s="221">
        <v>1</v>
      </c>
      <c r="I23" s="212">
        <v>15</v>
      </c>
      <c r="J23" s="261">
        <v>4</v>
      </c>
      <c r="K23" s="212">
        <v>17</v>
      </c>
      <c r="L23" s="267">
        <v>2</v>
      </c>
      <c r="M23" s="212">
        <v>8</v>
      </c>
      <c r="N23" s="267">
        <v>4</v>
      </c>
      <c r="O23" s="212"/>
      <c r="P23" s="267"/>
      <c r="Q23" s="212">
        <v>16</v>
      </c>
      <c r="R23" s="213">
        <v>3</v>
      </c>
      <c r="S23" s="273">
        <v>10</v>
      </c>
      <c r="T23" s="274">
        <v>9</v>
      </c>
      <c r="U23" s="273">
        <v>15</v>
      </c>
      <c r="V23" s="275">
        <v>4</v>
      </c>
      <c r="W23" s="273"/>
      <c r="X23" s="275"/>
      <c r="Y23" s="276">
        <v>9</v>
      </c>
      <c r="Z23" s="275">
        <v>3</v>
      </c>
      <c r="AA23" s="273">
        <v>9</v>
      </c>
      <c r="AB23" s="275">
        <v>3</v>
      </c>
      <c r="AC23" s="317">
        <v>14</v>
      </c>
      <c r="AD23" s="319">
        <v>5</v>
      </c>
      <c r="AE23" s="317"/>
      <c r="AF23" s="318"/>
      <c r="AG23" s="317">
        <v>7</v>
      </c>
      <c r="AH23" s="319">
        <v>5</v>
      </c>
      <c r="AI23" s="317">
        <v>7</v>
      </c>
      <c r="AJ23" s="319">
        <v>5</v>
      </c>
      <c r="AK23" s="332">
        <v>16</v>
      </c>
      <c r="AL23" s="344">
        <v>3</v>
      </c>
      <c r="AM23" s="332">
        <v>12</v>
      </c>
      <c r="AN23" s="333">
        <v>7</v>
      </c>
    </row>
    <row r="24" spans="1:40" s="48" customFormat="1" ht="12.75" customHeight="1">
      <c r="A24" s="215">
        <v>20</v>
      </c>
      <c r="B24" s="54" t="s">
        <v>52</v>
      </c>
      <c r="C24" s="53" t="s">
        <v>43</v>
      </c>
      <c r="D24" s="49">
        <f t="shared" si="0"/>
        <v>54</v>
      </c>
      <c r="E24" s="230">
        <v>17</v>
      </c>
      <c r="F24" s="219">
        <v>2</v>
      </c>
      <c r="G24" s="220">
        <v>10</v>
      </c>
      <c r="H24" s="219">
        <v>2</v>
      </c>
      <c r="I24" s="212">
        <v>13</v>
      </c>
      <c r="J24" s="261">
        <v>6</v>
      </c>
      <c r="K24" s="212"/>
      <c r="L24" s="267"/>
      <c r="M24" s="212">
        <v>11</v>
      </c>
      <c r="N24" s="267">
        <v>1</v>
      </c>
      <c r="O24" s="212">
        <v>11</v>
      </c>
      <c r="P24" s="267">
        <v>1</v>
      </c>
      <c r="Q24" s="212">
        <v>17</v>
      </c>
      <c r="R24" s="214">
        <v>2</v>
      </c>
      <c r="S24" s="273">
        <v>12</v>
      </c>
      <c r="T24" s="274">
        <v>7</v>
      </c>
      <c r="U24" s="273"/>
      <c r="V24" s="275"/>
      <c r="W24" s="273">
        <v>12</v>
      </c>
      <c r="X24" s="274">
        <v>7</v>
      </c>
      <c r="Y24" s="276">
        <v>11</v>
      </c>
      <c r="Z24" s="275">
        <v>1</v>
      </c>
      <c r="AA24" s="273"/>
      <c r="AB24" s="275"/>
      <c r="AC24" s="317">
        <v>13</v>
      </c>
      <c r="AD24" s="319">
        <v>6</v>
      </c>
      <c r="AE24" s="317">
        <v>13</v>
      </c>
      <c r="AF24" s="319">
        <v>6</v>
      </c>
      <c r="AG24" s="317">
        <v>10</v>
      </c>
      <c r="AH24" s="318">
        <v>2</v>
      </c>
      <c r="AI24" s="317"/>
      <c r="AJ24" s="318"/>
      <c r="AK24" s="332">
        <v>8</v>
      </c>
      <c r="AL24" s="344">
        <v>11</v>
      </c>
      <c r="AM24" s="332"/>
      <c r="AN24" s="333"/>
    </row>
    <row r="25" spans="1:40" s="48" customFormat="1" ht="12.75" customHeight="1">
      <c r="A25" s="215">
        <v>21</v>
      </c>
      <c r="B25" s="54" t="s">
        <v>54</v>
      </c>
      <c r="C25" s="53" t="s">
        <v>55</v>
      </c>
      <c r="D25" s="49">
        <f t="shared" si="0"/>
        <v>27</v>
      </c>
      <c r="E25" s="230"/>
      <c r="F25" s="221"/>
      <c r="G25" s="220">
        <v>8</v>
      </c>
      <c r="H25" s="219">
        <v>4</v>
      </c>
      <c r="I25" s="212"/>
      <c r="J25" s="261"/>
      <c r="K25" s="212">
        <v>16</v>
      </c>
      <c r="L25" s="267">
        <v>3</v>
      </c>
      <c r="M25" s="212"/>
      <c r="N25" s="267"/>
      <c r="O25" s="212">
        <v>9</v>
      </c>
      <c r="P25" s="267">
        <v>3</v>
      </c>
      <c r="Q25" s="212"/>
      <c r="R25" s="214"/>
      <c r="S25" s="273">
        <v>15</v>
      </c>
      <c r="T25" s="274">
        <v>4</v>
      </c>
      <c r="U25" s="273"/>
      <c r="V25" s="275"/>
      <c r="W25" s="273"/>
      <c r="X25" s="275"/>
      <c r="Y25" s="276"/>
      <c r="Z25" s="275"/>
      <c r="AA25" s="273">
        <v>10</v>
      </c>
      <c r="AB25" s="274">
        <v>2</v>
      </c>
      <c r="AC25" s="317">
        <v>17</v>
      </c>
      <c r="AD25" s="318">
        <v>2</v>
      </c>
      <c r="AE25" s="317"/>
      <c r="AF25" s="318"/>
      <c r="AG25" s="317">
        <v>9</v>
      </c>
      <c r="AH25" s="319">
        <v>3</v>
      </c>
      <c r="AI25" s="317">
        <v>6</v>
      </c>
      <c r="AJ25" s="319">
        <v>6</v>
      </c>
      <c r="AK25" s="332"/>
      <c r="AL25" s="344"/>
      <c r="AM25" s="332"/>
      <c r="AN25" s="333"/>
    </row>
    <row r="26" spans="1:40" s="48" customFormat="1" ht="12.75" customHeight="1">
      <c r="A26" s="215">
        <v>22</v>
      </c>
      <c r="B26" s="54" t="s">
        <v>56</v>
      </c>
      <c r="C26" s="9" t="s">
        <v>32</v>
      </c>
      <c r="D26" s="49">
        <f t="shared" si="0"/>
        <v>21</v>
      </c>
      <c r="E26" s="230"/>
      <c r="F26" s="221"/>
      <c r="G26" s="220"/>
      <c r="H26" s="221"/>
      <c r="I26" s="212"/>
      <c r="J26" s="261"/>
      <c r="K26" s="212"/>
      <c r="L26" s="267"/>
      <c r="M26" s="212"/>
      <c r="N26" s="267"/>
      <c r="O26" s="212"/>
      <c r="P26" s="267"/>
      <c r="Q26" s="212"/>
      <c r="R26" s="214"/>
      <c r="S26" s="273"/>
      <c r="T26" s="275"/>
      <c r="U26" s="273"/>
      <c r="V26" s="275"/>
      <c r="W26" s="273"/>
      <c r="X26" s="275"/>
      <c r="Y26" s="276"/>
      <c r="Z26" s="275"/>
      <c r="AA26" s="273"/>
      <c r="AB26" s="275"/>
      <c r="AC26" s="317">
        <v>8</v>
      </c>
      <c r="AD26" s="319">
        <v>11</v>
      </c>
      <c r="AE26" s="317"/>
      <c r="AF26" s="318"/>
      <c r="AG26" s="320" t="s">
        <v>57</v>
      </c>
      <c r="AH26" s="319">
        <v>2</v>
      </c>
      <c r="AI26" s="320" t="s">
        <v>57</v>
      </c>
      <c r="AJ26" s="319">
        <v>2</v>
      </c>
      <c r="AK26" s="332">
        <v>13</v>
      </c>
      <c r="AL26" s="344">
        <v>6</v>
      </c>
      <c r="AM26" s="332"/>
      <c r="AN26" s="333"/>
    </row>
    <row r="27" spans="1:40" s="48" customFormat="1" ht="12.75" customHeight="1">
      <c r="A27" s="215">
        <v>23</v>
      </c>
      <c r="B27" s="54" t="s">
        <v>74</v>
      </c>
      <c r="C27" s="53" t="s">
        <v>75</v>
      </c>
      <c r="D27" s="49">
        <f t="shared" si="0"/>
        <v>16</v>
      </c>
      <c r="E27" s="230"/>
      <c r="F27" s="221"/>
      <c r="G27" s="220"/>
      <c r="H27" s="221"/>
      <c r="I27" s="212"/>
      <c r="J27" s="261"/>
      <c r="K27" s="212"/>
      <c r="L27" s="267"/>
      <c r="M27" s="212"/>
      <c r="N27" s="267"/>
      <c r="O27" s="212"/>
      <c r="P27" s="267"/>
      <c r="Q27" s="212">
        <v>18</v>
      </c>
      <c r="R27" s="213">
        <v>1</v>
      </c>
      <c r="S27" s="273"/>
      <c r="T27" s="275"/>
      <c r="U27" s="273"/>
      <c r="V27" s="275"/>
      <c r="W27" s="273"/>
      <c r="X27" s="275"/>
      <c r="Y27" s="276"/>
      <c r="Z27" s="275"/>
      <c r="AA27" s="273"/>
      <c r="AB27" s="275"/>
      <c r="AC27" s="317"/>
      <c r="AD27" s="318"/>
      <c r="AE27" s="317"/>
      <c r="AF27" s="318"/>
      <c r="AG27" s="317"/>
      <c r="AH27" s="318"/>
      <c r="AI27" s="317"/>
      <c r="AJ27" s="318"/>
      <c r="AK27" s="332">
        <v>10</v>
      </c>
      <c r="AL27" s="344">
        <v>9</v>
      </c>
      <c r="AM27" s="332">
        <v>13</v>
      </c>
      <c r="AN27" s="333">
        <v>6</v>
      </c>
    </row>
    <row r="28" spans="1:40" s="48" customFormat="1" ht="12.75" customHeight="1">
      <c r="A28" s="215">
        <v>24</v>
      </c>
      <c r="B28" s="54" t="s">
        <v>58</v>
      </c>
      <c r="C28" s="9" t="s">
        <v>59</v>
      </c>
      <c r="D28" s="49">
        <f t="shared" si="0"/>
        <v>10</v>
      </c>
      <c r="E28" s="230"/>
      <c r="F28" s="221"/>
      <c r="G28" s="220"/>
      <c r="H28" s="221"/>
      <c r="I28" s="212"/>
      <c r="J28" s="261"/>
      <c r="K28" s="212"/>
      <c r="L28" s="267"/>
      <c r="M28" s="212"/>
      <c r="N28" s="267"/>
      <c r="O28" s="212"/>
      <c r="P28" s="267"/>
      <c r="Q28" s="212"/>
      <c r="R28" s="214"/>
      <c r="S28" s="273"/>
      <c r="T28" s="275"/>
      <c r="U28" s="273"/>
      <c r="V28" s="275"/>
      <c r="W28" s="273">
        <v>11</v>
      </c>
      <c r="X28" s="274">
        <v>8</v>
      </c>
      <c r="Y28" s="276"/>
      <c r="Z28" s="275"/>
      <c r="AA28" s="273"/>
      <c r="AB28" s="275"/>
      <c r="AC28" s="317"/>
      <c r="AD28" s="318"/>
      <c r="AE28" s="317">
        <v>18</v>
      </c>
      <c r="AF28" s="319">
        <v>1</v>
      </c>
      <c r="AG28" s="317"/>
      <c r="AH28" s="318"/>
      <c r="AI28" s="317">
        <v>11</v>
      </c>
      <c r="AJ28" s="319">
        <v>1</v>
      </c>
      <c r="AK28" s="332"/>
      <c r="AL28" s="344"/>
      <c r="AM28" s="332"/>
      <c r="AN28" s="333"/>
    </row>
    <row r="29" spans="1:40" s="48" customFormat="1" ht="12.75" customHeight="1">
      <c r="A29" s="215">
        <v>25</v>
      </c>
      <c r="B29" s="54" t="s">
        <v>64</v>
      </c>
      <c r="C29" s="53" t="s">
        <v>43</v>
      </c>
      <c r="D29" s="49">
        <f t="shared" si="0"/>
        <v>10</v>
      </c>
      <c r="E29" s="230"/>
      <c r="F29" s="221"/>
      <c r="G29" s="220">
        <v>10</v>
      </c>
      <c r="H29" s="219">
        <v>2</v>
      </c>
      <c r="I29" s="212">
        <v>18</v>
      </c>
      <c r="J29" s="261">
        <v>1</v>
      </c>
      <c r="K29" s="212"/>
      <c r="L29" s="267"/>
      <c r="M29" s="212">
        <v>11</v>
      </c>
      <c r="N29" s="268">
        <v>1</v>
      </c>
      <c r="O29" s="212">
        <v>11</v>
      </c>
      <c r="P29" s="268">
        <v>1</v>
      </c>
      <c r="Q29" s="212"/>
      <c r="R29" s="214"/>
      <c r="S29" s="273"/>
      <c r="T29" s="275"/>
      <c r="U29" s="273"/>
      <c r="V29" s="275"/>
      <c r="W29" s="273"/>
      <c r="X29" s="275"/>
      <c r="Y29" s="276">
        <v>11</v>
      </c>
      <c r="Z29" s="274">
        <v>1</v>
      </c>
      <c r="AA29" s="273"/>
      <c r="AB29" s="275"/>
      <c r="AC29" s="317"/>
      <c r="AD29" s="318"/>
      <c r="AE29" s="317"/>
      <c r="AF29" s="318"/>
      <c r="AG29" s="317">
        <v>10</v>
      </c>
      <c r="AH29" s="319">
        <v>2</v>
      </c>
      <c r="AI29" s="317"/>
      <c r="AJ29" s="318"/>
      <c r="AK29" s="332"/>
      <c r="AL29" s="344"/>
      <c r="AM29" s="332">
        <v>17</v>
      </c>
      <c r="AN29" s="333">
        <v>2</v>
      </c>
    </row>
    <row r="30" spans="1:40" s="48" customFormat="1" ht="12.75" customHeight="1">
      <c r="A30" s="215">
        <v>26</v>
      </c>
      <c r="B30" s="54" t="s">
        <v>399</v>
      </c>
      <c r="C30" s="9" t="s">
        <v>93</v>
      </c>
      <c r="D30" s="49">
        <f t="shared" si="0"/>
        <v>9</v>
      </c>
      <c r="E30" s="230"/>
      <c r="F30" s="221"/>
      <c r="G30" s="220"/>
      <c r="H30" s="221"/>
      <c r="I30" s="212"/>
      <c r="J30" s="261"/>
      <c r="K30" s="212"/>
      <c r="L30" s="267"/>
      <c r="M30" s="212"/>
      <c r="N30" s="267"/>
      <c r="O30" s="212"/>
      <c r="P30" s="267"/>
      <c r="Q30" s="212"/>
      <c r="R30" s="214"/>
      <c r="S30" s="273"/>
      <c r="T30" s="275"/>
      <c r="U30" s="273"/>
      <c r="V30" s="275"/>
      <c r="W30" s="273"/>
      <c r="X30" s="275"/>
      <c r="Y30" s="276"/>
      <c r="Z30" s="275"/>
      <c r="AA30" s="273"/>
      <c r="AB30" s="275"/>
      <c r="AC30" s="317"/>
      <c r="AD30" s="318"/>
      <c r="AE30" s="317"/>
      <c r="AF30" s="318"/>
      <c r="AG30" s="317"/>
      <c r="AH30" s="318"/>
      <c r="AI30" s="317"/>
      <c r="AJ30" s="319"/>
      <c r="AK30" s="332">
        <v>14</v>
      </c>
      <c r="AL30" s="344">
        <v>5</v>
      </c>
      <c r="AM30" s="332">
        <v>15</v>
      </c>
      <c r="AN30" s="333">
        <v>4</v>
      </c>
    </row>
    <row r="31" spans="1:40" ht="12.75">
      <c r="A31" s="215">
        <v>27</v>
      </c>
      <c r="B31" s="54" t="s">
        <v>60</v>
      </c>
      <c r="C31" s="9" t="s">
        <v>61</v>
      </c>
      <c r="D31" s="49">
        <f t="shared" si="0"/>
        <v>8</v>
      </c>
      <c r="E31" s="230"/>
      <c r="F31" s="221"/>
      <c r="G31" s="220"/>
      <c r="H31" s="221"/>
      <c r="I31" s="212"/>
      <c r="J31" s="261"/>
      <c r="K31" s="212"/>
      <c r="L31" s="267"/>
      <c r="M31" s="212"/>
      <c r="N31" s="267"/>
      <c r="O31" s="212"/>
      <c r="P31" s="267"/>
      <c r="Q31" s="212"/>
      <c r="R31" s="214"/>
      <c r="S31" s="273"/>
      <c r="T31" s="275"/>
      <c r="U31" s="273"/>
      <c r="V31" s="275"/>
      <c r="W31" s="273"/>
      <c r="X31" s="275"/>
      <c r="Y31" s="276"/>
      <c r="Z31" s="275"/>
      <c r="AA31" s="273"/>
      <c r="AB31" s="275"/>
      <c r="AC31" s="317">
        <v>18</v>
      </c>
      <c r="AD31" s="319">
        <v>1</v>
      </c>
      <c r="AE31" s="317">
        <v>12</v>
      </c>
      <c r="AF31" s="319">
        <v>7</v>
      </c>
      <c r="AG31" s="317"/>
      <c r="AH31" s="318"/>
      <c r="AI31" s="317"/>
      <c r="AJ31" s="318"/>
      <c r="AK31" s="332"/>
      <c r="AL31" s="344"/>
      <c r="AM31" s="332"/>
      <c r="AN31" s="333"/>
    </row>
    <row r="32" spans="1:40" ht="12.75">
      <c r="A32" s="215">
        <v>28</v>
      </c>
      <c r="B32" s="54" t="s">
        <v>62</v>
      </c>
      <c r="C32" s="53" t="s">
        <v>63</v>
      </c>
      <c r="D32" s="49">
        <f t="shared" si="0"/>
        <v>8</v>
      </c>
      <c r="E32" s="230"/>
      <c r="F32" s="221"/>
      <c r="G32" s="220"/>
      <c r="H32" s="221"/>
      <c r="I32" s="212">
        <v>17</v>
      </c>
      <c r="J32" s="260">
        <v>2</v>
      </c>
      <c r="K32" s="212">
        <v>18</v>
      </c>
      <c r="L32" s="268">
        <v>1</v>
      </c>
      <c r="M32" s="212">
        <v>10</v>
      </c>
      <c r="N32" s="268">
        <v>2</v>
      </c>
      <c r="O32" s="212">
        <v>10</v>
      </c>
      <c r="P32" s="268">
        <v>2</v>
      </c>
      <c r="Q32" s="212"/>
      <c r="R32" s="214"/>
      <c r="S32" s="273"/>
      <c r="T32" s="275"/>
      <c r="U32" s="273"/>
      <c r="V32" s="275"/>
      <c r="W32" s="273"/>
      <c r="X32" s="275"/>
      <c r="Y32" s="276"/>
      <c r="Z32" s="275"/>
      <c r="AA32" s="273">
        <v>11</v>
      </c>
      <c r="AB32" s="275">
        <v>1</v>
      </c>
      <c r="AC32" s="317"/>
      <c r="AD32" s="318"/>
      <c r="AE32" s="317"/>
      <c r="AF32" s="318"/>
      <c r="AG32" s="317"/>
      <c r="AH32" s="318"/>
      <c r="AI32" s="317"/>
      <c r="AJ32" s="318"/>
      <c r="AK32" s="332"/>
      <c r="AL32" s="344"/>
      <c r="AM32" s="332"/>
      <c r="AN32" s="333"/>
    </row>
    <row r="33" spans="1:40" ht="12.75">
      <c r="A33" s="215">
        <v>29</v>
      </c>
      <c r="B33" s="54" t="s">
        <v>65</v>
      </c>
      <c r="C33" s="53" t="s">
        <v>55</v>
      </c>
      <c r="D33" s="49">
        <f t="shared" si="0"/>
        <v>5</v>
      </c>
      <c r="E33" s="230"/>
      <c r="F33" s="221"/>
      <c r="G33" s="220"/>
      <c r="H33" s="221"/>
      <c r="I33" s="212"/>
      <c r="J33" s="261"/>
      <c r="K33" s="212"/>
      <c r="L33" s="267"/>
      <c r="M33" s="212">
        <v>10</v>
      </c>
      <c r="N33" s="268">
        <v>2</v>
      </c>
      <c r="O33" s="212">
        <v>10</v>
      </c>
      <c r="P33" s="268">
        <v>2</v>
      </c>
      <c r="Q33" s="212"/>
      <c r="R33" s="214"/>
      <c r="S33" s="273"/>
      <c r="T33" s="275"/>
      <c r="U33" s="273"/>
      <c r="V33" s="275"/>
      <c r="W33" s="273"/>
      <c r="X33" s="275"/>
      <c r="Y33" s="276"/>
      <c r="Z33" s="275"/>
      <c r="AA33" s="273">
        <v>11</v>
      </c>
      <c r="AB33" s="274">
        <v>1</v>
      </c>
      <c r="AC33" s="317"/>
      <c r="AD33" s="318"/>
      <c r="AE33" s="317"/>
      <c r="AF33" s="318"/>
      <c r="AG33" s="317"/>
      <c r="AH33" s="318"/>
      <c r="AI33" s="317"/>
      <c r="AJ33" s="318"/>
      <c r="AK33" s="332"/>
      <c r="AL33" s="344"/>
      <c r="AM33" s="332"/>
      <c r="AN33" s="333"/>
    </row>
    <row r="34" spans="1:40" ht="12.75">
      <c r="A34" s="215">
        <v>30</v>
      </c>
      <c r="B34" s="54" t="s">
        <v>66</v>
      </c>
      <c r="C34" s="9" t="s">
        <v>45</v>
      </c>
      <c r="D34" s="49">
        <f t="shared" si="0"/>
        <v>4</v>
      </c>
      <c r="E34" s="230"/>
      <c r="F34" s="221"/>
      <c r="G34" s="231" t="s">
        <v>67</v>
      </c>
      <c r="H34" s="232">
        <v>4</v>
      </c>
      <c r="I34" s="212"/>
      <c r="J34" s="261"/>
      <c r="K34" s="212"/>
      <c r="L34" s="267"/>
      <c r="M34" s="212"/>
      <c r="N34" s="267"/>
      <c r="O34" s="212"/>
      <c r="P34" s="267"/>
      <c r="Q34" s="212"/>
      <c r="R34" s="214"/>
      <c r="S34" s="273"/>
      <c r="T34" s="275"/>
      <c r="U34" s="273"/>
      <c r="V34" s="275"/>
      <c r="W34" s="273"/>
      <c r="X34" s="275"/>
      <c r="Y34" s="276"/>
      <c r="Z34" s="275"/>
      <c r="AA34" s="273"/>
      <c r="AB34" s="275"/>
      <c r="AC34" s="317"/>
      <c r="AD34" s="318"/>
      <c r="AE34" s="317"/>
      <c r="AF34" s="318"/>
      <c r="AG34" s="317"/>
      <c r="AH34" s="318"/>
      <c r="AI34" s="317"/>
      <c r="AJ34" s="318"/>
      <c r="AK34" s="332"/>
      <c r="AL34" s="344"/>
      <c r="AM34" s="332"/>
      <c r="AN34" s="333"/>
    </row>
    <row r="35" spans="1:40" ht="12.75">
      <c r="A35" s="215">
        <v>31</v>
      </c>
      <c r="B35" s="54" t="s">
        <v>400</v>
      </c>
      <c r="C35" s="9" t="s">
        <v>61</v>
      </c>
      <c r="D35" s="49">
        <f t="shared" si="0"/>
        <v>3</v>
      </c>
      <c r="E35" s="230"/>
      <c r="F35" s="221"/>
      <c r="G35" s="220"/>
      <c r="H35" s="221"/>
      <c r="I35" s="212"/>
      <c r="J35" s="261"/>
      <c r="K35" s="212"/>
      <c r="L35" s="267"/>
      <c r="M35" s="212"/>
      <c r="N35" s="267"/>
      <c r="O35" s="212"/>
      <c r="P35" s="267"/>
      <c r="Q35" s="212"/>
      <c r="R35" s="214"/>
      <c r="S35" s="273"/>
      <c r="T35" s="275"/>
      <c r="U35" s="273"/>
      <c r="V35" s="275"/>
      <c r="W35" s="273"/>
      <c r="X35" s="275"/>
      <c r="Y35" s="276"/>
      <c r="Z35" s="275"/>
      <c r="AA35" s="273"/>
      <c r="AB35" s="275"/>
      <c r="AC35" s="317"/>
      <c r="AD35" s="318"/>
      <c r="AE35" s="317"/>
      <c r="AF35" s="318"/>
      <c r="AG35" s="317"/>
      <c r="AH35" s="318"/>
      <c r="AI35" s="317"/>
      <c r="AJ35" s="319"/>
      <c r="AK35" s="332"/>
      <c r="AL35" s="344"/>
      <c r="AM35" s="332">
        <v>16</v>
      </c>
      <c r="AN35" s="333">
        <v>3</v>
      </c>
    </row>
    <row r="36" spans="1:40" ht="12.75">
      <c r="A36" s="215">
        <v>32</v>
      </c>
      <c r="B36" s="56" t="s">
        <v>68</v>
      </c>
      <c r="C36" s="55" t="s">
        <v>69</v>
      </c>
      <c r="D36" s="49">
        <f t="shared" si="0"/>
        <v>2</v>
      </c>
      <c r="E36" s="230"/>
      <c r="F36" s="221"/>
      <c r="G36" s="220"/>
      <c r="H36" s="221"/>
      <c r="I36" s="212"/>
      <c r="J36" s="261"/>
      <c r="K36" s="212"/>
      <c r="L36" s="267"/>
      <c r="M36" s="212"/>
      <c r="N36" s="267"/>
      <c r="O36" s="212"/>
      <c r="P36" s="267"/>
      <c r="Q36" s="212"/>
      <c r="R36" s="214"/>
      <c r="S36" s="273"/>
      <c r="T36" s="275"/>
      <c r="U36" s="273"/>
      <c r="V36" s="275"/>
      <c r="W36" s="273"/>
      <c r="X36" s="275"/>
      <c r="Y36" s="276">
        <v>10</v>
      </c>
      <c r="Z36" s="274">
        <v>2</v>
      </c>
      <c r="AA36" s="273"/>
      <c r="AB36" s="275"/>
      <c r="AC36" s="317"/>
      <c r="AD36" s="318"/>
      <c r="AE36" s="317"/>
      <c r="AF36" s="318"/>
      <c r="AG36" s="317"/>
      <c r="AH36" s="318"/>
      <c r="AI36" s="317"/>
      <c r="AJ36" s="318"/>
      <c r="AK36" s="332"/>
      <c r="AL36" s="344"/>
      <c r="AM36" s="332"/>
      <c r="AN36" s="333"/>
    </row>
    <row r="37" spans="1:40" ht="12.75">
      <c r="A37" s="215">
        <v>33</v>
      </c>
      <c r="B37" s="56" t="s">
        <v>70</v>
      </c>
      <c r="C37" s="57" t="s">
        <v>26</v>
      </c>
      <c r="D37" s="49">
        <f t="shared" si="0"/>
        <v>2</v>
      </c>
      <c r="E37" s="230"/>
      <c r="F37" s="221"/>
      <c r="G37" s="220"/>
      <c r="H37" s="221"/>
      <c r="I37" s="212"/>
      <c r="J37" s="261"/>
      <c r="K37" s="212"/>
      <c r="L37" s="267"/>
      <c r="M37" s="212"/>
      <c r="N37" s="267"/>
      <c r="O37" s="212"/>
      <c r="P37" s="267"/>
      <c r="Q37" s="212"/>
      <c r="R37" s="214"/>
      <c r="S37" s="273"/>
      <c r="T37" s="275"/>
      <c r="U37" s="273"/>
      <c r="V37" s="275"/>
      <c r="W37" s="273"/>
      <c r="X37" s="275"/>
      <c r="Y37" s="276">
        <v>10</v>
      </c>
      <c r="Z37" s="274">
        <v>2</v>
      </c>
      <c r="AA37" s="273"/>
      <c r="AB37" s="275"/>
      <c r="AC37" s="317"/>
      <c r="AD37" s="318"/>
      <c r="AE37" s="317"/>
      <c r="AF37" s="318"/>
      <c r="AG37" s="317"/>
      <c r="AH37" s="318"/>
      <c r="AI37" s="317"/>
      <c r="AJ37" s="318"/>
      <c r="AK37" s="332"/>
      <c r="AL37" s="344"/>
      <c r="AM37" s="332"/>
      <c r="AN37" s="333"/>
    </row>
    <row r="38" spans="1:40" ht="12.75">
      <c r="A38" s="215">
        <v>34</v>
      </c>
      <c r="B38" s="56" t="s">
        <v>71</v>
      </c>
      <c r="C38" s="55" t="s">
        <v>41</v>
      </c>
      <c r="D38" s="49">
        <f t="shared" si="0"/>
        <v>1</v>
      </c>
      <c r="E38" s="230">
        <v>18</v>
      </c>
      <c r="F38" s="219">
        <v>1</v>
      </c>
      <c r="G38" s="220"/>
      <c r="H38" s="221"/>
      <c r="I38" s="212"/>
      <c r="J38" s="261"/>
      <c r="K38" s="212"/>
      <c r="L38" s="267"/>
      <c r="M38" s="212"/>
      <c r="N38" s="267"/>
      <c r="O38" s="212"/>
      <c r="P38" s="267"/>
      <c r="Q38" s="212"/>
      <c r="R38" s="214"/>
      <c r="S38" s="273"/>
      <c r="T38" s="275"/>
      <c r="U38" s="273"/>
      <c r="V38" s="275"/>
      <c r="W38" s="273"/>
      <c r="X38" s="275"/>
      <c r="Y38" s="276"/>
      <c r="Z38" s="275"/>
      <c r="AA38" s="273"/>
      <c r="AB38" s="275"/>
      <c r="AC38" s="317"/>
      <c r="AD38" s="318"/>
      <c r="AE38" s="317"/>
      <c r="AF38" s="318"/>
      <c r="AG38" s="317"/>
      <c r="AH38" s="318"/>
      <c r="AI38" s="317"/>
      <c r="AJ38" s="318"/>
      <c r="AK38" s="332"/>
      <c r="AL38" s="344"/>
      <c r="AM38" s="332"/>
      <c r="AN38" s="333"/>
    </row>
    <row r="39" spans="1:40" ht="12.75">
      <c r="A39" s="215">
        <v>35</v>
      </c>
      <c r="B39" s="54" t="s">
        <v>72</v>
      </c>
      <c r="C39" s="9" t="s">
        <v>73</v>
      </c>
      <c r="D39" s="49">
        <f t="shared" si="0"/>
        <v>1</v>
      </c>
      <c r="E39" s="230"/>
      <c r="F39" s="221"/>
      <c r="G39" s="220"/>
      <c r="H39" s="221"/>
      <c r="I39" s="212"/>
      <c r="J39" s="261"/>
      <c r="K39" s="212"/>
      <c r="L39" s="267"/>
      <c r="M39" s="212"/>
      <c r="N39" s="267"/>
      <c r="O39" s="212"/>
      <c r="P39" s="267"/>
      <c r="Q39" s="212"/>
      <c r="R39" s="214"/>
      <c r="S39" s="273"/>
      <c r="T39" s="275"/>
      <c r="U39" s="273"/>
      <c r="V39" s="275"/>
      <c r="W39" s="273"/>
      <c r="X39" s="275"/>
      <c r="Y39" s="276"/>
      <c r="Z39" s="275"/>
      <c r="AA39" s="273"/>
      <c r="AB39" s="275"/>
      <c r="AC39" s="317"/>
      <c r="AD39" s="318"/>
      <c r="AE39" s="317"/>
      <c r="AF39" s="318"/>
      <c r="AG39" s="317"/>
      <c r="AH39" s="318"/>
      <c r="AI39" s="317">
        <v>11</v>
      </c>
      <c r="AJ39" s="319">
        <v>1</v>
      </c>
      <c r="AK39" s="332"/>
      <c r="AL39" s="344"/>
      <c r="AM39" s="332"/>
      <c r="AN39" s="333"/>
    </row>
  </sheetData>
  <sheetProtection selectLockedCells="1" selectUnlockedCells="1"/>
  <mergeCells count="5">
    <mergeCell ref="E2:H2"/>
    <mergeCell ref="I2:R2"/>
    <mergeCell ref="S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AN3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:D30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4.7109375" style="1" customWidth="1"/>
    <col min="4" max="4" width="7.4218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8.2812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4.4218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574218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851562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4.14062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16384" width="9.140625" style="1" customWidth="1"/>
  </cols>
  <sheetData>
    <row r="1" ht="13.5" thickBot="1"/>
    <row r="2" spans="2:40" s="8" customFormat="1" ht="13.5" thickBot="1">
      <c r="B2" s="58" t="s">
        <v>76</v>
      </c>
      <c r="C2" s="7"/>
      <c r="D2" s="7"/>
      <c r="E2" s="447" t="s">
        <v>1</v>
      </c>
      <c r="F2" s="447"/>
      <c r="G2" s="447"/>
      <c r="H2" s="447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7" t="s">
        <v>78</v>
      </c>
      <c r="T2" s="447"/>
      <c r="U2" s="447"/>
      <c r="V2" s="447"/>
      <c r="W2" s="447"/>
      <c r="X2" s="447"/>
      <c r="Y2" s="447"/>
      <c r="Z2" s="447"/>
      <c r="AA2" s="447"/>
      <c r="AB2" s="447"/>
      <c r="AC2" s="444" t="s">
        <v>4</v>
      </c>
      <c r="AD2" s="444"/>
      <c r="AE2" s="444"/>
      <c r="AF2" s="444"/>
      <c r="AG2" s="444"/>
      <c r="AH2" s="444"/>
      <c r="AI2" s="444"/>
      <c r="AJ2" s="444"/>
      <c r="AK2" s="446" t="s">
        <v>5</v>
      </c>
      <c r="AL2" s="446"/>
      <c r="AM2" s="446"/>
      <c r="AN2" s="446"/>
    </row>
    <row r="3" spans="1:40" ht="12.75">
      <c r="A3" s="9"/>
      <c r="B3" s="59"/>
      <c r="C3" s="60"/>
      <c r="D3" s="61" t="s">
        <v>6</v>
      </c>
      <c r="E3" s="62" t="s">
        <v>7</v>
      </c>
      <c r="F3" s="63"/>
      <c r="G3" s="63" t="s">
        <v>7</v>
      </c>
      <c r="H3" s="64"/>
      <c r="I3" s="65" t="s">
        <v>7</v>
      </c>
      <c r="J3" s="65"/>
      <c r="K3" s="65" t="s">
        <v>7</v>
      </c>
      <c r="L3" s="65"/>
      <c r="M3" s="65" t="s">
        <v>7</v>
      </c>
      <c r="N3" s="65"/>
      <c r="O3" s="65" t="s">
        <v>7</v>
      </c>
      <c r="P3" s="66"/>
      <c r="Q3" s="65" t="s">
        <v>7</v>
      </c>
      <c r="R3" s="66"/>
      <c r="S3" s="67" t="s">
        <v>7</v>
      </c>
      <c r="T3" s="68"/>
      <c r="U3" s="68" t="s">
        <v>7</v>
      </c>
      <c r="V3" s="68"/>
      <c r="W3" s="68" t="s">
        <v>7</v>
      </c>
      <c r="X3" s="68"/>
      <c r="Y3" s="68" t="s">
        <v>7</v>
      </c>
      <c r="Z3" s="69"/>
      <c r="AA3" s="68" t="s">
        <v>7</v>
      </c>
      <c r="AB3" s="69"/>
      <c r="AC3" s="70" t="s">
        <v>7</v>
      </c>
      <c r="AD3" s="71"/>
      <c r="AE3" s="72" t="s">
        <v>7</v>
      </c>
      <c r="AF3" s="72"/>
      <c r="AG3" s="70" t="s">
        <v>7</v>
      </c>
      <c r="AH3" s="71"/>
      <c r="AI3" s="72" t="s">
        <v>7</v>
      </c>
      <c r="AJ3" s="73"/>
      <c r="AK3" s="25" t="s">
        <v>7</v>
      </c>
      <c r="AL3" s="26"/>
      <c r="AM3" s="25" t="s">
        <v>7</v>
      </c>
      <c r="AN3" s="27"/>
    </row>
    <row r="4" spans="1:40" s="48" customFormat="1" ht="12.75" customHeight="1">
      <c r="A4" s="28"/>
      <c r="B4" s="29" t="s">
        <v>8</v>
      </c>
      <c r="C4" s="30" t="s">
        <v>9</v>
      </c>
      <c r="D4" s="30" t="s">
        <v>10</v>
      </c>
      <c r="E4" s="74" t="s">
        <v>79</v>
      </c>
      <c r="F4" s="75" t="s">
        <v>10</v>
      </c>
      <c r="G4" s="76" t="s">
        <v>80</v>
      </c>
      <c r="H4" s="77" t="s">
        <v>10</v>
      </c>
      <c r="I4" s="37" t="s">
        <v>81</v>
      </c>
      <c r="J4" s="38" t="s">
        <v>10</v>
      </c>
      <c r="K4" s="37" t="s">
        <v>82</v>
      </c>
      <c r="L4" s="38" t="s">
        <v>10</v>
      </c>
      <c r="M4" s="37" t="s">
        <v>83</v>
      </c>
      <c r="N4" s="38" t="s">
        <v>10</v>
      </c>
      <c r="O4" s="37" t="s">
        <v>84</v>
      </c>
      <c r="P4" s="38" t="s">
        <v>10</v>
      </c>
      <c r="Q4" s="37" t="s">
        <v>85</v>
      </c>
      <c r="R4" s="38" t="s">
        <v>10</v>
      </c>
      <c r="S4" s="78" t="s">
        <v>86</v>
      </c>
      <c r="T4" s="79" t="s">
        <v>10</v>
      </c>
      <c r="U4" s="80" t="s">
        <v>81</v>
      </c>
      <c r="V4" s="79" t="s">
        <v>10</v>
      </c>
      <c r="W4" s="80" t="s">
        <v>82</v>
      </c>
      <c r="X4" s="79" t="s">
        <v>10</v>
      </c>
      <c r="Y4" s="80" t="s">
        <v>83</v>
      </c>
      <c r="Z4" s="81" t="s">
        <v>10</v>
      </c>
      <c r="AA4" s="80" t="s">
        <v>84</v>
      </c>
      <c r="AB4" s="81" t="s">
        <v>10</v>
      </c>
      <c r="AC4" s="82" t="s">
        <v>86</v>
      </c>
      <c r="AD4" s="83" t="s">
        <v>10</v>
      </c>
      <c r="AE4" s="43" t="s">
        <v>82</v>
      </c>
      <c r="AF4" s="42" t="s">
        <v>10</v>
      </c>
      <c r="AG4" s="82" t="s">
        <v>83</v>
      </c>
      <c r="AH4" s="83" t="s">
        <v>10</v>
      </c>
      <c r="AI4" s="43" t="s">
        <v>84</v>
      </c>
      <c r="AJ4" s="84" t="s">
        <v>10</v>
      </c>
      <c r="AK4" s="45" t="s">
        <v>87</v>
      </c>
      <c r="AL4" s="46" t="s">
        <v>10</v>
      </c>
      <c r="AM4" s="45" t="s">
        <v>88</v>
      </c>
      <c r="AN4" s="47" t="s">
        <v>10</v>
      </c>
    </row>
    <row r="5" spans="1:40" ht="12.75" customHeight="1">
      <c r="A5" s="215">
        <v>1</v>
      </c>
      <c r="B5" s="228" t="s">
        <v>89</v>
      </c>
      <c r="C5" s="215" t="s">
        <v>22</v>
      </c>
      <c r="D5" s="49">
        <f aca="true" t="shared" si="0" ref="D5:D30">SUM(F5+H5+J5+L5+N5+P5+R5+T5+V5+X5+Z5+AB5+AD5+AF5+AH5+AJ5+AL5+AN5)</f>
        <v>384</v>
      </c>
      <c r="E5" s="211">
        <v>1</v>
      </c>
      <c r="F5" s="209">
        <v>25</v>
      </c>
      <c r="G5" s="208">
        <v>1</v>
      </c>
      <c r="H5" s="210">
        <v>16</v>
      </c>
      <c r="I5" s="212">
        <v>1</v>
      </c>
      <c r="J5" s="268">
        <v>25</v>
      </c>
      <c r="K5" s="212">
        <v>1</v>
      </c>
      <c r="L5" s="268">
        <v>25</v>
      </c>
      <c r="M5" s="212">
        <v>1</v>
      </c>
      <c r="N5" s="267">
        <v>16</v>
      </c>
      <c r="O5" s="212">
        <v>2</v>
      </c>
      <c r="P5" s="267">
        <v>13</v>
      </c>
      <c r="Q5" s="212">
        <v>1</v>
      </c>
      <c r="R5" s="213">
        <v>25</v>
      </c>
      <c r="S5" s="277">
        <v>1</v>
      </c>
      <c r="T5" s="278">
        <v>25</v>
      </c>
      <c r="U5" s="277">
        <v>1</v>
      </c>
      <c r="V5" s="278">
        <v>25</v>
      </c>
      <c r="W5" s="277">
        <v>1</v>
      </c>
      <c r="X5" s="279">
        <v>25</v>
      </c>
      <c r="Y5" s="277">
        <v>1</v>
      </c>
      <c r="Z5" s="280">
        <v>16</v>
      </c>
      <c r="AA5" s="277">
        <v>1</v>
      </c>
      <c r="AB5" s="280">
        <v>16</v>
      </c>
      <c r="AC5" s="305">
        <v>1</v>
      </c>
      <c r="AD5" s="323">
        <v>25</v>
      </c>
      <c r="AE5" s="305">
        <v>1</v>
      </c>
      <c r="AF5" s="323">
        <v>25</v>
      </c>
      <c r="AG5" s="305">
        <v>1</v>
      </c>
      <c r="AH5" s="323">
        <v>16</v>
      </c>
      <c r="AI5" s="305">
        <v>1</v>
      </c>
      <c r="AJ5" s="323">
        <v>16</v>
      </c>
      <c r="AK5" s="332">
        <v>1</v>
      </c>
      <c r="AL5" s="333">
        <v>25</v>
      </c>
      <c r="AM5" s="332">
        <v>1</v>
      </c>
      <c r="AN5" s="333">
        <v>25</v>
      </c>
    </row>
    <row r="6" spans="1:40" ht="12.75" customHeight="1">
      <c r="A6" s="215">
        <v>2</v>
      </c>
      <c r="B6" s="228" t="s">
        <v>90</v>
      </c>
      <c r="C6" s="215" t="s">
        <v>22</v>
      </c>
      <c r="D6" s="49">
        <f t="shared" si="0"/>
        <v>294</v>
      </c>
      <c r="E6" s="211">
        <v>2</v>
      </c>
      <c r="F6" s="209">
        <v>21</v>
      </c>
      <c r="G6" s="208">
        <v>3</v>
      </c>
      <c r="H6" s="210">
        <v>10</v>
      </c>
      <c r="I6" s="212">
        <v>2</v>
      </c>
      <c r="J6" s="268">
        <v>21</v>
      </c>
      <c r="K6" s="212">
        <v>2</v>
      </c>
      <c r="L6" s="268">
        <v>21</v>
      </c>
      <c r="M6" s="212">
        <v>3</v>
      </c>
      <c r="N6" s="267">
        <v>10</v>
      </c>
      <c r="O6" s="212">
        <v>5</v>
      </c>
      <c r="P6" s="267">
        <v>7</v>
      </c>
      <c r="Q6" s="212">
        <v>2</v>
      </c>
      <c r="R6" s="213">
        <v>21</v>
      </c>
      <c r="S6" s="277">
        <v>2</v>
      </c>
      <c r="T6" s="278">
        <v>21</v>
      </c>
      <c r="U6" s="277">
        <v>2</v>
      </c>
      <c r="V6" s="278">
        <v>21</v>
      </c>
      <c r="W6" s="277">
        <v>2</v>
      </c>
      <c r="X6" s="279">
        <v>21</v>
      </c>
      <c r="Y6" s="277">
        <v>4</v>
      </c>
      <c r="Z6" s="280">
        <v>8</v>
      </c>
      <c r="AA6" s="277">
        <v>2</v>
      </c>
      <c r="AB6" s="280">
        <v>13</v>
      </c>
      <c r="AC6" s="305">
        <v>2</v>
      </c>
      <c r="AD6" s="323">
        <v>21</v>
      </c>
      <c r="AE6" s="305">
        <v>2</v>
      </c>
      <c r="AF6" s="323">
        <v>21</v>
      </c>
      <c r="AG6" s="305">
        <v>4</v>
      </c>
      <c r="AH6" s="323">
        <v>8</v>
      </c>
      <c r="AI6" s="305">
        <v>5</v>
      </c>
      <c r="AJ6" s="323">
        <v>7</v>
      </c>
      <c r="AK6" s="332">
        <v>2</v>
      </c>
      <c r="AL6" s="333">
        <v>21</v>
      </c>
      <c r="AM6" s="332">
        <v>2</v>
      </c>
      <c r="AN6" s="333">
        <v>21</v>
      </c>
    </row>
    <row r="7" spans="1:40" ht="12.75" customHeight="1">
      <c r="A7" s="215">
        <v>3</v>
      </c>
      <c r="B7" s="228" t="s">
        <v>91</v>
      </c>
      <c r="C7" s="215" t="s">
        <v>22</v>
      </c>
      <c r="D7" s="49">
        <f t="shared" si="0"/>
        <v>284</v>
      </c>
      <c r="E7" s="211">
        <v>3</v>
      </c>
      <c r="F7" s="209">
        <v>17</v>
      </c>
      <c r="G7" s="208">
        <v>1</v>
      </c>
      <c r="H7" s="210">
        <v>16</v>
      </c>
      <c r="I7" s="212">
        <v>3</v>
      </c>
      <c r="J7" s="268">
        <v>17</v>
      </c>
      <c r="K7" s="212">
        <v>3</v>
      </c>
      <c r="L7" s="268">
        <v>17</v>
      </c>
      <c r="M7" s="212">
        <v>1</v>
      </c>
      <c r="N7" s="267">
        <v>16</v>
      </c>
      <c r="O7" s="212">
        <v>2</v>
      </c>
      <c r="P7" s="267">
        <v>13</v>
      </c>
      <c r="Q7" s="212">
        <v>3</v>
      </c>
      <c r="R7" s="213">
        <v>17</v>
      </c>
      <c r="S7" s="277">
        <v>5</v>
      </c>
      <c r="T7" s="279">
        <v>14</v>
      </c>
      <c r="U7" s="277">
        <v>4</v>
      </c>
      <c r="V7" s="279">
        <v>15</v>
      </c>
      <c r="W7" s="277">
        <v>3</v>
      </c>
      <c r="X7" s="278">
        <v>17</v>
      </c>
      <c r="Y7" s="277">
        <v>1</v>
      </c>
      <c r="Z7" s="281">
        <v>16</v>
      </c>
      <c r="AA7" s="277">
        <v>1</v>
      </c>
      <c r="AB7" s="280">
        <v>16</v>
      </c>
      <c r="AC7" s="305">
        <v>7</v>
      </c>
      <c r="AD7" s="323">
        <v>12</v>
      </c>
      <c r="AE7" s="305">
        <v>4</v>
      </c>
      <c r="AF7" s="323">
        <v>15</v>
      </c>
      <c r="AG7" s="305">
        <v>1</v>
      </c>
      <c r="AH7" s="323">
        <v>16</v>
      </c>
      <c r="AI7" s="305">
        <v>1</v>
      </c>
      <c r="AJ7" s="323">
        <v>16</v>
      </c>
      <c r="AK7" s="332">
        <v>3</v>
      </c>
      <c r="AL7" s="333">
        <v>17</v>
      </c>
      <c r="AM7" s="332">
        <v>3</v>
      </c>
      <c r="AN7" s="333">
        <v>17</v>
      </c>
    </row>
    <row r="8" spans="1:40" ht="12.75" customHeight="1">
      <c r="A8" s="215">
        <v>4</v>
      </c>
      <c r="B8" s="216" t="s">
        <v>92</v>
      </c>
      <c r="C8" s="216" t="s">
        <v>93</v>
      </c>
      <c r="D8" s="49">
        <f t="shared" si="0"/>
        <v>230</v>
      </c>
      <c r="E8" s="211">
        <v>6</v>
      </c>
      <c r="F8" s="209">
        <v>13</v>
      </c>
      <c r="G8" s="208"/>
      <c r="H8" s="210"/>
      <c r="I8" s="212">
        <v>4</v>
      </c>
      <c r="J8" s="267">
        <v>15</v>
      </c>
      <c r="K8" s="212">
        <v>5</v>
      </c>
      <c r="L8" s="267">
        <v>14</v>
      </c>
      <c r="M8" s="212">
        <v>5</v>
      </c>
      <c r="N8" s="267">
        <v>7</v>
      </c>
      <c r="O8" s="212">
        <v>1</v>
      </c>
      <c r="P8" s="267">
        <v>16</v>
      </c>
      <c r="Q8" s="212">
        <v>5</v>
      </c>
      <c r="R8" s="213">
        <v>14</v>
      </c>
      <c r="S8" s="277">
        <v>3</v>
      </c>
      <c r="T8" s="278">
        <v>17</v>
      </c>
      <c r="U8" s="277">
        <v>3</v>
      </c>
      <c r="V8" s="278">
        <v>17</v>
      </c>
      <c r="W8" s="277">
        <v>4</v>
      </c>
      <c r="X8" s="279">
        <v>15</v>
      </c>
      <c r="Y8" s="277">
        <v>3</v>
      </c>
      <c r="Z8" s="280">
        <v>10</v>
      </c>
      <c r="AA8" s="277">
        <v>4</v>
      </c>
      <c r="AB8" s="280">
        <v>8</v>
      </c>
      <c r="AC8" s="305">
        <v>3</v>
      </c>
      <c r="AD8" s="322">
        <v>17</v>
      </c>
      <c r="AE8" s="305">
        <v>3</v>
      </c>
      <c r="AF8" s="322">
        <v>17</v>
      </c>
      <c r="AG8" s="305">
        <v>2</v>
      </c>
      <c r="AH8" s="323">
        <v>13</v>
      </c>
      <c r="AI8" s="305">
        <v>3</v>
      </c>
      <c r="AJ8" s="323">
        <v>10</v>
      </c>
      <c r="AK8" s="332">
        <v>6</v>
      </c>
      <c r="AL8" s="333">
        <v>13</v>
      </c>
      <c r="AM8" s="332">
        <v>5</v>
      </c>
      <c r="AN8" s="333">
        <v>14</v>
      </c>
    </row>
    <row r="9" spans="1:40" ht="12.75" customHeight="1">
      <c r="A9" s="215">
        <v>5</v>
      </c>
      <c r="B9" s="216" t="s">
        <v>97</v>
      </c>
      <c r="C9" s="216" t="s">
        <v>37</v>
      </c>
      <c r="D9" s="49">
        <f t="shared" si="0"/>
        <v>208</v>
      </c>
      <c r="E9" s="211">
        <v>4</v>
      </c>
      <c r="F9" s="209">
        <v>15</v>
      </c>
      <c r="G9" s="208"/>
      <c r="H9" s="210"/>
      <c r="I9" s="212">
        <v>6</v>
      </c>
      <c r="J9" s="267">
        <v>13</v>
      </c>
      <c r="K9" s="212">
        <v>6</v>
      </c>
      <c r="L9" s="268">
        <v>13</v>
      </c>
      <c r="M9" s="212">
        <v>5</v>
      </c>
      <c r="N9" s="267">
        <v>7</v>
      </c>
      <c r="O9" s="212">
        <v>1</v>
      </c>
      <c r="P9" s="268">
        <v>16</v>
      </c>
      <c r="Q9" s="212">
        <v>8</v>
      </c>
      <c r="R9" s="213">
        <v>11</v>
      </c>
      <c r="S9" s="277">
        <v>7</v>
      </c>
      <c r="T9" s="279">
        <v>12</v>
      </c>
      <c r="U9" s="277">
        <v>6</v>
      </c>
      <c r="V9" s="278">
        <v>13</v>
      </c>
      <c r="W9" s="277">
        <v>5</v>
      </c>
      <c r="X9" s="278">
        <v>14</v>
      </c>
      <c r="Y9" s="277">
        <v>3</v>
      </c>
      <c r="Z9" s="280">
        <v>10</v>
      </c>
      <c r="AA9" s="277">
        <v>4</v>
      </c>
      <c r="AB9" s="280">
        <v>8</v>
      </c>
      <c r="AC9" s="305">
        <v>6</v>
      </c>
      <c r="AD9" s="323">
        <v>13</v>
      </c>
      <c r="AE9" s="305">
        <v>9</v>
      </c>
      <c r="AF9" s="323">
        <v>10</v>
      </c>
      <c r="AG9" s="305">
        <v>2</v>
      </c>
      <c r="AH9" s="323">
        <v>13</v>
      </c>
      <c r="AI9" s="305">
        <v>3</v>
      </c>
      <c r="AJ9" s="323">
        <v>10</v>
      </c>
      <c r="AK9" s="332">
        <v>4</v>
      </c>
      <c r="AL9" s="333">
        <v>15</v>
      </c>
      <c r="AM9" s="332">
        <v>4</v>
      </c>
      <c r="AN9" s="333">
        <v>15</v>
      </c>
    </row>
    <row r="10" spans="1:40" ht="12.75" customHeight="1">
      <c r="A10" s="215">
        <v>6</v>
      </c>
      <c r="B10" s="228" t="s">
        <v>98</v>
      </c>
      <c r="C10" s="215" t="s">
        <v>37</v>
      </c>
      <c r="D10" s="49">
        <f t="shared" si="0"/>
        <v>202</v>
      </c>
      <c r="E10" s="211">
        <v>8</v>
      </c>
      <c r="F10" s="209">
        <v>11</v>
      </c>
      <c r="G10" s="208">
        <v>2</v>
      </c>
      <c r="H10" s="209">
        <v>13</v>
      </c>
      <c r="I10" s="212">
        <v>8</v>
      </c>
      <c r="J10" s="267">
        <v>11</v>
      </c>
      <c r="K10" s="212">
        <v>8</v>
      </c>
      <c r="L10" s="267">
        <v>11</v>
      </c>
      <c r="M10" s="212">
        <v>4</v>
      </c>
      <c r="N10" s="267">
        <v>8</v>
      </c>
      <c r="O10" s="212">
        <v>3</v>
      </c>
      <c r="P10" s="267">
        <v>10</v>
      </c>
      <c r="Q10" s="212">
        <v>9</v>
      </c>
      <c r="R10" s="214">
        <v>10</v>
      </c>
      <c r="S10" s="277">
        <v>6</v>
      </c>
      <c r="T10" s="278">
        <v>13</v>
      </c>
      <c r="U10" s="277">
        <v>7</v>
      </c>
      <c r="V10" s="279">
        <v>12</v>
      </c>
      <c r="W10" s="277">
        <v>8</v>
      </c>
      <c r="X10" s="279">
        <v>11</v>
      </c>
      <c r="Y10" s="277">
        <v>2</v>
      </c>
      <c r="Z10" s="281">
        <v>13</v>
      </c>
      <c r="AA10" s="277">
        <v>3</v>
      </c>
      <c r="AB10" s="280">
        <v>10</v>
      </c>
      <c r="AC10" s="305">
        <v>5</v>
      </c>
      <c r="AD10" s="322">
        <v>14</v>
      </c>
      <c r="AE10" s="305">
        <v>5</v>
      </c>
      <c r="AF10" s="322">
        <v>14</v>
      </c>
      <c r="AG10" s="305">
        <v>3</v>
      </c>
      <c r="AH10" s="323">
        <v>10</v>
      </c>
      <c r="AI10" s="305">
        <v>2</v>
      </c>
      <c r="AJ10" s="323">
        <v>13</v>
      </c>
      <c r="AK10" s="332">
        <v>12</v>
      </c>
      <c r="AL10" s="333">
        <v>7</v>
      </c>
      <c r="AM10" s="332">
        <v>8</v>
      </c>
      <c r="AN10" s="333">
        <v>11</v>
      </c>
    </row>
    <row r="11" spans="1:40" ht="12.75" customHeight="1">
      <c r="A11" s="215">
        <v>7</v>
      </c>
      <c r="B11" s="228" t="s">
        <v>94</v>
      </c>
      <c r="C11" s="215" t="s">
        <v>95</v>
      </c>
      <c r="D11" s="49">
        <f t="shared" si="0"/>
        <v>201</v>
      </c>
      <c r="E11" s="211">
        <v>5</v>
      </c>
      <c r="F11" s="209">
        <v>14</v>
      </c>
      <c r="G11" s="208">
        <v>4</v>
      </c>
      <c r="H11" s="210">
        <v>8</v>
      </c>
      <c r="I11" s="212">
        <v>5</v>
      </c>
      <c r="J11" s="268">
        <v>14</v>
      </c>
      <c r="K11" s="212">
        <v>4</v>
      </c>
      <c r="L11" s="268">
        <v>15</v>
      </c>
      <c r="M11" s="212">
        <v>2</v>
      </c>
      <c r="N11" s="267">
        <v>13</v>
      </c>
      <c r="O11" s="212">
        <v>4</v>
      </c>
      <c r="P11" s="267">
        <v>8</v>
      </c>
      <c r="Q11" s="212">
        <v>4</v>
      </c>
      <c r="R11" s="213">
        <v>15</v>
      </c>
      <c r="S11" s="277">
        <v>9</v>
      </c>
      <c r="T11" s="279">
        <v>10</v>
      </c>
      <c r="U11" s="277">
        <v>8</v>
      </c>
      <c r="V11" s="279">
        <v>11</v>
      </c>
      <c r="W11" s="277">
        <v>6</v>
      </c>
      <c r="X11" s="278">
        <v>13</v>
      </c>
      <c r="Y11" s="277">
        <v>5</v>
      </c>
      <c r="Z11" s="280">
        <v>7</v>
      </c>
      <c r="AA11" s="277">
        <v>5</v>
      </c>
      <c r="AB11" s="280">
        <v>7</v>
      </c>
      <c r="AC11" s="305">
        <v>8</v>
      </c>
      <c r="AD11" s="323">
        <v>11</v>
      </c>
      <c r="AE11" s="305">
        <v>6</v>
      </c>
      <c r="AF11" s="322">
        <v>13</v>
      </c>
      <c r="AG11" s="305">
        <v>5</v>
      </c>
      <c r="AH11" s="323">
        <v>7</v>
      </c>
      <c r="AI11" s="305">
        <v>4</v>
      </c>
      <c r="AJ11" s="323">
        <v>8</v>
      </c>
      <c r="AK11" s="332">
        <v>5</v>
      </c>
      <c r="AL11" s="333">
        <v>14</v>
      </c>
      <c r="AM11" s="332">
        <v>6</v>
      </c>
      <c r="AN11" s="333">
        <v>13</v>
      </c>
    </row>
    <row r="12" spans="1:40" ht="12.75" customHeight="1">
      <c r="A12" s="215">
        <v>8</v>
      </c>
      <c r="B12" s="228" t="s">
        <v>96</v>
      </c>
      <c r="C12" s="215" t="s">
        <v>37</v>
      </c>
      <c r="D12" s="49">
        <f t="shared" si="0"/>
        <v>194</v>
      </c>
      <c r="E12" s="211">
        <v>7</v>
      </c>
      <c r="F12" s="210">
        <v>12</v>
      </c>
      <c r="G12" s="208">
        <v>2</v>
      </c>
      <c r="H12" s="209">
        <v>13</v>
      </c>
      <c r="I12" s="212">
        <v>7</v>
      </c>
      <c r="J12" s="267">
        <v>12</v>
      </c>
      <c r="K12" s="212">
        <v>7</v>
      </c>
      <c r="L12" s="267">
        <v>12</v>
      </c>
      <c r="M12" s="212">
        <v>4</v>
      </c>
      <c r="N12" s="267">
        <v>8</v>
      </c>
      <c r="O12" s="212">
        <v>3</v>
      </c>
      <c r="P12" s="267">
        <v>10</v>
      </c>
      <c r="Q12" s="212">
        <v>6</v>
      </c>
      <c r="R12" s="213">
        <v>13</v>
      </c>
      <c r="S12" s="277">
        <v>4</v>
      </c>
      <c r="T12" s="278">
        <v>15</v>
      </c>
      <c r="U12" s="277">
        <v>5</v>
      </c>
      <c r="V12" s="278">
        <v>14</v>
      </c>
      <c r="W12" s="277">
        <v>7</v>
      </c>
      <c r="X12" s="279">
        <v>12</v>
      </c>
      <c r="Y12" s="277">
        <v>2</v>
      </c>
      <c r="Z12" s="281">
        <v>13</v>
      </c>
      <c r="AA12" s="277">
        <v>3</v>
      </c>
      <c r="AB12" s="280">
        <v>10</v>
      </c>
      <c r="AC12" s="305">
        <v>4</v>
      </c>
      <c r="AD12" s="322">
        <v>15</v>
      </c>
      <c r="AE12" s="305">
        <v>7</v>
      </c>
      <c r="AF12" s="323">
        <v>12</v>
      </c>
      <c r="AG12" s="305">
        <v>3</v>
      </c>
      <c r="AH12" s="323">
        <v>10</v>
      </c>
      <c r="AI12" s="305">
        <v>2</v>
      </c>
      <c r="AJ12" s="323">
        <v>13</v>
      </c>
      <c r="AK12" s="332"/>
      <c r="AL12" s="333"/>
      <c r="AM12" s="332"/>
      <c r="AN12" s="333"/>
    </row>
    <row r="13" spans="1:40" ht="12.75" customHeight="1">
      <c r="A13" s="215">
        <v>9</v>
      </c>
      <c r="B13" s="216" t="s">
        <v>99</v>
      </c>
      <c r="C13" s="216" t="s">
        <v>100</v>
      </c>
      <c r="D13" s="49">
        <f t="shared" si="0"/>
        <v>132</v>
      </c>
      <c r="E13" s="211">
        <v>9</v>
      </c>
      <c r="F13" s="209">
        <v>10</v>
      </c>
      <c r="G13" s="208">
        <v>4</v>
      </c>
      <c r="H13" s="210">
        <v>8</v>
      </c>
      <c r="I13" s="212">
        <v>9</v>
      </c>
      <c r="J13" s="268">
        <v>10</v>
      </c>
      <c r="K13" s="212">
        <v>9</v>
      </c>
      <c r="L13" s="268">
        <v>10</v>
      </c>
      <c r="M13" s="212">
        <v>2</v>
      </c>
      <c r="N13" s="268">
        <v>13</v>
      </c>
      <c r="O13" s="212">
        <v>4</v>
      </c>
      <c r="P13" s="267">
        <v>8</v>
      </c>
      <c r="Q13" s="212">
        <v>7</v>
      </c>
      <c r="R13" s="213">
        <v>12</v>
      </c>
      <c r="S13" s="277"/>
      <c r="T13" s="279"/>
      <c r="U13" s="277">
        <v>10</v>
      </c>
      <c r="V13" s="278">
        <v>9</v>
      </c>
      <c r="W13" s="277">
        <v>10</v>
      </c>
      <c r="X13" s="279">
        <v>9</v>
      </c>
      <c r="Y13" s="277">
        <v>5</v>
      </c>
      <c r="Z13" s="280">
        <v>7</v>
      </c>
      <c r="AA13" s="277">
        <v>5</v>
      </c>
      <c r="AB13" s="280">
        <v>7</v>
      </c>
      <c r="AC13" s="305">
        <v>14</v>
      </c>
      <c r="AD13" s="323">
        <v>5</v>
      </c>
      <c r="AE13" s="305">
        <v>10</v>
      </c>
      <c r="AF13" s="323">
        <v>9</v>
      </c>
      <c r="AG13" s="305">
        <v>5</v>
      </c>
      <c r="AH13" s="323">
        <v>7</v>
      </c>
      <c r="AI13" s="305">
        <v>4</v>
      </c>
      <c r="AJ13" s="323">
        <v>8</v>
      </c>
      <c r="AK13" s="332"/>
      <c r="AL13" s="333"/>
      <c r="AM13" s="332"/>
      <c r="AN13" s="333"/>
    </row>
    <row r="14" spans="1:40" ht="12.75" customHeight="1">
      <c r="A14" s="215">
        <v>10</v>
      </c>
      <c r="B14" s="228" t="s">
        <v>102</v>
      </c>
      <c r="C14" s="215" t="s">
        <v>22</v>
      </c>
      <c r="D14" s="49">
        <f t="shared" si="0"/>
        <v>125</v>
      </c>
      <c r="E14" s="211">
        <v>15</v>
      </c>
      <c r="F14" s="210">
        <v>4</v>
      </c>
      <c r="G14" s="208">
        <v>5</v>
      </c>
      <c r="H14" s="209">
        <v>7</v>
      </c>
      <c r="I14" s="212">
        <v>14</v>
      </c>
      <c r="J14" s="267">
        <v>5</v>
      </c>
      <c r="K14" s="212">
        <v>15</v>
      </c>
      <c r="L14" s="267">
        <v>4</v>
      </c>
      <c r="M14" s="212">
        <v>6</v>
      </c>
      <c r="N14" s="267">
        <v>6</v>
      </c>
      <c r="O14" s="212">
        <v>7</v>
      </c>
      <c r="P14" s="267">
        <v>5</v>
      </c>
      <c r="Q14" s="212">
        <v>11</v>
      </c>
      <c r="R14" s="213">
        <v>8</v>
      </c>
      <c r="S14" s="277">
        <v>10</v>
      </c>
      <c r="T14" s="278">
        <v>9</v>
      </c>
      <c r="U14" s="277">
        <v>11</v>
      </c>
      <c r="V14" s="278">
        <v>8</v>
      </c>
      <c r="W14" s="277">
        <v>9</v>
      </c>
      <c r="X14" s="278">
        <v>10</v>
      </c>
      <c r="Y14" s="277">
        <v>6</v>
      </c>
      <c r="Z14" s="280">
        <v>6</v>
      </c>
      <c r="AA14" s="277">
        <v>6</v>
      </c>
      <c r="AB14" s="280">
        <v>6</v>
      </c>
      <c r="AC14" s="305">
        <v>9</v>
      </c>
      <c r="AD14" s="322">
        <v>10</v>
      </c>
      <c r="AE14" s="305">
        <v>11</v>
      </c>
      <c r="AF14" s="323">
        <v>8</v>
      </c>
      <c r="AG14" s="305">
        <v>6</v>
      </c>
      <c r="AH14" s="323">
        <v>6</v>
      </c>
      <c r="AI14" s="305">
        <v>6</v>
      </c>
      <c r="AJ14" s="323">
        <v>6</v>
      </c>
      <c r="AK14" s="332">
        <v>9</v>
      </c>
      <c r="AL14" s="333">
        <v>10</v>
      </c>
      <c r="AM14" s="332">
        <v>12</v>
      </c>
      <c r="AN14" s="333">
        <v>7</v>
      </c>
    </row>
    <row r="15" spans="1:40" ht="12.75" customHeight="1">
      <c r="A15" s="215">
        <v>11</v>
      </c>
      <c r="B15" s="228" t="s">
        <v>398</v>
      </c>
      <c r="C15" s="229" t="s">
        <v>22</v>
      </c>
      <c r="D15" s="49">
        <f t="shared" si="0"/>
        <v>110</v>
      </c>
      <c r="E15" s="211">
        <v>13</v>
      </c>
      <c r="F15" s="209">
        <v>6</v>
      </c>
      <c r="G15" s="208">
        <v>5</v>
      </c>
      <c r="H15" s="209">
        <v>7</v>
      </c>
      <c r="I15" s="212">
        <v>10</v>
      </c>
      <c r="J15" s="268">
        <v>9</v>
      </c>
      <c r="K15" s="212">
        <v>13</v>
      </c>
      <c r="L15" s="268">
        <v>6</v>
      </c>
      <c r="M15" s="212">
        <v>6</v>
      </c>
      <c r="N15" s="268">
        <v>6</v>
      </c>
      <c r="O15" s="212">
        <v>7</v>
      </c>
      <c r="P15" s="267">
        <v>5</v>
      </c>
      <c r="Q15" s="212">
        <v>14</v>
      </c>
      <c r="R15" s="214">
        <v>5</v>
      </c>
      <c r="S15" s="277">
        <v>13</v>
      </c>
      <c r="T15" s="279">
        <v>6</v>
      </c>
      <c r="U15" s="277">
        <v>9</v>
      </c>
      <c r="V15" s="278">
        <v>10</v>
      </c>
      <c r="W15" s="277">
        <v>15</v>
      </c>
      <c r="X15" s="279">
        <v>4</v>
      </c>
      <c r="Y15" s="277">
        <v>6</v>
      </c>
      <c r="Z15" s="280">
        <v>6</v>
      </c>
      <c r="AA15" s="277">
        <v>6</v>
      </c>
      <c r="AB15" s="280">
        <v>6</v>
      </c>
      <c r="AC15" s="305">
        <v>13</v>
      </c>
      <c r="AD15" s="323">
        <v>6</v>
      </c>
      <c r="AE15" s="305">
        <v>15</v>
      </c>
      <c r="AF15" s="323">
        <v>4</v>
      </c>
      <c r="AG15" s="305">
        <v>6</v>
      </c>
      <c r="AH15" s="323">
        <v>6</v>
      </c>
      <c r="AI15" s="305">
        <v>6</v>
      </c>
      <c r="AJ15" s="323">
        <v>6</v>
      </c>
      <c r="AK15" s="332">
        <v>13</v>
      </c>
      <c r="AL15" s="333">
        <v>6</v>
      </c>
      <c r="AM15" s="332">
        <v>13</v>
      </c>
      <c r="AN15" s="333">
        <v>6</v>
      </c>
    </row>
    <row r="16" spans="1:40" ht="12.75" customHeight="1">
      <c r="A16" s="215">
        <v>12</v>
      </c>
      <c r="B16" s="216" t="s">
        <v>103</v>
      </c>
      <c r="C16" s="216" t="s">
        <v>63</v>
      </c>
      <c r="D16" s="49">
        <f t="shared" si="0"/>
        <v>104</v>
      </c>
      <c r="E16" s="211">
        <v>10</v>
      </c>
      <c r="F16" s="209">
        <v>9</v>
      </c>
      <c r="G16" s="208">
        <v>9</v>
      </c>
      <c r="H16" s="210">
        <v>3</v>
      </c>
      <c r="I16" s="212">
        <v>13</v>
      </c>
      <c r="J16" s="267">
        <v>6</v>
      </c>
      <c r="K16" s="212">
        <v>10</v>
      </c>
      <c r="L16" s="268">
        <v>9</v>
      </c>
      <c r="M16" s="212"/>
      <c r="N16" s="267"/>
      <c r="O16" s="212"/>
      <c r="P16" s="267"/>
      <c r="Q16" s="212">
        <v>15</v>
      </c>
      <c r="R16" s="213">
        <v>4</v>
      </c>
      <c r="S16" s="277">
        <v>12</v>
      </c>
      <c r="T16" s="278">
        <v>7</v>
      </c>
      <c r="U16" s="277">
        <v>12</v>
      </c>
      <c r="V16" s="278">
        <v>7</v>
      </c>
      <c r="W16" s="277">
        <v>13</v>
      </c>
      <c r="X16" s="279">
        <v>6</v>
      </c>
      <c r="Y16" s="277">
        <v>9</v>
      </c>
      <c r="Z16" s="280">
        <v>3</v>
      </c>
      <c r="AA16" s="277">
        <v>8</v>
      </c>
      <c r="AB16" s="280">
        <v>4</v>
      </c>
      <c r="AC16" s="305">
        <v>12</v>
      </c>
      <c r="AD16" s="323">
        <v>7</v>
      </c>
      <c r="AE16" s="305">
        <v>8</v>
      </c>
      <c r="AF16" s="322">
        <v>11</v>
      </c>
      <c r="AG16" s="305"/>
      <c r="AH16" s="323"/>
      <c r="AI16" s="305">
        <v>8</v>
      </c>
      <c r="AJ16" s="323">
        <v>4</v>
      </c>
      <c r="AK16" s="332">
        <v>7</v>
      </c>
      <c r="AL16" s="333">
        <v>12</v>
      </c>
      <c r="AM16" s="332">
        <v>7</v>
      </c>
      <c r="AN16" s="333">
        <v>12</v>
      </c>
    </row>
    <row r="17" spans="1:40" ht="12.75" customHeight="1">
      <c r="A17" s="215">
        <v>13</v>
      </c>
      <c r="B17" s="216" t="s">
        <v>397</v>
      </c>
      <c r="C17" s="216" t="s">
        <v>104</v>
      </c>
      <c r="D17" s="49">
        <f t="shared" si="0"/>
        <v>100</v>
      </c>
      <c r="E17" s="211">
        <v>18</v>
      </c>
      <c r="F17" s="210">
        <v>1</v>
      </c>
      <c r="G17" s="208">
        <v>7</v>
      </c>
      <c r="H17" s="209">
        <v>5</v>
      </c>
      <c r="I17" s="212">
        <v>11</v>
      </c>
      <c r="J17" s="268">
        <v>8</v>
      </c>
      <c r="K17" s="212">
        <v>11</v>
      </c>
      <c r="L17" s="268">
        <v>8</v>
      </c>
      <c r="M17" s="212">
        <v>9</v>
      </c>
      <c r="N17" s="267">
        <v>3</v>
      </c>
      <c r="O17" s="212">
        <v>10</v>
      </c>
      <c r="P17" s="267">
        <v>2</v>
      </c>
      <c r="Q17" s="212">
        <v>12</v>
      </c>
      <c r="R17" s="213">
        <v>7</v>
      </c>
      <c r="S17" s="277">
        <v>11</v>
      </c>
      <c r="T17" s="278">
        <v>8</v>
      </c>
      <c r="U17" s="277">
        <v>14</v>
      </c>
      <c r="V17" s="279">
        <v>5</v>
      </c>
      <c r="W17" s="277">
        <v>12</v>
      </c>
      <c r="X17" s="279">
        <v>7</v>
      </c>
      <c r="Y17" s="277">
        <v>8</v>
      </c>
      <c r="Z17" s="280">
        <v>4</v>
      </c>
      <c r="AA17" s="277">
        <v>10</v>
      </c>
      <c r="AB17" s="280">
        <v>2</v>
      </c>
      <c r="AC17" s="305">
        <v>11</v>
      </c>
      <c r="AD17" s="322">
        <v>8</v>
      </c>
      <c r="AE17" s="305">
        <v>12</v>
      </c>
      <c r="AF17" s="323">
        <v>7</v>
      </c>
      <c r="AG17" s="305">
        <v>8</v>
      </c>
      <c r="AH17" s="323">
        <v>4</v>
      </c>
      <c r="AI17" s="305">
        <v>9</v>
      </c>
      <c r="AJ17" s="323">
        <v>3</v>
      </c>
      <c r="AK17" s="332">
        <v>10</v>
      </c>
      <c r="AL17" s="333">
        <v>9</v>
      </c>
      <c r="AM17" s="332">
        <v>10</v>
      </c>
      <c r="AN17" s="333">
        <v>9</v>
      </c>
    </row>
    <row r="18" spans="1:40" ht="12.75" customHeight="1">
      <c r="A18" s="215">
        <v>14</v>
      </c>
      <c r="B18" s="216" t="s">
        <v>101</v>
      </c>
      <c r="C18" s="216" t="s">
        <v>22</v>
      </c>
      <c r="D18" s="49">
        <f t="shared" si="0"/>
        <v>98</v>
      </c>
      <c r="E18" s="211">
        <v>14</v>
      </c>
      <c r="F18" s="209">
        <v>5</v>
      </c>
      <c r="G18" s="208">
        <v>3</v>
      </c>
      <c r="H18" s="209">
        <v>10</v>
      </c>
      <c r="I18" s="212">
        <v>15</v>
      </c>
      <c r="J18" s="267">
        <v>4</v>
      </c>
      <c r="K18" s="212">
        <v>16</v>
      </c>
      <c r="L18" s="267">
        <v>3</v>
      </c>
      <c r="M18" s="212">
        <v>3</v>
      </c>
      <c r="N18" s="268">
        <v>10</v>
      </c>
      <c r="O18" s="212">
        <v>5</v>
      </c>
      <c r="P18" s="267">
        <v>7</v>
      </c>
      <c r="Q18" s="212">
        <v>16</v>
      </c>
      <c r="R18" s="214">
        <v>3</v>
      </c>
      <c r="S18" s="277">
        <v>17</v>
      </c>
      <c r="T18" s="279">
        <v>4</v>
      </c>
      <c r="U18" s="277">
        <v>16</v>
      </c>
      <c r="V18" s="279">
        <v>3</v>
      </c>
      <c r="W18" s="277">
        <v>16</v>
      </c>
      <c r="X18" s="279">
        <v>3</v>
      </c>
      <c r="Y18" s="277">
        <v>4</v>
      </c>
      <c r="Z18" s="281">
        <v>8</v>
      </c>
      <c r="AA18" s="277">
        <v>2</v>
      </c>
      <c r="AB18" s="281">
        <v>13</v>
      </c>
      <c r="AC18" s="305"/>
      <c r="AD18" s="323"/>
      <c r="AE18" s="305">
        <v>17</v>
      </c>
      <c r="AF18" s="323">
        <v>2</v>
      </c>
      <c r="AG18" s="305">
        <v>4</v>
      </c>
      <c r="AH18" s="322">
        <v>8</v>
      </c>
      <c r="AI18" s="305">
        <v>5</v>
      </c>
      <c r="AJ18" s="323">
        <v>7</v>
      </c>
      <c r="AK18" s="332">
        <v>15</v>
      </c>
      <c r="AL18" s="333">
        <v>4</v>
      </c>
      <c r="AM18" s="332">
        <v>15</v>
      </c>
      <c r="AN18" s="333">
        <v>4</v>
      </c>
    </row>
    <row r="19" spans="1:40" ht="12.75" customHeight="1">
      <c r="A19" s="215">
        <v>15</v>
      </c>
      <c r="B19" s="85" t="s">
        <v>106</v>
      </c>
      <c r="C19" s="86" t="s">
        <v>107</v>
      </c>
      <c r="D19" s="49">
        <f t="shared" si="0"/>
        <v>88</v>
      </c>
      <c r="E19" s="211">
        <v>12</v>
      </c>
      <c r="F19" s="209">
        <v>7</v>
      </c>
      <c r="G19" s="208">
        <v>6</v>
      </c>
      <c r="H19" s="210">
        <v>6</v>
      </c>
      <c r="I19" s="212">
        <v>17</v>
      </c>
      <c r="J19" s="267">
        <v>2</v>
      </c>
      <c r="K19" s="212">
        <v>14</v>
      </c>
      <c r="L19" s="267">
        <v>5</v>
      </c>
      <c r="M19" s="212"/>
      <c r="N19" s="267"/>
      <c r="O19" s="212">
        <v>6</v>
      </c>
      <c r="P19" s="268">
        <v>6</v>
      </c>
      <c r="Q19" s="212">
        <v>10</v>
      </c>
      <c r="R19" s="213">
        <v>9</v>
      </c>
      <c r="S19" s="277">
        <v>16</v>
      </c>
      <c r="T19" s="279">
        <v>3</v>
      </c>
      <c r="U19" s="277">
        <v>17</v>
      </c>
      <c r="V19" s="279">
        <v>4</v>
      </c>
      <c r="W19" s="277"/>
      <c r="X19" s="279"/>
      <c r="Y19" s="277">
        <v>7</v>
      </c>
      <c r="Z19" s="280">
        <v>5</v>
      </c>
      <c r="AA19" s="277">
        <v>7</v>
      </c>
      <c r="AB19" s="280">
        <v>5</v>
      </c>
      <c r="AC19" s="305">
        <v>15</v>
      </c>
      <c r="AD19" s="323">
        <v>4</v>
      </c>
      <c r="AE19" s="305">
        <v>13</v>
      </c>
      <c r="AF19" s="322">
        <v>6</v>
      </c>
      <c r="AG19" s="305">
        <v>7</v>
      </c>
      <c r="AH19" s="322">
        <v>5</v>
      </c>
      <c r="AI19" s="305">
        <v>7</v>
      </c>
      <c r="AJ19" s="322">
        <v>5</v>
      </c>
      <c r="AK19" s="332">
        <v>11</v>
      </c>
      <c r="AL19" s="333">
        <v>8</v>
      </c>
      <c r="AM19" s="332">
        <v>11</v>
      </c>
      <c r="AN19" s="333">
        <v>8</v>
      </c>
    </row>
    <row r="20" spans="1:40" ht="12.75" customHeight="1">
      <c r="A20" s="215">
        <v>16</v>
      </c>
      <c r="B20" s="85" t="s">
        <v>105</v>
      </c>
      <c r="C20" s="86" t="s">
        <v>30</v>
      </c>
      <c r="D20" s="49">
        <f t="shared" si="0"/>
        <v>85</v>
      </c>
      <c r="E20" s="211"/>
      <c r="F20" s="210"/>
      <c r="G20" s="208">
        <v>6</v>
      </c>
      <c r="H20" s="209">
        <v>6</v>
      </c>
      <c r="I20" s="212">
        <v>12</v>
      </c>
      <c r="J20" s="268">
        <v>7</v>
      </c>
      <c r="K20" s="212">
        <v>12</v>
      </c>
      <c r="L20" s="268">
        <v>7</v>
      </c>
      <c r="M20" s="212"/>
      <c r="N20" s="267"/>
      <c r="O20" s="212">
        <v>6</v>
      </c>
      <c r="P20" s="267">
        <v>6</v>
      </c>
      <c r="Q20" s="212">
        <v>18</v>
      </c>
      <c r="R20" s="213">
        <v>1</v>
      </c>
      <c r="S20" s="277">
        <v>8</v>
      </c>
      <c r="T20" s="278">
        <v>11</v>
      </c>
      <c r="U20" s="277">
        <v>13</v>
      </c>
      <c r="V20" s="279">
        <v>6</v>
      </c>
      <c r="W20" s="277">
        <v>14</v>
      </c>
      <c r="X20" s="279">
        <v>5</v>
      </c>
      <c r="Y20" s="277">
        <v>7</v>
      </c>
      <c r="Z20" s="280">
        <v>5</v>
      </c>
      <c r="AA20" s="277">
        <v>7</v>
      </c>
      <c r="AB20" s="280">
        <v>5</v>
      </c>
      <c r="AC20" s="305">
        <v>10</v>
      </c>
      <c r="AD20" s="322">
        <v>9</v>
      </c>
      <c r="AE20" s="305">
        <v>16</v>
      </c>
      <c r="AF20" s="323">
        <v>3</v>
      </c>
      <c r="AG20" s="305">
        <v>7</v>
      </c>
      <c r="AH20" s="323">
        <v>5</v>
      </c>
      <c r="AI20" s="305">
        <v>7</v>
      </c>
      <c r="AJ20" s="323">
        <v>5</v>
      </c>
      <c r="AK20" s="332">
        <v>17</v>
      </c>
      <c r="AL20" s="333">
        <v>2</v>
      </c>
      <c r="AM20" s="332">
        <v>17</v>
      </c>
      <c r="AN20" s="333">
        <v>2</v>
      </c>
    </row>
    <row r="21" spans="1:40" ht="12.75" customHeight="1">
      <c r="A21" s="215">
        <v>17</v>
      </c>
      <c r="B21" s="85" t="s">
        <v>108</v>
      </c>
      <c r="C21" s="86" t="s">
        <v>104</v>
      </c>
      <c r="D21" s="49">
        <f t="shared" si="0"/>
        <v>73</v>
      </c>
      <c r="E21" s="211">
        <v>11</v>
      </c>
      <c r="F21" s="209">
        <v>8</v>
      </c>
      <c r="G21" s="208">
        <v>8</v>
      </c>
      <c r="H21" s="210">
        <v>4</v>
      </c>
      <c r="I21" s="212">
        <v>16</v>
      </c>
      <c r="J21" s="267">
        <v>3</v>
      </c>
      <c r="K21" s="212"/>
      <c r="L21" s="267"/>
      <c r="M21" s="212">
        <v>7</v>
      </c>
      <c r="N21" s="268">
        <v>5</v>
      </c>
      <c r="O21" s="212">
        <v>11</v>
      </c>
      <c r="P21" s="267">
        <v>1</v>
      </c>
      <c r="Q21" s="212">
        <v>13</v>
      </c>
      <c r="R21" s="213">
        <v>6</v>
      </c>
      <c r="S21" s="277">
        <v>15</v>
      </c>
      <c r="T21" s="279">
        <v>4</v>
      </c>
      <c r="U21" s="277">
        <v>15</v>
      </c>
      <c r="V21" s="278">
        <v>4</v>
      </c>
      <c r="W21" s="277">
        <v>11</v>
      </c>
      <c r="X21" s="278">
        <v>8</v>
      </c>
      <c r="Y21" s="277"/>
      <c r="Z21" s="280"/>
      <c r="AA21" s="277"/>
      <c r="AB21" s="280"/>
      <c r="AC21" s="305">
        <v>16</v>
      </c>
      <c r="AD21" s="323">
        <v>3</v>
      </c>
      <c r="AE21" s="305">
        <v>14</v>
      </c>
      <c r="AF21" s="322">
        <v>5</v>
      </c>
      <c r="AG21" s="305">
        <v>11</v>
      </c>
      <c r="AH21" s="323">
        <v>1</v>
      </c>
      <c r="AI21" s="305"/>
      <c r="AJ21" s="323"/>
      <c r="AK21" s="332">
        <v>8</v>
      </c>
      <c r="AL21" s="333">
        <v>11</v>
      </c>
      <c r="AM21" s="332">
        <v>9</v>
      </c>
      <c r="AN21" s="333">
        <v>10</v>
      </c>
    </row>
    <row r="22" spans="1:40" ht="12.75" customHeight="1">
      <c r="A22" s="215">
        <v>18</v>
      </c>
      <c r="B22" s="85" t="s">
        <v>109</v>
      </c>
      <c r="C22" s="86" t="s">
        <v>110</v>
      </c>
      <c r="D22" s="49">
        <f t="shared" si="0"/>
        <v>31</v>
      </c>
      <c r="E22" s="211">
        <v>16</v>
      </c>
      <c r="F22" s="209">
        <v>3</v>
      </c>
      <c r="G22" s="208"/>
      <c r="H22" s="210"/>
      <c r="I22" s="212"/>
      <c r="J22" s="267"/>
      <c r="K22" s="212">
        <v>17</v>
      </c>
      <c r="L22" s="267">
        <v>2</v>
      </c>
      <c r="M22" s="212"/>
      <c r="N22" s="267"/>
      <c r="O22" s="212">
        <v>8</v>
      </c>
      <c r="P22" s="268">
        <v>4</v>
      </c>
      <c r="Q22" s="212">
        <v>17</v>
      </c>
      <c r="R22" s="213">
        <v>2</v>
      </c>
      <c r="S22" s="277">
        <v>14</v>
      </c>
      <c r="T22" s="278">
        <v>5</v>
      </c>
      <c r="U22" s="277">
        <v>18</v>
      </c>
      <c r="V22" s="279">
        <v>1</v>
      </c>
      <c r="W22" s="277">
        <v>17</v>
      </c>
      <c r="X22" s="278">
        <v>2</v>
      </c>
      <c r="Y22" s="277">
        <v>10</v>
      </c>
      <c r="Z22" s="280">
        <v>2</v>
      </c>
      <c r="AA22" s="277">
        <v>9</v>
      </c>
      <c r="AB22" s="281">
        <v>3</v>
      </c>
      <c r="AC22" s="305">
        <v>18</v>
      </c>
      <c r="AD22" s="323">
        <v>1</v>
      </c>
      <c r="AE22" s="305">
        <v>18</v>
      </c>
      <c r="AF22" s="323">
        <v>1</v>
      </c>
      <c r="AG22" s="305">
        <v>10</v>
      </c>
      <c r="AH22" s="323">
        <v>2</v>
      </c>
      <c r="AI22" s="305">
        <v>11</v>
      </c>
      <c r="AJ22" s="323">
        <v>1</v>
      </c>
      <c r="AK22" s="332">
        <v>18</v>
      </c>
      <c r="AL22" s="333">
        <v>1</v>
      </c>
      <c r="AM22" s="332">
        <v>18</v>
      </c>
      <c r="AN22" s="333">
        <v>1</v>
      </c>
    </row>
    <row r="23" spans="1:40" ht="12.75" customHeight="1">
      <c r="A23" s="215">
        <v>19</v>
      </c>
      <c r="B23" s="9" t="s">
        <v>114</v>
      </c>
      <c r="C23" s="9" t="s">
        <v>41</v>
      </c>
      <c r="D23" s="49">
        <f t="shared" si="0"/>
        <v>24</v>
      </c>
      <c r="E23" s="211"/>
      <c r="F23" s="210"/>
      <c r="G23" s="208"/>
      <c r="H23" s="210"/>
      <c r="I23" s="212"/>
      <c r="J23" s="267"/>
      <c r="K23" s="212"/>
      <c r="L23" s="267"/>
      <c r="M23" s="212">
        <v>8</v>
      </c>
      <c r="N23" s="268">
        <v>4</v>
      </c>
      <c r="O23" s="212">
        <v>9</v>
      </c>
      <c r="P23" s="268">
        <v>3</v>
      </c>
      <c r="Q23" s="212"/>
      <c r="R23" s="214"/>
      <c r="S23" s="277"/>
      <c r="T23" s="279"/>
      <c r="U23" s="277"/>
      <c r="V23" s="279"/>
      <c r="W23" s="277"/>
      <c r="X23" s="279"/>
      <c r="Y23" s="277">
        <v>11</v>
      </c>
      <c r="Z23" s="280">
        <v>1</v>
      </c>
      <c r="AA23" s="277">
        <v>11</v>
      </c>
      <c r="AB23" s="280">
        <v>1</v>
      </c>
      <c r="AC23" s="305"/>
      <c r="AD23" s="323"/>
      <c r="AE23" s="305"/>
      <c r="AF23" s="323"/>
      <c r="AG23" s="305">
        <v>9</v>
      </c>
      <c r="AH23" s="322">
        <v>3</v>
      </c>
      <c r="AI23" s="305">
        <v>10</v>
      </c>
      <c r="AJ23" s="322">
        <v>2</v>
      </c>
      <c r="AK23" s="332">
        <v>14</v>
      </c>
      <c r="AL23" s="333">
        <v>5</v>
      </c>
      <c r="AM23" s="332">
        <v>14</v>
      </c>
      <c r="AN23" s="333">
        <v>5</v>
      </c>
    </row>
    <row r="24" spans="1:40" ht="12.75" customHeight="1">
      <c r="A24" s="215">
        <v>20</v>
      </c>
      <c r="B24" s="9" t="s">
        <v>111</v>
      </c>
      <c r="C24" s="9" t="s">
        <v>104</v>
      </c>
      <c r="D24" s="49">
        <f t="shared" si="0"/>
        <v>23</v>
      </c>
      <c r="E24" s="211"/>
      <c r="F24" s="210"/>
      <c r="G24" s="208">
        <v>7</v>
      </c>
      <c r="H24" s="209">
        <v>5</v>
      </c>
      <c r="I24" s="212"/>
      <c r="J24" s="267"/>
      <c r="K24" s="212"/>
      <c r="L24" s="267"/>
      <c r="M24" s="212">
        <v>9</v>
      </c>
      <c r="N24" s="268">
        <v>3</v>
      </c>
      <c r="O24" s="212">
        <v>10</v>
      </c>
      <c r="P24" s="267">
        <v>2</v>
      </c>
      <c r="Q24" s="212"/>
      <c r="R24" s="214"/>
      <c r="S24" s="277"/>
      <c r="T24" s="279"/>
      <c r="U24" s="277"/>
      <c r="V24" s="279"/>
      <c r="W24" s="277"/>
      <c r="X24" s="279"/>
      <c r="Y24" s="277">
        <v>8</v>
      </c>
      <c r="Z24" s="281">
        <v>4</v>
      </c>
      <c r="AA24" s="277">
        <v>10</v>
      </c>
      <c r="AB24" s="280">
        <v>2</v>
      </c>
      <c r="AC24" s="305"/>
      <c r="AD24" s="323"/>
      <c r="AE24" s="305"/>
      <c r="AF24" s="323"/>
      <c r="AG24" s="305">
        <v>8</v>
      </c>
      <c r="AH24" s="322">
        <v>4</v>
      </c>
      <c r="AI24" s="305">
        <v>9</v>
      </c>
      <c r="AJ24" s="322">
        <v>3</v>
      </c>
      <c r="AK24" s="332"/>
      <c r="AL24" s="333"/>
      <c r="AM24" s="332"/>
      <c r="AN24" s="333"/>
    </row>
    <row r="25" spans="1:40" ht="12.75" customHeight="1">
      <c r="A25" s="215">
        <v>21</v>
      </c>
      <c r="B25" s="85" t="s">
        <v>112</v>
      </c>
      <c r="C25" s="86" t="s">
        <v>110</v>
      </c>
      <c r="D25" s="49">
        <f t="shared" si="0"/>
        <v>23</v>
      </c>
      <c r="E25" s="211"/>
      <c r="F25" s="210"/>
      <c r="G25" s="208">
        <v>10</v>
      </c>
      <c r="H25" s="209">
        <v>2</v>
      </c>
      <c r="I25" s="212">
        <v>18</v>
      </c>
      <c r="J25" s="267">
        <v>1</v>
      </c>
      <c r="K25" s="212"/>
      <c r="L25" s="267"/>
      <c r="M25" s="212">
        <v>8</v>
      </c>
      <c r="N25" s="268">
        <v>4</v>
      </c>
      <c r="O25" s="212">
        <v>9</v>
      </c>
      <c r="P25" s="268">
        <v>3</v>
      </c>
      <c r="Q25" s="212"/>
      <c r="R25" s="214"/>
      <c r="S25" s="277"/>
      <c r="T25" s="279"/>
      <c r="U25" s="277"/>
      <c r="V25" s="279"/>
      <c r="W25" s="277"/>
      <c r="X25" s="279"/>
      <c r="Y25" s="277">
        <v>11</v>
      </c>
      <c r="Z25" s="280">
        <v>1</v>
      </c>
      <c r="AA25" s="277">
        <v>11</v>
      </c>
      <c r="AB25" s="280">
        <v>1</v>
      </c>
      <c r="AC25" s="305"/>
      <c r="AD25" s="323"/>
      <c r="AE25" s="305"/>
      <c r="AF25" s="323"/>
      <c r="AG25" s="305">
        <v>9</v>
      </c>
      <c r="AH25" s="322">
        <v>3</v>
      </c>
      <c r="AI25" s="305">
        <v>10</v>
      </c>
      <c r="AJ25" s="322">
        <v>2</v>
      </c>
      <c r="AK25" s="332">
        <v>16</v>
      </c>
      <c r="AL25" s="333">
        <v>3</v>
      </c>
      <c r="AM25" s="332">
        <v>16</v>
      </c>
      <c r="AN25" s="333">
        <v>3</v>
      </c>
    </row>
    <row r="26" spans="1:40" ht="12.75" customHeight="1">
      <c r="A26" s="215">
        <v>22</v>
      </c>
      <c r="B26" s="9" t="s">
        <v>115</v>
      </c>
      <c r="C26" s="9" t="s">
        <v>110</v>
      </c>
      <c r="D26" s="49">
        <f t="shared" si="0"/>
        <v>15</v>
      </c>
      <c r="E26" s="211"/>
      <c r="F26" s="210"/>
      <c r="G26" s="208"/>
      <c r="H26" s="210"/>
      <c r="I26" s="212"/>
      <c r="J26" s="267"/>
      <c r="K26" s="212"/>
      <c r="L26" s="267"/>
      <c r="M26" s="212"/>
      <c r="N26" s="267"/>
      <c r="O26" s="212">
        <v>8</v>
      </c>
      <c r="P26" s="268">
        <v>4</v>
      </c>
      <c r="Q26" s="212"/>
      <c r="R26" s="214"/>
      <c r="S26" s="277">
        <v>18</v>
      </c>
      <c r="T26" s="279">
        <v>1</v>
      </c>
      <c r="U26" s="277"/>
      <c r="V26" s="279"/>
      <c r="W26" s="277"/>
      <c r="X26" s="279"/>
      <c r="Y26" s="277">
        <v>10</v>
      </c>
      <c r="Z26" s="281">
        <v>2</v>
      </c>
      <c r="AA26" s="277">
        <v>9</v>
      </c>
      <c r="AB26" s="281">
        <v>3</v>
      </c>
      <c r="AC26" s="305">
        <v>17</v>
      </c>
      <c r="AD26" s="323">
        <v>2</v>
      </c>
      <c r="AE26" s="305"/>
      <c r="AF26" s="323"/>
      <c r="AG26" s="305">
        <v>10</v>
      </c>
      <c r="AH26" s="322">
        <v>2</v>
      </c>
      <c r="AI26" s="305">
        <v>11</v>
      </c>
      <c r="AJ26" s="323">
        <v>1</v>
      </c>
      <c r="AK26" s="332"/>
      <c r="AL26" s="333"/>
      <c r="AM26" s="332"/>
      <c r="AN26" s="333"/>
    </row>
    <row r="27" spans="1:40" ht="12.75" customHeight="1">
      <c r="A27" s="215">
        <v>23</v>
      </c>
      <c r="B27" s="9" t="s">
        <v>113</v>
      </c>
      <c r="C27" s="9" t="s">
        <v>63</v>
      </c>
      <c r="D27" s="49">
        <f t="shared" si="0"/>
        <v>14</v>
      </c>
      <c r="E27" s="211"/>
      <c r="F27" s="210"/>
      <c r="G27" s="208">
        <v>9</v>
      </c>
      <c r="H27" s="209">
        <v>3</v>
      </c>
      <c r="I27" s="212"/>
      <c r="J27" s="267"/>
      <c r="K27" s="212"/>
      <c r="L27" s="267"/>
      <c r="M27" s="212"/>
      <c r="N27" s="267"/>
      <c r="O27" s="212"/>
      <c r="P27" s="267"/>
      <c r="Q27" s="212"/>
      <c r="R27" s="214"/>
      <c r="S27" s="277"/>
      <c r="T27" s="279"/>
      <c r="U27" s="277"/>
      <c r="V27" s="279"/>
      <c r="W27" s="277"/>
      <c r="X27" s="279"/>
      <c r="Y27" s="277">
        <v>9</v>
      </c>
      <c r="Z27" s="281">
        <v>3</v>
      </c>
      <c r="AA27" s="277">
        <v>8</v>
      </c>
      <c r="AB27" s="281">
        <v>4</v>
      </c>
      <c r="AC27" s="305"/>
      <c r="AD27" s="323"/>
      <c r="AE27" s="305"/>
      <c r="AF27" s="323"/>
      <c r="AG27" s="305"/>
      <c r="AH27" s="323"/>
      <c r="AI27" s="305">
        <v>8</v>
      </c>
      <c r="AJ27" s="322">
        <v>4</v>
      </c>
      <c r="AK27" s="332"/>
      <c r="AL27" s="333"/>
      <c r="AM27" s="332"/>
      <c r="AN27" s="333"/>
    </row>
    <row r="28" spans="1:40" ht="12.75">
      <c r="A28" s="215">
        <v>24</v>
      </c>
      <c r="B28" s="9" t="s">
        <v>116</v>
      </c>
      <c r="C28" s="9" t="s">
        <v>117</v>
      </c>
      <c r="D28" s="49">
        <f t="shared" si="0"/>
        <v>7</v>
      </c>
      <c r="E28" s="211"/>
      <c r="F28" s="210"/>
      <c r="G28" s="208"/>
      <c r="H28" s="210"/>
      <c r="I28" s="212"/>
      <c r="J28" s="267"/>
      <c r="K28" s="212"/>
      <c r="L28" s="267"/>
      <c r="M28" s="212">
        <v>7</v>
      </c>
      <c r="N28" s="268">
        <v>5</v>
      </c>
      <c r="O28" s="212">
        <v>11</v>
      </c>
      <c r="P28" s="268">
        <v>1</v>
      </c>
      <c r="Q28" s="212"/>
      <c r="R28" s="214"/>
      <c r="S28" s="277"/>
      <c r="T28" s="279"/>
      <c r="U28" s="277"/>
      <c r="V28" s="279"/>
      <c r="W28" s="277"/>
      <c r="X28" s="279"/>
      <c r="Y28" s="277"/>
      <c r="Z28" s="280"/>
      <c r="AA28" s="277"/>
      <c r="AB28" s="280"/>
      <c r="AC28" s="305"/>
      <c r="AD28" s="323"/>
      <c r="AE28" s="305"/>
      <c r="AF28" s="323"/>
      <c r="AG28" s="305">
        <v>11</v>
      </c>
      <c r="AH28" s="322">
        <v>1</v>
      </c>
      <c r="AI28" s="305"/>
      <c r="AJ28" s="323"/>
      <c r="AK28" s="332"/>
      <c r="AL28" s="333"/>
      <c r="AM28" s="332"/>
      <c r="AN28" s="333"/>
    </row>
    <row r="29" spans="1:40" ht="12.75">
      <c r="A29" s="215">
        <v>25</v>
      </c>
      <c r="B29" s="85" t="s">
        <v>118</v>
      </c>
      <c r="C29" s="86" t="s">
        <v>119</v>
      </c>
      <c r="D29" s="49">
        <f t="shared" si="0"/>
        <v>6</v>
      </c>
      <c r="E29" s="211">
        <v>17</v>
      </c>
      <c r="F29" s="209">
        <v>2</v>
      </c>
      <c r="G29" s="208">
        <v>8</v>
      </c>
      <c r="H29" s="209">
        <v>4</v>
      </c>
      <c r="I29" s="212"/>
      <c r="J29" s="267"/>
      <c r="K29" s="212"/>
      <c r="L29" s="267"/>
      <c r="M29" s="212"/>
      <c r="N29" s="267"/>
      <c r="O29" s="212"/>
      <c r="P29" s="267"/>
      <c r="Q29" s="212"/>
      <c r="R29" s="214"/>
      <c r="S29" s="277"/>
      <c r="T29" s="279"/>
      <c r="U29" s="277"/>
      <c r="V29" s="279"/>
      <c r="W29" s="277"/>
      <c r="X29" s="279"/>
      <c r="Y29" s="277"/>
      <c r="Z29" s="280"/>
      <c r="AA29" s="277"/>
      <c r="AB29" s="280"/>
      <c r="AC29" s="305"/>
      <c r="AD29" s="323"/>
      <c r="AE29" s="305"/>
      <c r="AF29" s="323"/>
      <c r="AG29" s="305"/>
      <c r="AH29" s="323"/>
      <c r="AI29" s="305"/>
      <c r="AJ29" s="323"/>
      <c r="AK29" s="332"/>
      <c r="AL29" s="333"/>
      <c r="AM29" s="332"/>
      <c r="AN29" s="333"/>
    </row>
    <row r="30" spans="1:40" ht="12.75">
      <c r="A30" s="215">
        <v>26</v>
      </c>
      <c r="B30" s="9" t="s">
        <v>120</v>
      </c>
      <c r="C30" s="9" t="s">
        <v>37</v>
      </c>
      <c r="D30" s="49">
        <f t="shared" si="0"/>
        <v>6</v>
      </c>
      <c r="E30" s="211"/>
      <c r="F30" s="210"/>
      <c r="G30" s="208">
        <v>10</v>
      </c>
      <c r="H30" s="209">
        <v>2</v>
      </c>
      <c r="I30" s="212"/>
      <c r="J30" s="267"/>
      <c r="K30" s="212">
        <v>18</v>
      </c>
      <c r="L30" s="268">
        <v>1</v>
      </c>
      <c r="M30" s="212"/>
      <c r="N30" s="267"/>
      <c r="O30" s="212"/>
      <c r="P30" s="267"/>
      <c r="Q30" s="212"/>
      <c r="R30" s="214"/>
      <c r="S30" s="277"/>
      <c r="T30" s="279"/>
      <c r="U30" s="277"/>
      <c r="V30" s="279"/>
      <c r="W30" s="277">
        <v>18</v>
      </c>
      <c r="X30" s="278">
        <v>1</v>
      </c>
      <c r="Y30" s="277"/>
      <c r="Z30" s="280"/>
      <c r="AA30" s="277"/>
      <c r="AB30" s="280"/>
      <c r="AC30" s="305"/>
      <c r="AD30" s="323"/>
      <c r="AE30" s="305"/>
      <c r="AF30" s="323"/>
      <c r="AG30" s="324" t="s">
        <v>121</v>
      </c>
      <c r="AH30" s="322">
        <v>1</v>
      </c>
      <c r="AI30" s="324" t="s">
        <v>121</v>
      </c>
      <c r="AJ30" s="322">
        <v>1</v>
      </c>
      <c r="AK30" s="332"/>
      <c r="AL30" s="333"/>
      <c r="AM30" s="332"/>
      <c r="AN30" s="333"/>
    </row>
  </sheetData>
  <sheetProtection selectLockedCells="1" selectUnlockedCells="1"/>
  <mergeCells count="5">
    <mergeCell ref="E2:H2"/>
    <mergeCell ref="I2:R2"/>
    <mergeCell ref="S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5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3" sqref="A3:D50"/>
    </sheetView>
  </sheetViews>
  <sheetFormatPr defaultColWidth="9.140625" defaultRowHeight="12.75"/>
  <cols>
    <col min="1" max="1" width="3.7109375" style="87" customWidth="1"/>
    <col min="2" max="2" width="28.57421875" style="1" customWidth="1"/>
    <col min="3" max="3" width="4.7109375" style="1" customWidth="1"/>
    <col min="4" max="4" width="6.4218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8.2812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4.4218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574218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851562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4.14062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9.140625" style="1" customWidth="1"/>
    <col min="42" max="42" width="3.7109375" style="1" customWidth="1"/>
    <col min="43" max="16384" width="9.140625" style="1" customWidth="1"/>
  </cols>
  <sheetData>
    <row r="2" spans="1:42" ht="12.75">
      <c r="A2" s="9"/>
      <c r="B2" s="88" t="s">
        <v>76</v>
      </c>
      <c r="C2" s="5"/>
      <c r="D2" s="7"/>
      <c r="E2" s="447" t="s">
        <v>1</v>
      </c>
      <c r="F2" s="447"/>
      <c r="G2" s="447"/>
      <c r="H2" s="447"/>
      <c r="I2" s="444" t="s">
        <v>77</v>
      </c>
      <c r="J2" s="444"/>
      <c r="K2" s="444"/>
      <c r="L2" s="444"/>
      <c r="M2" s="444"/>
      <c r="N2" s="444"/>
      <c r="O2" s="444"/>
      <c r="P2" s="444"/>
      <c r="Q2" s="444"/>
      <c r="R2" s="444"/>
      <c r="S2" s="447" t="s">
        <v>78</v>
      </c>
      <c r="T2" s="447"/>
      <c r="U2" s="447"/>
      <c r="V2" s="447"/>
      <c r="W2" s="447"/>
      <c r="X2" s="447"/>
      <c r="Y2" s="447"/>
      <c r="Z2" s="447"/>
      <c r="AA2" s="447"/>
      <c r="AB2" s="447"/>
      <c r="AC2" s="444" t="s">
        <v>4</v>
      </c>
      <c r="AD2" s="444"/>
      <c r="AE2" s="444"/>
      <c r="AF2" s="444"/>
      <c r="AG2" s="444"/>
      <c r="AH2" s="444"/>
      <c r="AI2" s="444"/>
      <c r="AJ2" s="444"/>
      <c r="AK2" s="446" t="s">
        <v>5</v>
      </c>
      <c r="AL2" s="446"/>
      <c r="AM2" s="446"/>
      <c r="AN2" s="446"/>
      <c r="AO2" s="89"/>
      <c r="AP2" s="89"/>
    </row>
    <row r="3" spans="1:40" ht="12.75">
      <c r="A3" s="9"/>
      <c r="B3" s="59"/>
      <c r="C3" s="90"/>
      <c r="D3" s="13" t="s">
        <v>6</v>
      </c>
      <c r="E3" s="62" t="s">
        <v>7</v>
      </c>
      <c r="F3" s="63"/>
      <c r="G3" s="63" t="s">
        <v>7</v>
      </c>
      <c r="H3" s="64"/>
      <c r="I3" s="65" t="s">
        <v>7</v>
      </c>
      <c r="J3" s="65"/>
      <c r="K3" s="65" t="s">
        <v>7</v>
      </c>
      <c r="L3" s="65"/>
      <c r="M3" s="65" t="s">
        <v>7</v>
      </c>
      <c r="N3" s="65"/>
      <c r="O3" s="65" t="s">
        <v>7</v>
      </c>
      <c r="P3" s="66"/>
      <c r="Q3" s="65" t="s">
        <v>7</v>
      </c>
      <c r="R3" s="66"/>
      <c r="S3" s="67" t="s">
        <v>7</v>
      </c>
      <c r="T3" s="68"/>
      <c r="U3" s="68" t="s">
        <v>7</v>
      </c>
      <c r="V3" s="68"/>
      <c r="W3" s="68" t="s">
        <v>7</v>
      </c>
      <c r="X3" s="68"/>
      <c r="Y3" s="68" t="s">
        <v>7</v>
      </c>
      <c r="Z3" s="69"/>
      <c r="AA3" s="68" t="s">
        <v>7</v>
      </c>
      <c r="AB3" s="69"/>
      <c r="AC3" s="70" t="s">
        <v>7</v>
      </c>
      <c r="AD3" s="71"/>
      <c r="AE3" s="72" t="s">
        <v>7</v>
      </c>
      <c r="AF3" s="72"/>
      <c r="AG3" s="70" t="s">
        <v>7</v>
      </c>
      <c r="AH3" s="71"/>
      <c r="AI3" s="72" t="s">
        <v>7</v>
      </c>
      <c r="AJ3" s="73"/>
      <c r="AK3" s="25" t="s">
        <v>7</v>
      </c>
      <c r="AL3" s="26"/>
      <c r="AM3" s="25" t="s">
        <v>7</v>
      </c>
      <c r="AN3" s="27"/>
    </row>
    <row r="4" spans="1:40" s="48" customFormat="1" ht="12.75" customHeight="1">
      <c r="A4" s="28"/>
      <c r="B4" s="31" t="s">
        <v>8</v>
      </c>
      <c r="C4" s="32" t="s">
        <v>9</v>
      </c>
      <c r="D4" s="32" t="s">
        <v>10</v>
      </c>
      <c r="E4" s="74" t="s">
        <v>11</v>
      </c>
      <c r="F4" s="75" t="s">
        <v>10</v>
      </c>
      <c r="G4" s="76" t="s">
        <v>12</v>
      </c>
      <c r="H4" s="77" t="s">
        <v>10</v>
      </c>
      <c r="I4" s="37" t="s">
        <v>14</v>
      </c>
      <c r="J4" s="38" t="s">
        <v>10</v>
      </c>
      <c r="K4" s="37" t="s">
        <v>18</v>
      </c>
      <c r="L4" s="38" t="s">
        <v>10</v>
      </c>
      <c r="M4" s="37" t="s">
        <v>16</v>
      </c>
      <c r="N4" s="38" t="s">
        <v>10</v>
      </c>
      <c r="O4" s="37" t="s">
        <v>122</v>
      </c>
      <c r="P4" s="38" t="s">
        <v>10</v>
      </c>
      <c r="Q4" s="37" t="s">
        <v>17</v>
      </c>
      <c r="R4" s="38" t="s">
        <v>10</v>
      </c>
      <c r="S4" s="78" t="s">
        <v>13</v>
      </c>
      <c r="T4" s="79" t="s">
        <v>10</v>
      </c>
      <c r="U4" s="80" t="s">
        <v>14</v>
      </c>
      <c r="V4" s="79" t="s">
        <v>10</v>
      </c>
      <c r="W4" s="80" t="s">
        <v>18</v>
      </c>
      <c r="X4" s="79" t="s">
        <v>10</v>
      </c>
      <c r="Y4" s="80" t="s">
        <v>16</v>
      </c>
      <c r="Z4" s="81" t="s">
        <v>10</v>
      </c>
      <c r="AA4" s="80" t="s">
        <v>122</v>
      </c>
      <c r="AB4" s="81" t="s">
        <v>10</v>
      </c>
      <c r="AC4" s="82" t="s">
        <v>13</v>
      </c>
      <c r="AD4" s="83" t="s">
        <v>10</v>
      </c>
      <c r="AE4" s="43" t="s">
        <v>18</v>
      </c>
      <c r="AF4" s="42" t="s">
        <v>10</v>
      </c>
      <c r="AG4" s="82" t="s">
        <v>16</v>
      </c>
      <c r="AH4" s="83" t="s">
        <v>10</v>
      </c>
      <c r="AI4" s="43" t="s">
        <v>122</v>
      </c>
      <c r="AJ4" s="84" t="s">
        <v>10</v>
      </c>
      <c r="AK4" s="45" t="s">
        <v>19</v>
      </c>
      <c r="AL4" s="46" t="s">
        <v>10</v>
      </c>
      <c r="AM4" s="45" t="s">
        <v>20</v>
      </c>
      <c r="AN4" s="47" t="s">
        <v>10</v>
      </c>
    </row>
    <row r="5" spans="1:42" s="91" customFormat="1" ht="12.75" customHeight="1">
      <c r="A5" s="215">
        <v>1</v>
      </c>
      <c r="B5" s="346" t="s">
        <v>123</v>
      </c>
      <c r="C5" s="216" t="s">
        <v>119</v>
      </c>
      <c r="D5" s="49">
        <f aca="true" t="shared" si="0" ref="D5:D50">SUM(F5+H5+J5+L5+N5+P5+R5+T5+V5+X5+Z5+AB5+AD5+AF5+AH5+AJ5+AL5+AN5)</f>
        <v>342</v>
      </c>
      <c r="E5" s="208">
        <v>2</v>
      </c>
      <c r="F5" s="209">
        <v>21</v>
      </c>
      <c r="G5" s="208">
        <v>3</v>
      </c>
      <c r="H5" s="210">
        <v>10</v>
      </c>
      <c r="I5" s="212">
        <v>1</v>
      </c>
      <c r="J5" s="268">
        <v>25</v>
      </c>
      <c r="K5" s="212">
        <v>1</v>
      </c>
      <c r="L5" s="268">
        <v>25</v>
      </c>
      <c r="M5" s="212">
        <v>1</v>
      </c>
      <c r="N5" s="267">
        <v>16</v>
      </c>
      <c r="O5" s="212">
        <v>1</v>
      </c>
      <c r="P5" s="267">
        <v>16</v>
      </c>
      <c r="Q5" s="212">
        <v>2</v>
      </c>
      <c r="R5" s="213">
        <v>21</v>
      </c>
      <c r="S5" s="277">
        <v>2</v>
      </c>
      <c r="T5" s="279">
        <v>21</v>
      </c>
      <c r="U5" s="277">
        <v>2</v>
      </c>
      <c r="V5" s="279">
        <v>21</v>
      </c>
      <c r="W5" s="277">
        <v>3</v>
      </c>
      <c r="X5" s="279">
        <v>17</v>
      </c>
      <c r="Y5" s="277">
        <v>1</v>
      </c>
      <c r="Z5" s="280">
        <v>16</v>
      </c>
      <c r="AA5" s="277">
        <v>2</v>
      </c>
      <c r="AB5" s="280">
        <v>13</v>
      </c>
      <c r="AC5" s="305">
        <v>1</v>
      </c>
      <c r="AD5" s="322">
        <v>25</v>
      </c>
      <c r="AE5" s="305">
        <v>1</v>
      </c>
      <c r="AF5" s="322">
        <v>25</v>
      </c>
      <c r="AG5" s="305">
        <v>1</v>
      </c>
      <c r="AH5" s="323">
        <v>16</v>
      </c>
      <c r="AI5" s="305">
        <v>1</v>
      </c>
      <c r="AJ5" s="323">
        <v>16</v>
      </c>
      <c r="AK5" s="332">
        <v>3</v>
      </c>
      <c r="AL5" s="333">
        <v>17</v>
      </c>
      <c r="AM5" s="332">
        <v>2</v>
      </c>
      <c r="AN5" s="333">
        <v>21</v>
      </c>
      <c r="AO5" s="1"/>
      <c r="AP5" s="1"/>
    </row>
    <row r="6" spans="1:42" s="87" customFormat="1" ht="12" customHeight="1">
      <c r="A6" s="215">
        <v>2</v>
      </c>
      <c r="B6" s="346" t="s">
        <v>124</v>
      </c>
      <c r="C6" s="216" t="s">
        <v>125</v>
      </c>
      <c r="D6" s="49">
        <f t="shared" si="0"/>
        <v>285</v>
      </c>
      <c r="E6" s="208">
        <v>4</v>
      </c>
      <c r="F6" s="210">
        <v>15</v>
      </c>
      <c r="G6" s="208">
        <v>1</v>
      </c>
      <c r="H6" s="209">
        <v>16</v>
      </c>
      <c r="I6" s="212">
        <v>2</v>
      </c>
      <c r="J6" s="268">
        <v>21</v>
      </c>
      <c r="K6" s="212">
        <v>2</v>
      </c>
      <c r="L6" s="268">
        <v>21</v>
      </c>
      <c r="M6" s="212">
        <v>2</v>
      </c>
      <c r="N6" s="267">
        <v>13</v>
      </c>
      <c r="O6" s="212">
        <v>2</v>
      </c>
      <c r="P6" s="267">
        <v>13</v>
      </c>
      <c r="Q6" s="212">
        <v>1</v>
      </c>
      <c r="R6" s="213">
        <v>25</v>
      </c>
      <c r="S6" s="277">
        <v>5</v>
      </c>
      <c r="T6" s="279">
        <v>14</v>
      </c>
      <c r="U6" s="277">
        <v>4</v>
      </c>
      <c r="V6" s="279">
        <v>15</v>
      </c>
      <c r="W6" s="277">
        <v>2</v>
      </c>
      <c r="X6" s="278">
        <v>21</v>
      </c>
      <c r="Y6" s="277">
        <v>2</v>
      </c>
      <c r="Z6" s="280">
        <v>13</v>
      </c>
      <c r="AA6" s="277">
        <v>1</v>
      </c>
      <c r="AB6" s="280">
        <v>16</v>
      </c>
      <c r="AC6" s="305">
        <v>4</v>
      </c>
      <c r="AD6" s="323">
        <v>15</v>
      </c>
      <c r="AE6" s="305">
        <v>3</v>
      </c>
      <c r="AF6" s="322">
        <v>17</v>
      </c>
      <c r="AG6" s="305">
        <v>3</v>
      </c>
      <c r="AH6" s="323">
        <v>10</v>
      </c>
      <c r="AI6" s="305">
        <v>2</v>
      </c>
      <c r="AJ6" s="323">
        <v>13</v>
      </c>
      <c r="AK6" s="332">
        <v>4</v>
      </c>
      <c r="AL6" s="333">
        <v>15</v>
      </c>
      <c r="AM6" s="332">
        <v>7</v>
      </c>
      <c r="AN6" s="333">
        <v>12</v>
      </c>
      <c r="AO6" s="1"/>
      <c r="AP6" s="1"/>
    </row>
    <row r="7" spans="1:42" s="87" customFormat="1" ht="12" customHeight="1">
      <c r="A7" s="215">
        <v>3</v>
      </c>
      <c r="B7" s="346" t="s">
        <v>126</v>
      </c>
      <c r="C7" s="216" t="s">
        <v>125</v>
      </c>
      <c r="D7" s="49">
        <f t="shared" si="0"/>
        <v>280</v>
      </c>
      <c r="E7" s="208">
        <v>3</v>
      </c>
      <c r="F7" s="209">
        <v>17</v>
      </c>
      <c r="G7" s="208">
        <v>1</v>
      </c>
      <c r="H7" s="209">
        <v>16</v>
      </c>
      <c r="I7" s="212">
        <v>5</v>
      </c>
      <c r="J7" s="267">
        <v>14</v>
      </c>
      <c r="K7" s="212">
        <v>3</v>
      </c>
      <c r="L7" s="268">
        <v>17</v>
      </c>
      <c r="M7" s="212">
        <v>2</v>
      </c>
      <c r="N7" s="267">
        <v>13</v>
      </c>
      <c r="O7" s="212">
        <v>2</v>
      </c>
      <c r="P7" s="267">
        <v>13</v>
      </c>
      <c r="Q7" s="212">
        <v>4</v>
      </c>
      <c r="R7" s="214">
        <v>15</v>
      </c>
      <c r="S7" s="277">
        <v>4</v>
      </c>
      <c r="T7" s="279">
        <v>15</v>
      </c>
      <c r="U7" s="277">
        <v>3</v>
      </c>
      <c r="V7" s="278">
        <v>17</v>
      </c>
      <c r="W7" s="277">
        <v>4</v>
      </c>
      <c r="X7" s="279">
        <v>15</v>
      </c>
      <c r="Y7" s="277">
        <v>2</v>
      </c>
      <c r="Z7" s="280">
        <v>13</v>
      </c>
      <c r="AA7" s="277">
        <v>1</v>
      </c>
      <c r="AB7" s="280">
        <v>16</v>
      </c>
      <c r="AC7" s="305">
        <v>3</v>
      </c>
      <c r="AD7" s="322">
        <v>17</v>
      </c>
      <c r="AE7" s="305">
        <v>2</v>
      </c>
      <c r="AF7" s="322">
        <v>21</v>
      </c>
      <c r="AG7" s="305">
        <v>3</v>
      </c>
      <c r="AH7" s="323">
        <v>10</v>
      </c>
      <c r="AI7" s="305">
        <v>2</v>
      </c>
      <c r="AJ7" s="323">
        <v>13</v>
      </c>
      <c r="AK7" s="332">
        <v>2</v>
      </c>
      <c r="AL7" s="333">
        <v>21</v>
      </c>
      <c r="AM7" s="332">
        <v>3</v>
      </c>
      <c r="AN7" s="333">
        <v>17</v>
      </c>
      <c r="AO7" s="1"/>
      <c r="AP7" s="1"/>
    </row>
    <row r="8" spans="1:44" s="87" customFormat="1" ht="12" customHeight="1">
      <c r="A8" s="215">
        <v>4</v>
      </c>
      <c r="B8" s="346" t="s">
        <v>127</v>
      </c>
      <c r="C8" s="216" t="s">
        <v>73</v>
      </c>
      <c r="D8" s="49">
        <f t="shared" si="0"/>
        <v>265</v>
      </c>
      <c r="E8" s="208">
        <v>5</v>
      </c>
      <c r="F8" s="209">
        <v>14</v>
      </c>
      <c r="G8" s="208">
        <v>3</v>
      </c>
      <c r="H8" s="210">
        <v>10</v>
      </c>
      <c r="I8" s="212">
        <v>3</v>
      </c>
      <c r="J8" s="268">
        <v>17</v>
      </c>
      <c r="K8" s="212">
        <v>5</v>
      </c>
      <c r="L8" s="267">
        <v>14</v>
      </c>
      <c r="M8" s="212">
        <v>1</v>
      </c>
      <c r="N8" s="267">
        <v>16</v>
      </c>
      <c r="O8" s="212">
        <v>1</v>
      </c>
      <c r="P8" s="268">
        <v>16</v>
      </c>
      <c r="Q8" s="212">
        <v>5</v>
      </c>
      <c r="R8" s="213">
        <v>14</v>
      </c>
      <c r="S8" s="277">
        <v>3</v>
      </c>
      <c r="T8" s="278">
        <v>17</v>
      </c>
      <c r="U8" s="277">
        <v>5</v>
      </c>
      <c r="V8" s="279">
        <v>14</v>
      </c>
      <c r="W8" s="277">
        <v>5</v>
      </c>
      <c r="X8" s="279">
        <v>14</v>
      </c>
      <c r="Y8" s="277">
        <v>1</v>
      </c>
      <c r="Z8" s="280">
        <v>16</v>
      </c>
      <c r="AA8" s="277">
        <v>2</v>
      </c>
      <c r="AB8" s="280">
        <v>13</v>
      </c>
      <c r="AC8" s="305">
        <v>2</v>
      </c>
      <c r="AD8" s="322">
        <v>21</v>
      </c>
      <c r="AE8" s="305">
        <v>4</v>
      </c>
      <c r="AF8" s="323">
        <v>15</v>
      </c>
      <c r="AG8" s="305">
        <v>1</v>
      </c>
      <c r="AH8" s="323">
        <v>16</v>
      </c>
      <c r="AI8" s="305">
        <v>1</v>
      </c>
      <c r="AJ8" s="323">
        <v>16</v>
      </c>
      <c r="AK8" s="332">
        <v>10</v>
      </c>
      <c r="AL8" s="333">
        <v>9</v>
      </c>
      <c r="AM8" s="332">
        <v>6</v>
      </c>
      <c r="AN8" s="333">
        <v>13</v>
      </c>
      <c r="AO8" s="1"/>
      <c r="AP8" s="1"/>
      <c r="AQ8" s="1"/>
      <c r="AR8" s="1"/>
    </row>
    <row r="9" spans="1:40" ht="12" customHeight="1">
      <c r="A9" s="215">
        <v>5</v>
      </c>
      <c r="B9" s="346" t="s">
        <v>128</v>
      </c>
      <c r="C9" s="216" t="s">
        <v>63</v>
      </c>
      <c r="D9" s="49">
        <f t="shared" si="0"/>
        <v>183</v>
      </c>
      <c r="E9" s="208">
        <v>1</v>
      </c>
      <c r="F9" s="209">
        <v>25</v>
      </c>
      <c r="G9" s="208">
        <v>2</v>
      </c>
      <c r="H9" s="210">
        <v>13</v>
      </c>
      <c r="I9" s="212">
        <v>4</v>
      </c>
      <c r="J9" s="268">
        <v>15</v>
      </c>
      <c r="K9" s="212">
        <v>4</v>
      </c>
      <c r="L9" s="268">
        <v>15</v>
      </c>
      <c r="M9" s="212">
        <v>3</v>
      </c>
      <c r="N9" s="267">
        <v>10</v>
      </c>
      <c r="O9" s="212">
        <v>3</v>
      </c>
      <c r="P9" s="267">
        <v>10</v>
      </c>
      <c r="Q9" s="212">
        <v>3</v>
      </c>
      <c r="R9" s="213">
        <v>17</v>
      </c>
      <c r="S9" s="277"/>
      <c r="T9" s="279"/>
      <c r="U9" s="277"/>
      <c r="V9" s="279"/>
      <c r="W9" s="277"/>
      <c r="X9" s="279"/>
      <c r="Y9" s="277"/>
      <c r="Z9" s="280"/>
      <c r="AA9" s="277"/>
      <c r="AB9" s="280"/>
      <c r="AC9" s="305">
        <v>7</v>
      </c>
      <c r="AD9" s="323">
        <v>12</v>
      </c>
      <c r="AE9" s="305">
        <v>5</v>
      </c>
      <c r="AF9" s="322">
        <v>14</v>
      </c>
      <c r="AG9" s="305">
        <v>2</v>
      </c>
      <c r="AH9" s="322">
        <v>13</v>
      </c>
      <c r="AI9" s="305">
        <v>3</v>
      </c>
      <c r="AJ9" s="323">
        <v>10</v>
      </c>
      <c r="AK9" s="332">
        <v>5</v>
      </c>
      <c r="AL9" s="333">
        <v>14</v>
      </c>
      <c r="AM9" s="332">
        <v>4</v>
      </c>
      <c r="AN9" s="333">
        <v>15</v>
      </c>
    </row>
    <row r="10" spans="1:40" ht="12.75" customHeight="1">
      <c r="A10" s="215">
        <v>6</v>
      </c>
      <c r="B10" s="346" t="s">
        <v>136</v>
      </c>
      <c r="C10" s="216" t="s">
        <v>63</v>
      </c>
      <c r="D10" s="49">
        <f t="shared" si="0"/>
        <v>178</v>
      </c>
      <c r="E10" s="208">
        <v>13</v>
      </c>
      <c r="F10" s="210">
        <v>6</v>
      </c>
      <c r="G10" s="208">
        <v>2</v>
      </c>
      <c r="H10" s="209">
        <v>13</v>
      </c>
      <c r="I10" s="212">
        <v>9</v>
      </c>
      <c r="J10" s="267">
        <v>10</v>
      </c>
      <c r="K10" s="212">
        <v>6</v>
      </c>
      <c r="L10" s="268">
        <v>13</v>
      </c>
      <c r="M10" s="212">
        <v>3</v>
      </c>
      <c r="N10" s="267">
        <v>10</v>
      </c>
      <c r="O10" s="212">
        <v>3</v>
      </c>
      <c r="P10" s="267">
        <v>10</v>
      </c>
      <c r="Q10" s="212">
        <v>7</v>
      </c>
      <c r="R10" s="213">
        <v>12</v>
      </c>
      <c r="S10" s="277">
        <v>6</v>
      </c>
      <c r="T10" s="278">
        <v>13</v>
      </c>
      <c r="U10" s="277">
        <v>6</v>
      </c>
      <c r="V10" s="278">
        <v>13</v>
      </c>
      <c r="W10" s="277">
        <v>6</v>
      </c>
      <c r="X10" s="278">
        <v>13</v>
      </c>
      <c r="Y10" s="277">
        <v>8</v>
      </c>
      <c r="Z10" s="280">
        <v>4</v>
      </c>
      <c r="AA10" s="277">
        <v>9</v>
      </c>
      <c r="AB10" s="280">
        <v>3</v>
      </c>
      <c r="AC10" s="305">
        <v>6</v>
      </c>
      <c r="AD10" s="323">
        <v>13</v>
      </c>
      <c r="AE10" s="305">
        <v>9</v>
      </c>
      <c r="AF10" s="323">
        <v>10</v>
      </c>
      <c r="AG10" s="305">
        <v>2</v>
      </c>
      <c r="AH10" s="323">
        <v>13</v>
      </c>
      <c r="AI10" s="305">
        <v>3</v>
      </c>
      <c r="AJ10" s="323">
        <v>10</v>
      </c>
      <c r="AK10" s="332">
        <v>18</v>
      </c>
      <c r="AL10" s="333">
        <v>1</v>
      </c>
      <c r="AM10" s="332">
        <v>8</v>
      </c>
      <c r="AN10" s="333">
        <v>11</v>
      </c>
    </row>
    <row r="11" spans="1:44" ht="12.75" customHeight="1">
      <c r="A11" s="215">
        <v>7</v>
      </c>
      <c r="B11" s="227" t="s">
        <v>129</v>
      </c>
      <c r="C11" s="215" t="s">
        <v>45</v>
      </c>
      <c r="D11" s="49">
        <f t="shared" si="0"/>
        <v>175</v>
      </c>
      <c r="E11" s="208"/>
      <c r="F11" s="210"/>
      <c r="G11" s="208"/>
      <c r="H11" s="210"/>
      <c r="I11" s="212"/>
      <c r="J11" s="267"/>
      <c r="K11" s="212"/>
      <c r="L11" s="267"/>
      <c r="M11" s="212"/>
      <c r="N11" s="267"/>
      <c r="O11" s="212"/>
      <c r="P11" s="267"/>
      <c r="Q11" s="212"/>
      <c r="R11" s="214"/>
      <c r="S11" s="277">
        <v>1</v>
      </c>
      <c r="T11" s="278">
        <v>25</v>
      </c>
      <c r="U11" s="277">
        <v>1</v>
      </c>
      <c r="V11" s="278">
        <v>25</v>
      </c>
      <c r="W11" s="277">
        <v>1</v>
      </c>
      <c r="X11" s="278">
        <v>25</v>
      </c>
      <c r="Y11" s="277" t="s">
        <v>130</v>
      </c>
      <c r="Z11" s="280">
        <v>6</v>
      </c>
      <c r="AA11" s="277" t="s">
        <v>131</v>
      </c>
      <c r="AB11" s="279">
        <v>10</v>
      </c>
      <c r="AC11" s="324" t="s">
        <v>132</v>
      </c>
      <c r="AD11" s="322">
        <v>14</v>
      </c>
      <c r="AE11" s="324" t="s">
        <v>133</v>
      </c>
      <c r="AF11" s="325">
        <v>9</v>
      </c>
      <c r="AG11" s="324" t="s">
        <v>134</v>
      </c>
      <c r="AH11" s="325">
        <v>4</v>
      </c>
      <c r="AI11" s="324" t="s">
        <v>135</v>
      </c>
      <c r="AJ11" s="325">
        <v>7</v>
      </c>
      <c r="AK11" s="332">
        <v>1</v>
      </c>
      <c r="AL11" s="333">
        <v>25</v>
      </c>
      <c r="AM11" s="332">
        <v>1</v>
      </c>
      <c r="AN11" s="333">
        <v>25</v>
      </c>
      <c r="AO11" s="87"/>
      <c r="AP11" s="87"/>
      <c r="AQ11" s="87"/>
      <c r="AR11" s="87"/>
    </row>
    <row r="12" spans="1:42" ht="12.75">
      <c r="A12" s="215">
        <v>8</v>
      </c>
      <c r="B12" s="227" t="s">
        <v>138</v>
      </c>
      <c r="C12" s="215" t="s">
        <v>107</v>
      </c>
      <c r="D12" s="49">
        <f t="shared" si="0"/>
        <v>174</v>
      </c>
      <c r="E12" s="208">
        <v>7</v>
      </c>
      <c r="F12" s="209">
        <v>12</v>
      </c>
      <c r="G12" s="208">
        <v>4</v>
      </c>
      <c r="H12" s="210">
        <v>8</v>
      </c>
      <c r="I12" s="212">
        <v>7</v>
      </c>
      <c r="J12" s="268">
        <v>12</v>
      </c>
      <c r="K12" s="212">
        <v>9</v>
      </c>
      <c r="L12" s="268">
        <v>10</v>
      </c>
      <c r="M12" s="212">
        <v>4</v>
      </c>
      <c r="N12" s="267">
        <v>8</v>
      </c>
      <c r="O12" s="212">
        <v>4</v>
      </c>
      <c r="P12" s="267">
        <v>8</v>
      </c>
      <c r="Q12" s="212">
        <v>9</v>
      </c>
      <c r="R12" s="213">
        <v>10</v>
      </c>
      <c r="S12" s="277">
        <v>9</v>
      </c>
      <c r="T12" s="279">
        <v>10</v>
      </c>
      <c r="U12" s="277">
        <v>14</v>
      </c>
      <c r="V12" s="279">
        <v>5</v>
      </c>
      <c r="W12" s="277">
        <v>7</v>
      </c>
      <c r="X12" s="278">
        <v>12</v>
      </c>
      <c r="Y12" s="277">
        <v>3</v>
      </c>
      <c r="Z12" s="280">
        <v>10</v>
      </c>
      <c r="AA12" s="277">
        <v>3</v>
      </c>
      <c r="AB12" s="280">
        <v>10</v>
      </c>
      <c r="AC12" s="305">
        <v>11</v>
      </c>
      <c r="AD12" s="323">
        <v>8</v>
      </c>
      <c r="AE12" s="305">
        <v>7</v>
      </c>
      <c r="AF12" s="322">
        <v>12</v>
      </c>
      <c r="AG12" s="305">
        <v>4</v>
      </c>
      <c r="AH12" s="323">
        <v>8</v>
      </c>
      <c r="AI12" s="305">
        <v>4</v>
      </c>
      <c r="AJ12" s="323">
        <v>8</v>
      </c>
      <c r="AK12" s="332">
        <v>6</v>
      </c>
      <c r="AL12" s="333">
        <v>13</v>
      </c>
      <c r="AM12" s="332">
        <v>9</v>
      </c>
      <c r="AN12" s="333">
        <v>10</v>
      </c>
      <c r="AO12" s="87"/>
      <c r="AP12" s="87"/>
    </row>
    <row r="13" spans="1:40" ht="12.75">
      <c r="A13" s="215">
        <v>9</v>
      </c>
      <c r="B13" s="346" t="s">
        <v>139</v>
      </c>
      <c r="C13" s="216" t="s">
        <v>45</v>
      </c>
      <c r="D13" s="49">
        <f t="shared" si="0"/>
        <v>141</v>
      </c>
      <c r="E13" s="208">
        <v>8</v>
      </c>
      <c r="F13" s="209">
        <v>11</v>
      </c>
      <c r="G13" s="208">
        <v>6</v>
      </c>
      <c r="H13" s="210">
        <v>6</v>
      </c>
      <c r="I13" s="212">
        <v>8</v>
      </c>
      <c r="J13" s="268">
        <v>11</v>
      </c>
      <c r="K13" s="212">
        <v>7</v>
      </c>
      <c r="L13" s="268">
        <v>12</v>
      </c>
      <c r="M13" s="212">
        <v>5</v>
      </c>
      <c r="N13" s="267">
        <v>7</v>
      </c>
      <c r="O13" s="212">
        <v>5</v>
      </c>
      <c r="P13" s="267">
        <v>7</v>
      </c>
      <c r="Q13" s="212">
        <v>11</v>
      </c>
      <c r="R13" s="213">
        <v>8</v>
      </c>
      <c r="S13" s="277">
        <v>13</v>
      </c>
      <c r="T13" s="279">
        <v>6</v>
      </c>
      <c r="U13" s="277">
        <v>13</v>
      </c>
      <c r="V13" s="279">
        <v>6</v>
      </c>
      <c r="W13" s="277">
        <v>11</v>
      </c>
      <c r="X13" s="278">
        <v>8</v>
      </c>
      <c r="Y13" s="277">
        <v>6</v>
      </c>
      <c r="Z13" s="280">
        <v>6</v>
      </c>
      <c r="AA13" s="277">
        <v>5</v>
      </c>
      <c r="AB13" s="280">
        <v>7</v>
      </c>
      <c r="AC13" s="305">
        <v>16</v>
      </c>
      <c r="AD13" s="323">
        <v>3</v>
      </c>
      <c r="AE13" s="305">
        <v>8</v>
      </c>
      <c r="AF13" s="322">
        <v>11</v>
      </c>
      <c r="AG13" s="305">
        <v>8</v>
      </c>
      <c r="AH13" s="323">
        <v>4</v>
      </c>
      <c r="AI13" s="305">
        <v>8</v>
      </c>
      <c r="AJ13" s="323">
        <v>4</v>
      </c>
      <c r="AK13" s="332">
        <v>9</v>
      </c>
      <c r="AL13" s="333">
        <v>10</v>
      </c>
      <c r="AM13" s="332">
        <v>5</v>
      </c>
      <c r="AN13" s="333">
        <v>14</v>
      </c>
    </row>
    <row r="14" spans="1:40" ht="12.75">
      <c r="A14" s="215">
        <v>10</v>
      </c>
      <c r="B14" s="346" t="s">
        <v>142</v>
      </c>
      <c r="C14" s="216" t="s">
        <v>100</v>
      </c>
      <c r="D14" s="49">
        <f t="shared" si="0"/>
        <v>133</v>
      </c>
      <c r="E14" s="208"/>
      <c r="F14" s="210"/>
      <c r="G14" s="208"/>
      <c r="H14" s="210"/>
      <c r="I14" s="212">
        <v>10</v>
      </c>
      <c r="J14" s="267">
        <v>9</v>
      </c>
      <c r="K14" s="212">
        <v>8</v>
      </c>
      <c r="L14" s="268">
        <v>11</v>
      </c>
      <c r="M14" s="212">
        <v>4</v>
      </c>
      <c r="N14" s="267">
        <v>8</v>
      </c>
      <c r="O14" s="212">
        <v>4</v>
      </c>
      <c r="P14" s="267">
        <v>8</v>
      </c>
      <c r="Q14" s="212">
        <v>8</v>
      </c>
      <c r="R14" s="213">
        <v>11</v>
      </c>
      <c r="S14" s="277">
        <v>10</v>
      </c>
      <c r="T14" s="279">
        <v>9</v>
      </c>
      <c r="U14" s="277">
        <v>12</v>
      </c>
      <c r="V14" s="279">
        <v>7</v>
      </c>
      <c r="W14" s="277">
        <v>8</v>
      </c>
      <c r="X14" s="278">
        <v>11</v>
      </c>
      <c r="Y14" s="277">
        <v>3</v>
      </c>
      <c r="Z14" s="281">
        <v>10</v>
      </c>
      <c r="AA14" s="277">
        <v>3</v>
      </c>
      <c r="AB14" s="281">
        <v>10</v>
      </c>
      <c r="AC14" s="305">
        <v>13</v>
      </c>
      <c r="AD14" s="323">
        <v>6</v>
      </c>
      <c r="AE14" s="305">
        <v>11</v>
      </c>
      <c r="AF14" s="323">
        <v>8</v>
      </c>
      <c r="AG14" s="305">
        <v>4</v>
      </c>
      <c r="AH14" s="323">
        <v>8</v>
      </c>
      <c r="AI14" s="305">
        <v>4</v>
      </c>
      <c r="AJ14" s="323">
        <v>8</v>
      </c>
      <c r="AK14" s="332">
        <v>17</v>
      </c>
      <c r="AL14" s="333">
        <v>2</v>
      </c>
      <c r="AM14" s="332">
        <v>12</v>
      </c>
      <c r="AN14" s="333">
        <v>7</v>
      </c>
    </row>
    <row r="15" spans="1:40" ht="12.75">
      <c r="A15" s="215">
        <v>11</v>
      </c>
      <c r="B15" s="346" t="s">
        <v>137</v>
      </c>
      <c r="C15" s="216" t="s">
        <v>32</v>
      </c>
      <c r="D15" s="49">
        <f t="shared" si="0"/>
        <v>127</v>
      </c>
      <c r="E15" s="208">
        <v>6</v>
      </c>
      <c r="F15" s="209">
        <v>13</v>
      </c>
      <c r="G15" s="208">
        <v>5</v>
      </c>
      <c r="H15" s="210">
        <v>7</v>
      </c>
      <c r="I15" s="212">
        <v>6</v>
      </c>
      <c r="J15" s="268">
        <v>13</v>
      </c>
      <c r="K15" s="212">
        <v>10</v>
      </c>
      <c r="L15" s="267">
        <v>9</v>
      </c>
      <c r="M15" s="212">
        <v>7</v>
      </c>
      <c r="N15" s="267">
        <v>5</v>
      </c>
      <c r="O15" s="212">
        <v>7</v>
      </c>
      <c r="P15" s="267">
        <v>5</v>
      </c>
      <c r="Q15" s="212">
        <v>10</v>
      </c>
      <c r="R15" s="213">
        <v>9</v>
      </c>
      <c r="S15" s="277">
        <v>7</v>
      </c>
      <c r="T15" s="278">
        <v>12</v>
      </c>
      <c r="U15" s="277">
        <v>8</v>
      </c>
      <c r="V15" s="278">
        <v>11</v>
      </c>
      <c r="W15" s="277">
        <v>15</v>
      </c>
      <c r="X15" s="279">
        <v>4</v>
      </c>
      <c r="Y15" s="277">
        <v>4</v>
      </c>
      <c r="Z15" s="280">
        <v>8</v>
      </c>
      <c r="AA15" s="277">
        <v>6</v>
      </c>
      <c r="AB15" s="280">
        <v>6</v>
      </c>
      <c r="AC15" s="305">
        <v>8</v>
      </c>
      <c r="AD15" s="322">
        <v>11</v>
      </c>
      <c r="AE15" s="305">
        <v>12</v>
      </c>
      <c r="AF15" s="323">
        <v>7</v>
      </c>
      <c r="AG15" s="305">
        <v>11</v>
      </c>
      <c r="AH15" s="323">
        <v>1</v>
      </c>
      <c r="AI15" s="305">
        <v>9</v>
      </c>
      <c r="AJ15" s="323">
        <v>3</v>
      </c>
      <c r="AK15" s="332">
        <v>16</v>
      </c>
      <c r="AL15" s="333">
        <v>3</v>
      </c>
      <c r="AM15" s="332"/>
      <c r="AN15" s="333"/>
    </row>
    <row r="16" spans="1:40" ht="12.75">
      <c r="A16" s="215">
        <v>12</v>
      </c>
      <c r="B16" s="346" t="s">
        <v>141</v>
      </c>
      <c r="C16" s="216" t="s">
        <v>95</v>
      </c>
      <c r="D16" s="49">
        <f t="shared" si="0"/>
        <v>118</v>
      </c>
      <c r="E16" s="208">
        <v>9</v>
      </c>
      <c r="F16" s="209">
        <v>10</v>
      </c>
      <c r="G16" s="208">
        <v>7</v>
      </c>
      <c r="H16" s="210">
        <v>5</v>
      </c>
      <c r="I16" s="212">
        <v>17</v>
      </c>
      <c r="J16" s="267">
        <v>2</v>
      </c>
      <c r="K16" s="212">
        <v>11</v>
      </c>
      <c r="L16" s="268">
        <v>8</v>
      </c>
      <c r="M16" s="212">
        <v>6</v>
      </c>
      <c r="N16" s="267">
        <v>6</v>
      </c>
      <c r="O16" s="212">
        <v>6</v>
      </c>
      <c r="P16" s="267">
        <v>6</v>
      </c>
      <c r="Q16" s="212">
        <v>6</v>
      </c>
      <c r="R16" s="213">
        <v>13</v>
      </c>
      <c r="S16" s="277">
        <v>18</v>
      </c>
      <c r="T16" s="279">
        <v>1</v>
      </c>
      <c r="U16" s="277">
        <v>11</v>
      </c>
      <c r="V16" s="278">
        <v>8</v>
      </c>
      <c r="W16" s="277">
        <v>9</v>
      </c>
      <c r="X16" s="278">
        <v>10</v>
      </c>
      <c r="Y16" s="277">
        <v>5</v>
      </c>
      <c r="Z16" s="280">
        <v>7</v>
      </c>
      <c r="AA16" s="277">
        <v>4</v>
      </c>
      <c r="AB16" s="281">
        <v>8</v>
      </c>
      <c r="AC16" s="305"/>
      <c r="AD16" s="323"/>
      <c r="AE16" s="305"/>
      <c r="AF16" s="323"/>
      <c r="AG16" s="305">
        <v>6</v>
      </c>
      <c r="AH16" s="323">
        <v>6</v>
      </c>
      <c r="AI16" s="305">
        <v>5</v>
      </c>
      <c r="AJ16" s="323">
        <v>7</v>
      </c>
      <c r="AK16" s="332">
        <v>7</v>
      </c>
      <c r="AL16" s="333">
        <v>12</v>
      </c>
      <c r="AM16" s="332">
        <v>10</v>
      </c>
      <c r="AN16" s="333">
        <v>9</v>
      </c>
    </row>
    <row r="17" spans="1:40" ht="12.75">
      <c r="A17" s="215">
        <v>13</v>
      </c>
      <c r="B17" s="346" t="s">
        <v>140</v>
      </c>
      <c r="C17" s="216" t="s">
        <v>61</v>
      </c>
      <c r="D17" s="49">
        <f t="shared" si="0"/>
        <v>115</v>
      </c>
      <c r="E17" s="208">
        <v>12</v>
      </c>
      <c r="F17" s="209">
        <v>7</v>
      </c>
      <c r="G17" s="208">
        <v>9</v>
      </c>
      <c r="H17" s="209">
        <v>3</v>
      </c>
      <c r="I17" s="212">
        <v>11</v>
      </c>
      <c r="J17" s="267">
        <v>8</v>
      </c>
      <c r="K17" s="212">
        <v>12</v>
      </c>
      <c r="L17" s="267">
        <v>7</v>
      </c>
      <c r="M17" s="212">
        <v>9</v>
      </c>
      <c r="N17" s="267">
        <v>3</v>
      </c>
      <c r="O17" s="212">
        <v>10</v>
      </c>
      <c r="P17" s="267">
        <v>2</v>
      </c>
      <c r="Q17" s="212">
        <v>17</v>
      </c>
      <c r="R17" s="214">
        <v>2</v>
      </c>
      <c r="S17" s="277">
        <v>8</v>
      </c>
      <c r="T17" s="278">
        <v>11</v>
      </c>
      <c r="U17" s="277">
        <v>9</v>
      </c>
      <c r="V17" s="278">
        <v>10</v>
      </c>
      <c r="W17" s="277">
        <v>12</v>
      </c>
      <c r="X17" s="279">
        <v>7</v>
      </c>
      <c r="Y17" s="277">
        <v>7</v>
      </c>
      <c r="Z17" s="280">
        <v>5</v>
      </c>
      <c r="AA17" s="277"/>
      <c r="AB17" s="280"/>
      <c r="AC17" s="305">
        <v>5</v>
      </c>
      <c r="AD17" s="322">
        <v>14</v>
      </c>
      <c r="AE17" s="305">
        <v>6</v>
      </c>
      <c r="AF17" s="322">
        <v>13</v>
      </c>
      <c r="AG17" s="305">
        <v>5</v>
      </c>
      <c r="AH17" s="323">
        <v>7</v>
      </c>
      <c r="AI17" s="305">
        <v>10</v>
      </c>
      <c r="AJ17" s="323">
        <v>2</v>
      </c>
      <c r="AK17" s="332">
        <v>13</v>
      </c>
      <c r="AL17" s="333">
        <v>6</v>
      </c>
      <c r="AM17" s="332">
        <v>11</v>
      </c>
      <c r="AN17" s="333">
        <v>8</v>
      </c>
    </row>
    <row r="18" spans="1:40" ht="12.75">
      <c r="A18" s="215">
        <v>14</v>
      </c>
      <c r="B18" s="122" t="s">
        <v>146</v>
      </c>
      <c r="C18" s="9" t="s">
        <v>26</v>
      </c>
      <c r="D18" s="49">
        <f t="shared" si="0"/>
        <v>70</v>
      </c>
      <c r="E18" s="208">
        <v>15</v>
      </c>
      <c r="F18" s="209">
        <v>4</v>
      </c>
      <c r="G18" s="208">
        <v>7</v>
      </c>
      <c r="H18" s="209">
        <v>5</v>
      </c>
      <c r="I18" s="212">
        <v>14</v>
      </c>
      <c r="J18" s="267">
        <v>5</v>
      </c>
      <c r="K18" s="212">
        <v>17</v>
      </c>
      <c r="L18" s="267">
        <v>2</v>
      </c>
      <c r="M18" s="212">
        <v>6</v>
      </c>
      <c r="N18" s="268">
        <v>6</v>
      </c>
      <c r="O18" s="212">
        <v>6</v>
      </c>
      <c r="P18" s="267">
        <v>6</v>
      </c>
      <c r="Q18" s="212">
        <v>15</v>
      </c>
      <c r="R18" s="214">
        <v>4</v>
      </c>
      <c r="S18" s="277"/>
      <c r="T18" s="279"/>
      <c r="U18" s="277">
        <v>15</v>
      </c>
      <c r="V18" s="279">
        <v>4</v>
      </c>
      <c r="W18" s="277">
        <v>17</v>
      </c>
      <c r="X18" s="279">
        <v>2</v>
      </c>
      <c r="Y18" s="277">
        <v>5</v>
      </c>
      <c r="Z18" s="281">
        <v>7</v>
      </c>
      <c r="AA18" s="277">
        <v>4</v>
      </c>
      <c r="AB18" s="281">
        <v>8</v>
      </c>
      <c r="AC18" s="305"/>
      <c r="AD18" s="323"/>
      <c r="AE18" s="305"/>
      <c r="AF18" s="323"/>
      <c r="AG18" s="305">
        <v>6</v>
      </c>
      <c r="AH18" s="323">
        <v>6</v>
      </c>
      <c r="AI18" s="305">
        <v>5</v>
      </c>
      <c r="AJ18" s="322">
        <v>7</v>
      </c>
      <c r="AK18" s="332">
        <v>15</v>
      </c>
      <c r="AL18" s="333">
        <v>4</v>
      </c>
      <c r="AM18" s="332"/>
      <c r="AN18" s="333"/>
    </row>
    <row r="19" spans="1:40" ht="12.75">
      <c r="A19" s="215">
        <v>15</v>
      </c>
      <c r="B19" s="216" t="s">
        <v>143</v>
      </c>
      <c r="C19" s="216" t="s">
        <v>144</v>
      </c>
      <c r="D19" s="49">
        <f t="shared" si="0"/>
        <v>67</v>
      </c>
      <c r="E19" s="208"/>
      <c r="F19" s="210"/>
      <c r="G19" s="208">
        <v>10</v>
      </c>
      <c r="H19" s="209">
        <v>2</v>
      </c>
      <c r="I19" s="212">
        <v>12</v>
      </c>
      <c r="J19" s="268">
        <v>7</v>
      </c>
      <c r="K19" s="212">
        <v>14</v>
      </c>
      <c r="L19" s="267">
        <v>5</v>
      </c>
      <c r="M19" s="212"/>
      <c r="N19" s="267"/>
      <c r="O19" s="212"/>
      <c r="P19" s="267"/>
      <c r="Q19" s="212">
        <v>13</v>
      </c>
      <c r="R19" s="213">
        <v>6</v>
      </c>
      <c r="S19" s="277">
        <v>11</v>
      </c>
      <c r="T19" s="278">
        <v>8</v>
      </c>
      <c r="U19" s="277">
        <v>7</v>
      </c>
      <c r="V19" s="278">
        <v>12</v>
      </c>
      <c r="W19" s="277"/>
      <c r="X19" s="279"/>
      <c r="Y19" s="277"/>
      <c r="Z19" s="280"/>
      <c r="AA19" s="277"/>
      <c r="AB19" s="280"/>
      <c r="AC19" s="305">
        <v>10</v>
      </c>
      <c r="AD19" s="322">
        <v>9</v>
      </c>
      <c r="AE19" s="305">
        <v>13</v>
      </c>
      <c r="AF19" s="323">
        <v>6</v>
      </c>
      <c r="AG19" s="305"/>
      <c r="AH19" s="323"/>
      <c r="AI19" s="305"/>
      <c r="AJ19" s="323"/>
      <c r="AK19" s="332">
        <v>12</v>
      </c>
      <c r="AL19" s="333">
        <v>7</v>
      </c>
      <c r="AM19" s="332">
        <v>14</v>
      </c>
      <c r="AN19" s="333">
        <v>5</v>
      </c>
    </row>
    <row r="20" spans="1:40" ht="12.75">
      <c r="A20" s="215">
        <v>16</v>
      </c>
      <c r="B20" s="216" t="s">
        <v>148</v>
      </c>
      <c r="C20" s="216" t="s">
        <v>22</v>
      </c>
      <c r="D20" s="49">
        <f t="shared" si="0"/>
        <v>64</v>
      </c>
      <c r="E20" s="208">
        <v>17</v>
      </c>
      <c r="F20" s="209">
        <v>2</v>
      </c>
      <c r="G20" s="208"/>
      <c r="H20" s="210"/>
      <c r="I20" s="212"/>
      <c r="J20" s="267"/>
      <c r="K20" s="212">
        <v>18</v>
      </c>
      <c r="L20" s="267">
        <v>1</v>
      </c>
      <c r="M20" s="212"/>
      <c r="N20" s="267"/>
      <c r="O20" s="212"/>
      <c r="P20" s="267"/>
      <c r="Q20" s="212">
        <v>14</v>
      </c>
      <c r="R20" s="213">
        <v>5</v>
      </c>
      <c r="S20" s="277">
        <v>16</v>
      </c>
      <c r="T20" s="279">
        <v>3</v>
      </c>
      <c r="U20" s="277">
        <v>16</v>
      </c>
      <c r="V20" s="279">
        <v>3</v>
      </c>
      <c r="W20" s="277">
        <v>13</v>
      </c>
      <c r="X20" s="278">
        <v>6</v>
      </c>
      <c r="Y20" s="277"/>
      <c r="Z20" s="280"/>
      <c r="AA20" s="277">
        <v>8</v>
      </c>
      <c r="AB20" s="280">
        <v>4</v>
      </c>
      <c r="AC20" s="305">
        <v>14</v>
      </c>
      <c r="AD20" s="322">
        <v>5</v>
      </c>
      <c r="AE20" s="305">
        <v>10</v>
      </c>
      <c r="AF20" s="322">
        <v>9</v>
      </c>
      <c r="AG20" s="305">
        <v>9</v>
      </c>
      <c r="AH20" s="323">
        <v>3</v>
      </c>
      <c r="AI20" s="305">
        <v>6</v>
      </c>
      <c r="AJ20" s="322">
        <v>6</v>
      </c>
      <c r="AK20" s="332">
        <v>8</v>
      </c>
      <c r="AL20" s="333">
        <v>11</v>
      </c>
      <c r="AM20" s="332">
        <v>13</v>
      </c>
      <c r="AN20" s="333">
        <v>6</v>
      </c>
    </row>
    <row r="21" spans="1:40" ht="12.75">
      <c r="A21" s="215">
        <v>17</v>
      </c>
      <c r="B21" s="216" t="s">
        <v>145</v>
      </c>
      <c r="C21" s="216" t="s">
        <v>69</v>
      </c>
      <c r="D21" s="49">
        <f t="shared" si="0"/>
        <v>63</v>
      </c>
      <c r="E21" s="208">
        <v>14</v>
      </c>
      <c r="F21" s="209">
        <v>5</v>
      </c>
      <c r="G21" s="208"/>
      <c r="H21" s="210"/>
      <c r="I21" s="212">
        <v>13</v>
      </c>
      <c r="J21" s="268">
        <v>6</v>
      </c>
      <c r="K21" s="212">
        <v>13</v>
      </c>
      <c r="L21" s="268">
        <v>6</v>
      </c>
      <c r="M21" s="212">
        <v>10</v>
      </c>
      <c r="N21" s="267">
        <v>2</v>
      </c>
      <c r="O21" s="212"/>
      <c r="P21" s="267"/>
      <c r="Q21" s="212">
        <v>11</v>
      </c>
      <c r="R21" s="213">
        <v>8</v>
      </c>
      <c r="S21" s="277">
        <v>12</v>
      </c>
      <c r="T21" s="278">
        <v>7</v>
      </c>
      <c r="U21" s="277">
        <v>17</v>
      </c>
      <c r="V21" s="279">
        <v>2</v>
      </c>
      <c r="W21" s="277">
        <v>10</v>
      </c>
      <c r="X21" s="278">
        <v>9</v>
      </c>
      <c r="Y21" s="277"/>
      <c r="Z21" s="280"/>
      <c r="AA21" s="277"/>
      <c r="AB21" s="280"/>
      <c r="AC21" s="305">
        <v>15</v>
      </c>
      <c r="AD21" s="323">
        <v>4</v>
      </c>
      <c r="AE21" s="305">
        <v>14</v>
      </c>
      <c r="AF21" s="323">
        <v>5</v>
      </c>
      <c r="AG21" s="305"/>
      <c r="AH21" s="323"/>
      <c r="AI21" s="305"/>
      <c r="AJ21" s="323"/>
      <c r="AK21" s="332">
        <v>14</v>
      </c>
      <c r="AL21" s="333">
        <v>5</v>
      </c>
      <c r="AM21" s="332">
        <v>15</v>
      </c>
      <c r="AN21" s="333">
        <v>4</v>
      </c>
    </row>
    <row r="22" spans="1:40" ht="12.75">
      <c r="A22" s="215">
        <v>18</v>
      </c>
      <c r="B22" s="9" t="s">
        <v>149</v>
      </c>
      <c r="C22" s="9" t="s">
        <v>73</v>
      </c>
      <c r="D22" s="49">
        <f t="shared" si="0"/>
        <v>49</v>
      </c>
      <c r="E22" s="208">
        <v>10</v>
      </c>
      <c r="F22" s="209">
        <v>9</v>
      </c>
      <c r="G22" s="208">
        <v>8</v>
      </c>
      <c r="H22" s="209">
        <v>4</v>
      </c>
      <c r="I22" s="212">
        <v>18</v>
      </c>
      <c r="J22" s="267">
        <v>1</v>
      </c>
      <c r="K22" s="212">
        <v>15</v>
      </c>
      <c r="L22" s="268">
        <v>4</v>
      </c>
      <c r="M22" s="212">
        <v>8</v>
      </c>
      <c r="N22" s="267">
        <v>4</v>
      </c>
      <c r="O22" s="212">
        <v>8</v>
      </c>
      <c r="P22" s="267">
        <v>4</v>
      </c>
      <c r="Q22" s="212">
        <v>16</v>
      </c>
      <c r="R22" s="214">
        <v>3</v>
      </c>
      <c r="S22" s="277"/>
      <c r="T22" s="279"/>
      <c r="U22" s="277"/>
      <c r="V22" s="279"/>
      <c r="W22" s="277"/>
      <c r="X22" s="279"/>
      <c r="Y22" s="277">
        <v>9</v>
      </c>
      <c r="Z22" s="280">
        <v>3</v>
      </c>
      <c r="AA22" s="277">
        <v>7</v>
      </c>
      <c r="AB22" s="281">
        <v>5</v>
      </c>
      <c r="AC22" s="305"/>
      <c r="AD22" s="323"/>
      <c r="AE22" s="305">
        <v>17</v>
      </c>
      <c r="AF22" s="323">
        <v>2</v>
      </c>
      <c r="AG22" s="305">
        <v>7</v>
      </c>
      <c r="AH22" s="322">
        <v>5</v>
      </c>
      <c r="AI22" s="305">
        <v>7</v>
      </c>
      <c r="AJ22" s="322">
        <v>5</v>
      </c>
      <c r="AK22" s="332"/>
      <c r="AL22" s="333"/>
      <c r="AM22" s="332"/>
      <c r="AN22" s="333"/>
    </row>
    <row r="23" spans="1:40" ht="12.75">
      <c r="A23" s="215">
        <v>19</v>
      </c>
      <c r="B23" s="9" t="s">
        <v>147</v>
      </c>
      <c r="C23" s="9" t="s">
        <v>45</v>
      </c>
      <c r="D23" s="49">
        <f t="shared" si="0"/>
        <v>41</v>
      </c>
      <c r="E23" s="208"/>
      <c r="F23" s="210"/>
      <c r="G23" s="208">
        <v>6</v>
      </c>
      <c r="H23" s="209">
        <v>6</v>
      </c>
      <c r="I23" s="212"/>
      <c r="J23" s="267"/>
      <c r="K23" s="212"/>
      <c r="L23" s="267"/>
      <c r="M23" s="212">
        <v>5</v>
      </c>
      <c r="N23" s="268">
        <v>7</v>
      </c>
      <c r="O23" s="212">
        <v>5</v>
      </c>
      <c r="P23" s="268">
        <v>7</v>
      </c>
      <c r="Q23" s="212"/>
      <c r="R23" s="214"/>
      <c r="S23" s="277"/>
      <c r="T23" s="279"/>
      <c r="U23" s="277"/>
      <c r="V23" s="279"/>
      <c r="W23" s="277"/>
      <c r="X23" s="279"/>
      <c r="Y23" s="277">
        <v>6</v>
      </c>
      <c r="Z23" s="281">
        <v>6</v>
      </c>
      <c r="AA23" s="277">
        <v>5</v>
      </c>
      <c r="AB23" s="281">
        <v>7</v>
      </c>
      <c r="AC23" s="305"/>
      <c r="AD23" s="323"/>
      <c r="AE23" s="305"/>
      <c r="AF23" s="323"/>
      <c r="AG23" s="305">
        <v>8</v>
      </c>
      <c r="AH23" s="323">
        <v>4</v>
      </c>
      <c r="AI23" s="305">
        <v>8</v>
      </c>
      <c r="AJ23" s="323">
        <v>4</v>
      </c>
      <c r="AK23" s="332"/>
      <c r="AL23" s="333"/>
      <c r="AM23" s="332"/>
      <c r="AN23" s="333"/>
    </row>
    <row r="24" spans="1:40" ht="12.75">
      <c r="A24" s="215">
        <v>20</v>
      </c>
      <c r="B24" s="9" t="s">
        <v>150</v>
      </c>
      <c r="C24" s="9" t="s">
        <v>32</v>
      </c>
      <c r="D24" s="49">
        <f t="shared" si="0"/>
        <v>35</v>
      </c>
      <c r="E24" s="208"/>
      <c r="F24" s="210"/>
      <c r="G24" s="208">
        <v>5</v>
      </c>
      <c r="H24" s="209">
        <v>7</v>
      </c>
      <c r="I24" s="212"/>
      <c r="J24" s="267"/>
      <c r="K24" s="212"/>
      <c r="L24" s="267"/>
      <c r="M24" s="212">
        <v>7</v>
      </c>
      <c r="N24" s="268">
        <v>5</v>
      </c>
      <c r="O24" s="212">
        <v>7</v>
      </c>
      <c r="P24" s="268">
        <v>5</v>
      </c>
      <c r="Q24" s="212"/>
      <c r="R24" s="214"/>
      <c r="S24" s="277"/>
      <c r="T24" s="279"/>
      <c r="U24" s="277"/>
      <c r="V24" s="279"/>
      <c r="W24" s="277"/>
      <c r="X24" s="279"/>
      <c r="Y24" s="277">
        <v>4</v>
      </c>
      <c r="Z24" s="281">
        <v>8</v>
      </c>
      <c r="AA24" s="277">
        <v>6</v>
      </c>
      <c r="AB24" s="281">
        <v>6</v>
      </c>
      <c r="AC24" s="305"/>
      <c r="AD24" s="323"/>
      <c r="AE24" s="305"/>
      <c r="AF24" s="323"/>
      <c r="AG24" s="305">
        <v>11</v>
      </c>
      <c r="AH24" s="323">
        <v>1</v>
      </c>
      <c r="AI24" s="305">
        <v>9</v>
      </c>
      <c r="AJ24" s="323">
        <v>3</v>
      </c>
      <c r="AK24" s="332"/>
      <c r="AL24" s="333"/>
      <c r="AM24" s="332"/>
      <c r="AN24" s="333"/>
    </row>
    <row r="25" spans="1:40" ht="12.75">
      <c r="A25" s="215">
        <v>21</v>
      </c>
      <c r="B25" s="9" t="s">
        <v>151</v>
      </c>
      <c r="C25" s="9" t="s">
        <v>73</v>
      </c>
      <c r="D25" s="49">
        <f t="shared" si="0"/>
        <v>34</v>
      </c>
      <c r="E25" s="208"/>
      <c r="F25" s="210"/>
      <c r="G25" s="208">
        <v>8</v>
      </c>
      <c r="H25" s="209">
        <v>4</v>
      </c>
      <c r="I25" s="212"/>
      <c r="J25" s="267"/>
      <c r="K25" s="212"/>
      <c r="L25" s="267"/>
      <c r="M25" s="212">
        <v>8</v>
      </c>
      <c r="N25" s="267">
        <v>4</v>
      </c>
      <c r="O25" s="212">
        <v>8</v>
      </c>
      <c r="P25" s="268">
        <v>4</v>
      </c>
      <c r="Q25" s="212"/>
      <c r="R25" s="214"/>
      <c r="S25" s="277"/>
      <c r="T25" s="279"/>
      <c r="U25" s="277"/>
      <c r="V25" s="279"/>
      <c r="W25" s="277">
        <v>16</v>
      </c>
      <c r="X25" s="279">
        <v>3</v>
      </c>
      <c r="Y25" s="277">
        <v>9</v>
      </c>
      <c r="Z25" s="280">
        <v>3</v>
      </c>
      <c r="AA25" s="277">
        <v>7</v>
      </c>
      <c r="AB25" s="281">
        <v>5</v>
      </c>
      <c r="AC25" s="305">
        <v>18</v>
      </c>
      <c r="AD25" s="323">
        <v>1</v>
      </c>
      <c r="AE25" s="305"/>
      <c r="AF25" s="323"/>
      <c r="AG25" s="305">
        <v>7</v>
      </c>
      <c r="AH25" s="322">
        <v>5</v>
      </c>
      <c r="AI25" s="305">
        <v>7</v>
      </c>
      <c r="AJ25" s="322">
        <v>5</v>
      </c>
      <c r="AK25" s="332"/>
      <c r="AL25" s="333"/>
      <c r="AM25" s="332"/>
      <c r="AN25" s="333"/>
    </row>
    <row r="26" spans="1:40" ht="12.75">
      <c r="A26" s="215">
        <v>22</v>
      </c>
      <c r="B26" s="9" t="s">
        <v>154</v>
      </c>
      <c r="C26" s="9" t="s">
        <v>61</v>
      </c>
      <c r="D26" s="49">
        <f t="shared" si="0"/>
        <v>23</v>
      </c>
      <c r="E26" s="208"/>
      <c r="F26" s="210"/>
      <c r="G26" s="208"/>
      <c r="H26" s="210"/>
      <c r="I26" s="212"/>
      <c r="J26" s="267"/>
      <c r="K26" s="212"/>
      <c r="L26" s="267"/>
      <c r="M26" s="212">
        <v>11</v>
      </c>
      <c r="N26" s="267">
        <v>1</v>
      </c>
      <c r="O26" s="212"/>
      <c r="P26" s="267"/>
      <c r="Q26" s="212"/>
      <c r="R26" s="214"/>
      <c r="S26" s="277">
        <v>17</v>
      </c>
      <c r="T26" s="278">
        <v>2</v>
      </c>
      <c r="U26" s="277">
        <v>18</v>
      </c>
      <c r="V26" s="279">
        <v>1</v>
      </c>
      <c r="W26" s="277"/>
      <c r="X26" s="279"/>
      <c r="Y26" s="277">
        <v>7</v>
      </c>
      <c r="Z26" s="281">
        <v>5</v>
      </c>
      <c r="AA26" s="277"/>
      <c r="AB26" s="280"/>
      <c r="AC26" s="305"/>
      <c r="AD26" s="323"/>
      <c r="AE26" s="305">
        <v>15</v>
      </c>
      <c r="AF26" s="322">
        <v>4</v>
      </c>
      <c r="AG26" s="305">
        <v>5</v>
      </c>
      <c r="AH26" s="322">
        <v>7</v>
      </c>
      <c r="AI26" s="305"/>
      <c r="AJ26" s="323"/>
      <c r="AK26" s="332"/>
      <c r="AL26" s="333"/>
      <c r="AM26" s="332">
        <v>16</v>
      </c>
      <c r="AN26" s="333">
        <v>3</v>
      </c>
    </row>
    <row r="27" spans="1:40" ht="12.75">
      <c r="A27" s="215">
        <v>23</v>
      </c>
      <c r="B27" s="9" t="s">
        <v>152</v>
      </c>
      <c r="C27" s="9" t="s">
        <v>153</v>
      </c>
      <c r="D27" s="49">
        <f t="shared" si="0"/>
        <v>21</v>
      </c>
      <c r="E27" s="208">
        <v>16</v>
      </c>
      <c r="F27" s="209">
        <v>3</v>
      </c>
      <c r="G27" s="208"/>
      <c r="H27" s="210"/>
      <c r="I27" s="212"/>
      <c r="J27" s="267"/>
      <c r="K27" s="212"/>
      <c r="L27" s="267"/>
      <c r="M27" s="212"/>
      <c r="N27" s="267"/>
      <c r="O27" s="212"/>
      <c r="P27" s="267"/>
      <c r="Q27" s="212"/>
      <c r="R27" s="214"/>
      <c r="S27" s="277">
        <v>15</v>
      </c>
      <c r="T27" s="278">
        <v>4</v>
      </c>
      <c r="U27" s="277">
        <v>10</v>
      </c>
      <c r="V27" s="278">
        <v>9</v>
      </c>
      <c r="W27" s="277">
        <v>14</v>
      </c>
      <c r="X27" s="278">
        <v>5</v>
      </c>
      <c r="Y27" s="277"/>
      <c r="Z27" s="280"/>
      <c r="AA27" s="277"/>
      <c r="AB27" s="280"/>
      <c r="AC27" s="305"/>
      <c r="AD27" s="323"/>
      <c r="AE27" s="305"/>
      <c r="AF27" s="323"/>
      <c r="AG27" s="305"/>
      <c r="AH27" s="323"/>
      <c r="AI27" s="305"/>
      <c r="AJ27" s="323"/>
      <c r="AK27" s="332"/>
      <c r="AL27" s="333"/>
      <c r="AM27" s="332"/>
      <c r="AN27" s="333"/>
    </row>
    <row r="28" spans="1:40" ht="12.75">
      <c r="A28" s="215">
        <v>24</v>
      </c>
      <c r="B28" s="9" t="s">
        <v>156</v>
      </c>
      <c r="C28" s="9" t="s">
        <v>157</v>
      </c>
      <c r="D28" s="49">
        <f t="shared" si="0"/>
        <v>21</v>
      </c>
      <c r="E28" s="208">
        <v>11</v>
      </c>
      <c r="F28" s="209">
        <v>8</v>
      </c>
      <c r="G28" s="208"/>
      <c r="H28" s="210"/>
      <c r="I28" s="212"/>
      <c r="J28" s="267"/>
      <c r="K28" s="212"/>
      <c r="L28" s="267"/>
      <c r="M28" s="212"/>
      <c r="N28" s="267"/>
      <c r="O28" s="212"/>
      <c r="P28" s="267"/>
      <c r="Q28" s="212">
        <v>18</v>
      </c>
      <c r="R28" s="213">
        <v>1</v>
      </c>
      <c r="S28" s="277"/>
      <c r="T28" s="279"/>
      <c r="U28" s="277"/>
      <c r="V28" s="279"/>
      <c r="W28" s="277">
        <v>18</v>
      </c>
      <c r="X28" s="278">
        <v>1</v>
      </c>
      <c r="Y28" s="277">
        <v>10</v>
      </c>
      <c r="Z28" s="281">
        <v>2</v>
      </c>
      <c r="AA28" s="277"/>
      <c r="AB28" s="280"/>
      <c r="AC28" s="305"/>
      <c r="AD28" s="323"/>
      <c r="AE28" s="305">
        <v>18</v>
      </c>
      <c r="AF28" s="322">
        <v>1</v>
      </c>
      <c r="AG28" s="305"/>
      <c r="AH28" s="323"/>
      <c r="AI28" s="305"/>
      <c r="AJ28" s="323"/>
      <c r="AK28" s="332">
        <v>11</v>
      </c>
      <c r="AL28" s="333">
        <v>8</v>
      </c>
      <c r="AM28" s="332"/>
      <c r="AN28" s="333"/>
    </row>
    <row r="29" spans="1:40" ht="12.75">
      <c r="A29" s="215">
        <v>25</v>
      </c>
      <c r="B29" s="9" t="s">
        <v>155</v>
      </c>
      <c r="C29" s="9" t="s">
        <v>41</v>
      </c>
      <c r="D29" s="49">
        <f t="shared" si="0"/>
        <v>15</v>
      </c>
      <c r="E29" s="208"/>
      <c r="F29" s="210"/>
      <c r="G29" s="208">
        <v>4</v>
      </c>
      <c r="H29" s="209">
        <v>8</v>
      </c>
      <c r="I29" s="212"/>
      <c r="J29" s="267"/>
      <c r="K29" s="212"/>
      <c r="L29" s="267"/>
      <c r="M29" s="212"/>
      <c r="N29" s="267"/>
      <c r="O29" s="212"/>
      <c r="P29" s="267"/>
      <c r="Q29" s="212"/>
      <c r="R29" s="214"/>
      <c r="S29" s="277"/>
      <c r="T29" s="279"/>
      <c r="U29" s="277"/>
      <c r="V29" s="279"/>
      <c r="W29" s="277"/>
      <c r="X29" s="279"/>
      <c r="Y29" s="277">
        <v>8</v>
      </c>
      <c r="Z29" s="281">
        <v>4</v>
      </c>
      <c r="AA29" s="277">
        <v>9</v>
      </c>
      <c r="AB29" s="281">
        <v>3</v>
      </c>
      <c r="AC29" s="305"/>
      <c r="AD29" s="323"/>
      <c r="AE29" s="305"/>
      <c r="AF29" s="323"/>
      <c r="AG29" s="305"/>
      <c r="AH29" s="323"/>
      <c r="AI29" s="305"/>
      <c r="AJ29" s="323"/>
      <c r="AK29" s="332"/>
      <c r="AL29" s="333"/>
      <c r="AM29" s="332"/>
      <c r="AN29" s="333"/>
    </row>
    <row r="30" spans="1:40" ht="12.75">
      <c r="A30" s="215">
        <v>26</v>
      </c>
      <c r="B30" s="9" t="s">
        <v>158</v>
      </c>
      <c r="C30" s="9" t="s">
        <v>100</v>
      </c>
      <c r="D30" s="49">
        <f t="shared" si="0"/>
        <v>12</v>
      </c>
      <c r="E30" s="208"/>
      <c r="F30" s="210"/>
      <c r="G30" s="208"/>
      <c r="H30" s="210"/>
      <c r="I30" s="212"/>
      <c r="J30" s="267"/>
      <c r="K30" s="212"/>
      <c r="L30" s="267"/>
      <c r="M30" s="212"/>
      <c r="N30" s="267"/>
      <c r="O30" s="212"/>
      <c r="P30" s="267"/>
      <c r="Q30" s="212"/>
      <c r="R30" s="214"/>
      <c r="S30" s="277">
        <v>14</v>
      </c>
      <c r="T30" s="278">
        <v>5</v>
      </c>
      <c r="U30" s="277"/>
      <c r="V30" s="279"/>
      <c r="W30" s="277"/>
      <c r="X30" s="279"/>
      <c r="Y30" s="277"/>
      <c r="Z30" s="280"/>
      <c r="AA30" s="277"/>
      <c r="AB30" s="280"/>
      <c r="AC30" s="305">
        <v>17</v>
      </c>
      <c r="AD30" s="322">
        <v>2</v>
      </c>
      <c r="AE30" s="305">
        <v>16</v>
      </c>
      <c r="AF30" s="322">
        <v>3</v>
      </c>
      <c r="AG30" s="305">
        <v>10</v>
      </c>
      <c r="AH30" s="322">
        <v>2</v>
      </c>
      <c r="AI30" s="305"/>
      <c r="AJ30" s="323"/>
      <c r="AK30" s="332"/>
      <c r="AL30" s="333"/>
      <c r="AM30" s="332"/>
      <c r="AN30" s="333"/>
    </row>
    <row r="31" spans="1:40" ht="12.75">
      <c r="A31" s="215">
        <v>27</v>
      </c>
      <c r="B31" s="9" t="s">
        <v>159</v>
      </c>
      <c r="C31" s="9" t="s">
        <v>160</v>
      </c>
      <c r="D31" s="49">
        <f t="shared" si="0"/>
        <v>10</v>
      </c>
      <c r="E31" s="208"/>
      <c r="F31" s="210"/>
      <c r="G31" s="208">
        <v>9</v>
      </c>
      <c r="H31" s="209">
        <v>3</v>
      </c>
      <c r="I31" s="212"/>
      <c r="J31" s="267"/>
      <c r="K31" s="212"/>
      <c r="L31" s="267"/>
      <c r="M31" s="212">
        <v>9</v>
      </c>
      <c r="N31" s="268">
        <v>3</v>
      </c>
      <c r="O31" s="212">
        <v>10</v>
      </c>
      <c r="P31" s="268">
        <v>2</v>
      </c>
      <c r="Q31" s="212"/>
      <c r="R31" s="214"/>
      <c r="S31" s="277"/>
      <c r="T31" s="279"/>
      <c r="U31" s="277"/>
      <c r="V31" s="279"/>
      <c r="W31" s="277"/>
      <c r="X31" s="279"/>
      <c r="Y31" s="277"/>
      <c r="Z31" s="280"/>
      <c r="AA31" s="282"/>
      <c r="AB31" s="283"/>
      <c r="AC31" s="305"/>
      <c r="AD31" s="323"/>
      <c r="AE31" s="305"/>
      <c r="AF31" s="323"/>
      <c r="AG31" s="305"/>
      <c r="AH31" s="323"/>
      <c r="AI31" s="305">
        <v>10</v>
      </c>
      <c r="AJ31" s="322">
        <v>2</v>
      </c>
      <c r="AK31" s="332"/>
      <c r="AL31" s="333"/>
      <c r="AM31" s="332"/>
      <c r="AN31" s="333"/>
    </row>
    <row r="32" spans="1:40" ht="12.75">
      <c r="A32" s="215">
        <v>28</v>
      </c>
      <c r="B32" s="9" t="s">
        <v>161</v>
      </c>
      <c r="C32" s="9" t="s">
        <v>119</v>
      </c>
      <c r="D32" s="49">
        <f t="shared" si="0"/>
        <v>10</v>
      </c>
      <c r="E32" s="208"/>
      <c r="F32" s="210"/>
      <c r="G32" s="208"/>
      <c r="H32" s="210"/>
      <c r="I32" s="212"/>
      <c r="J32" s="267"/>
      <c r="K32" s="212"/>
      <c r="L32" s="267"/>
      <c r="M32" s="212"/>
      <c r="N32" s="267"/>
      <c r="O32" s="212"/>
      <c r="P32" s="267"/>
      <c r="Q32" s="212"/>
      <c r="R32" s="214"/>
      <c r="S32" s="277"/>
      <c r="T32" s="279"/>
      <c r="U32" s="277"/>
      <c r="V32" s="279"/>
      <c r="W32" s="277"/>
      <c r="X32" s="279"/>
      <c r="Y32" s="277"/>
      <c r="Z32" s="280"/>
      <c r="AA32" s="277"/>
      <c r="AB32" s="280"/>
      <c r="AC32" s="305">
        <v>9</v>
      </c>
      <c r="AD32" s="322">
        <v>10</v>
      </c>
      <c r="AE32" s="305"/>
      <c r="AF32" s="323"/>
      <c r="AG32" s="305"/>
      <c r="AH32" s="323"/>
      <c r="AI32" s="305"/>
      <c r="AJ32" s="323"/>
      <c r="AK32" s="332"/>
      <c r="AL32" s="333"/>
      <c r="AM32" s="332"/>
      <c r="AN32" s="333"/>
    </row>
    <row r="33" spans="1:40" ht="12.75">
      <c r="A33" s="215">
        <v>29</v>
      </c>
      <c r="B33" s="9" t="s">
        <v>162</v>
      </c>
      <c r="C33" s="9" t="s">
        <v>100</v>
      </c>
      <c r="D33" s="49">
        <f t="shared" si="0"/>
        <v>9</v>
      </c>
      <c r="E33" s="208"/>
      <c r="F33" s="210"/>
      <c r="G33" s="208"/>
      <c r="H33" s="210"/>
      <c r="I33" s="212"/>
      <c r="J33" s="267"/>
      <c r="K33" s="212"/>
      <c r="L33" s="267"/>
      <c r="M33" s="212"/>
      <c r="N33" s="267"/>
      <c r="O33" s="212"/>
      <c r="P33" s="267"/>
      <c r="Q33" s="212"/>
      <c r="R33" s="214"/>
      <c r="S33" s="277"/>
      <c r="T33" s="279"/>
      <c r="U33" s="277"/>
      <c r="V33" s="279"/>
      <c r="W33" s="277"/>
      <c r="X33" s="279"/>
      <c r="Y33" s="277"/>
      <c r="Z33" s="280"/>
      <c r="AA33" s="277"/>
      <c r="AB33" s="280"/>
      <c r="AC33" s="305">
        <v>12</v>
      </c>
      <c r="AD33" s="322">
        <v>7</v>
      </c>
      <c r="AE33" s="305"/>
      <c r="AF33" s="323"/>
      <c r="AG33" s="305">
        <v>10</v>
      </c>
      <c r="AH33" s="322">
        <v>2</v>
      </c>
      <c r="AI33" s="305"/>
      <c r="AJ33" s="323"/>
      <c r="AK33" s="332"/>
      <c r="AL33" s="333"/>
      <c r="AM33" s="332"/>
      <c r="AN33" s="333"/>
    </row>
    <row r="34" spans="1:40" ht="12.75">
      <c r="A34" s="215">
        <v>30</v>
      </c>
      <c r="B34" s="9" t="s">
        <v>163</v>
      </c>
      <c r="C34" s="9" t="s">
        <v>22</v>
      </c>
      <c r="D34" s="49">
        <f t="shared" si="0"/>
        <v>9</v>
      </c>
      <c r="E34" s="208"/>
      <c r="F34" s="210"/>
      <c r="G34" s="208"/>
      <c r="H34" s="210"/>
      <c r="I34" s="212"/>
      <c r="J34" s="267"/>
      <c r="K34" s="212"/>
      <c r="L34" s="267"/>
      <c r="M34" s="212"/>
      <c r="N34" s="267"/>
      <c r="O34" s="212"/>
      <c r="P34" s="267"/>
      <c r="Q34" s="212"/>
      <c r="R34" s="214"/>
      <c r="S34" s="277"/>
      <c r="T34" s="279"/>
      <c r="U34" s="277"/>
      <c r="V34" s="279"/>
      <c r="W34" s="277"/>
      <c r="X34" s="279"/>
      <c r="Y34" s="277"/>
      <c r="Z34" s="280"/>
      <c r="AA34" s="277"/>
      <c r="AB34" s="280"/>
      <c r="AC34" s="305"/>
      <c r="AD34" s="323"/>
      <c r="AE34" s="305"/>
      <c r="AF34" s="323"/>
      <c r="AG34" s="305">
        <v>9</v>
      </c>
      <c r="AH34" s="322">
        <v>3</v>
      </c>
      <c r="AI34" s="305">
        <v>6</v>
      </c>
      <c r="AJ34" s="322">
        <v>6</v>
      </c>
      <c r="AK34" s="332"/>
      <c r="AL34" s="333"/>
      <c r="AM34" s="332"/>
      <c r="AN34" s="333"/>
    </row>
    <row r="35" spans="1:40" ht="12.75">
      <c r="A35" s="215">
        <v>31</v>
      </c>
      <c r="B35" s="9" t="s">
        <v>164</v>
      </c>
      <c r="C35" s="9" t="s">
        <v>49</v>
      </c>
      <c r="D35" s="49">
        <f t="shared" si="0"/>
        <v>5</v>
      </c>
      <c r="E35" s="208">
        <v>18</v>
      </c>
      <c r="F35" s="209">
        <v>1</v>
      </c>
      <c r="G35" s="208">
        <v>11</v>
      </c>
      <c r="H35" s="209">
        <v>1</v>
      </c>
      <c r="I35" s="212">
        <v>16</v>
      </c>
      <c r="J35" s="268">
        <v>3</v>
      </c>
      <c r="K35" s="212"/>
      <c r="L35" s="267"/>
      <c r="M35" s="212"/>
      <c r="N35" s="267"/>
      <c r="O35" s="212"/>
      <c r="P35" s="267"/>
      <c r="Q35" s="212"/>
      <c r="R35" s="214"/>
      <c r="S35" s="277"/>
      <c r="T35" s="279"/>
      <c r="U35" s="277"/>
      <c r="V35" s="279"/>
      <c r="W35" s="277"/>
      <c r="X35" s="279"/>
      <c r="Y35" s="277"/>
      <c r="Z35" s="280"/>
      <c r="AA35" s="277"/>
      <c r="AB35" s="280"/>
      <c r="AC35" s="305"/>
      <c r="AD35" s="323"/>
      <c r="AE35" s="305"/>
      <c r="AF35" s="323"/>
      <c r="AG35" s="305"/>
      <c r="AH35" s="323"/>
      <c r="AI35" s="305"/>
      <c r="AJ35" s="323"/>
      <c r="AK35" s="332"/>
      <c r="AL35" s="333"/>
      <c r="AM35" s="332"/>
      <c r="AN35" s="333"/>
    </row>
    <row r="36" spans="1:40" ht="12.75">
      <c r="A36" s="215">
        <v>32</v>
      </c>
      <c r="B36" s="9" t="s">
        <v>165</v>
      </c>
      <c r="C36" s="9" t="s">
        <v>63</v>
      </c>
      <c r="D36" s="49">
        <f t="shared" si="0"/>
        <v>5</v>
      </c>
      <c r="E36" s="208"/>
      <c r="F36" s="210"/>
      <c r="G36" s="208"/>
      <c r="H36" s="210"/>
      <c r="I36" s="212"/>
      <c r="J36" s="267"/>
      <c r="K36" s="212"/>
      <c r="L36" s="267"/>
      <c r="M36" s="212"/>
      <c r="N36" s="267"/>
      <c r="O36" s="212">
        <v>9</v>
      </c>
      <c r="P36" s="268">
        <v>3</v>
      </c>
      <c r="Q36" s="212"/>
      <c r="R36" s="214"/>
      <c r="S36" s="277"/>
      <c r="T36" s="279"/>
      <c r="U36" s="277"/>
      <c r="V36" s="279"/>
      <c r="W36" s="277"/>
      <c r="X36" s="279"/>
      <c r="Y36" s="277"/>
      <c r="Z36" s="280"/>
      <c r="AA36" s="277">
        <v>11</v>
      </c>
      <c r="AB36" s="281">
        <v>1</v>
      </c>
      <c r="AC36" s="305"/>
      <c r="AD36" s="323"/>
      <c r="AE36" s="305"/>
      <c r="AF36" s="323"/>
      <c r="AG36" s="305"/>
      <c r="AH36" s="323"/>
      <c r="AI36" s="305">
        <v>11</v>
      </c>
      <c r="AJ36" s="322">
        <v>1</v>
      </c>
      <c r="AK36" s="332"/>
      <c r="AL36" s="333"/>
      <c r="AM36" s="332"/>
      <c r="AN36" s="333"/>
    </row>
    <row r="37" spans="1:40" ht="12.75">
      <c r="A37" s="215">
        <v>33</v>
      </c>
      <c r="B37" s="9" t="s">
        <v>166</v>
      </c>
      <c r="C37" s="9" t="s">
        <v>63</v>
      </c>
      <c r="D37" s="49">
        <f t="shared" si="0"/>
        <v>5</v>
      </c>
      <c r="E37" s="208"/>
      <c r="F37" s="210"/>
      <c r="G37" s="208"/>
      <c r="H37" s="210"/>
      <c r="I37" s="212"/>
      <c r="J37" s="267"/>
      <c r="K37" s="212"/>
      <c r="L37" s="267"/>
      <c r="M37" s="212"/>
      <c r="N37" s="267"/>
      <c r="O37" s="212">
        <v>9</v>
      </c>
      <c r="P37" s="268">
        <v>3</v>
      </c>
      <c r="Q37" s="212"/>
      <c r="R37" s="214"/>
      <c r="S37" s="277"/>
      <c r="T37" s="279"/>
      <c r="U37" s="277"/>
      <c r="V37" s="279"/>
      <c r="W37" s="277"/>
      <c r="X37" s="279"/>
      <c r="Y37" s="277"/>
      <c r="Z37" s="280"/>
      <c r="AA37" s="277">
        <v>11</v>
      </c>
      <c r="AB37" s="281">
        <v>1</v>
      </c>
      <c r="AC37" s="305"/>
      <c r="AD37" s="323"/>
      <c r="AE37" s="305"/>
      <c r="AF37" s="323"/>
      <c r="AG37" s="305"/>
      <c r="AH37" s="323"/>
      <c r="AI37" s="305">
        <v>11</v>
      </c>
      <c r="AJ37" s="322">
        <v>1</v>
      </c>
      <c r="AK37" s="332"/>
      <c r="AL37" s="333"/>
      <c r="AM37" s="332"/>
      <c r="AN37" s="333"/>
    </row>
    <row r="38" spans="1:40" ht="12.75">
      <c r="A38" s="215">
        <v>34</v>
      </c>
      <c r="B38" s="9" t="s">
        <v>167</v>
      </c>
      <c r="C38" s="9" t="s">
        <v>119</v>
      </c>
      <c r="D38" s="49">
        <f t="shared" si="0"/>
        <v>4</v>
      </c>
      <c r="E38" s="208"/>
      <c r="F38" s="210"/>
      <c r="G38" s="208"/>
      <c r="H38" s="210"/>
      <c r="I38" s="212"/>
      <c r="J38" s="267"/>
      <c r="K38" s="212">
        <v>16</v>
      </c>
      <c r="L38" s="268">
        <v>3</v>
      </c>
      <c r="M38" s="212"/>
      <c r="N38" s="267"/>
      <c r="O38" s="212"/>
      <c r="P38" s="267"/>
      <c r="Q38" s="212"/>
      <c r="R38" s="214"/>
      <c r="S38" s="277"/>
      <c r="T38" s="279"/>
      <c r="U38" s="277"/>
      <c r="V38" s="279"/>
      <c r="W38" s="277"/>
      <c r="X38" s="279"/>
      <c r="Y38" s="277">
        <v>11</v>
      </c>
      <c r="Z38" s="281">
        <v>1</v>
      </c>
      <c r="AA38" s="277"/>
      <c r="AB38" s="280"/>
      <c r="AC38" s="305"/>
      <c r="AD38" s="323"/>
      <c r="AE38" s="305"/>
      <c r="AF38" s="323"/>
      <c r="AG38" s="305"/>
      <c r="AH38" s="323"/>
      <c r="AI38" s="305"/>
      <c r="AJ38" s="323"/>
      <c r="AK38" s="332"/>
      <c r="AL38" s="333"/>
      <c r="AM38" s="332"/>
      <c r="AN38" s="333"/>
    </row>
    <row r="39" spans="1:40" ht="12.75">
      <c r="A39" s="215">
        <v>35</v>
      </c>
      <c r="B39" s="9" t="s">
        <v>168</v>
      </c>
      <c r="C39" s="9" t="s">
        <v>95</v>
      </c>
      <c r="D39" s="49">
        <f t="shared" si="0"/>
        <v>4</v>
      </c>
      <c r="E39" s="208"/>
      <c r="F39" s="210"/>
      <c r="G39" s="208"/>
      <c r="H39" s="210"/>
      <c r="I39" s="212">
        <v>15</v>
      </c>
      <c r="J39" s="268">
        <v>4</v>
      </c>
      <c r="K39" s="212"/>
      <c r="L39" s="267"/>
      <c r="M39" s="212"/>
      <c r="N39" s="267"/>
      <c r="O39" s="212"/>
      <c r="P39" s="267"/>
      <c r="Q39" s="212"/>
      <c r="R39" s="214"/>
      <c r="S39" s="277"/>
      <c r="T39" s="279"/>
      <c r="U39" s="277"/>
      <c r="V39" s="279"/>
      <c r="W39" s="277"/>
      <c r="X39" s="279"/>
      <c r="Y39" s="277"/>
      <c r="Z39" s="280"/>
      <c r="AA39" s="277"/>
      <c r="AB39" s="280"/>
      <c r="AC39" s="305"/>
      <c r="AD39" s="323"/>
      <c r="AE39" s="305"/>
      <c r="AF39" s="323"/>
      <c r="AG39" s="305"/>
      <c r="AH39" s="323"/>
      <c r="AI39" s="305"/>
      <c r="AJ39" s="323"/>
      <c r="AK39" s="332"/>
      <c r="AL39" s="333"/>
      <c r="AM39" s="332"/>
      <c r="AN39" s="333"/>
    </row>
    <row r="40" spans="1:40" ht="12.75">
      <c r="A40" s="215">
        <v>36</v>
      </c>
      <c r="B40" s="9" t="s">
        <v>169</v>
      </c>
      <c r="C40" s="9" t="s">
        <v>22</v>
      </c>
      <c r="D40" s="49">
        <f t="shared" si="0"/>
        <v>4</v>
      </c>
      <c r="E40" s="208"/>
      <c r="F40" s="210"/>
      <c r="G40" s="208"/>
      <c r="H40" s="210"/>
      <c r="I40" s="212"/>
      <c r="J40" s="267"/>
      <c r="K40" s="212"/>
      <c r="L40" s="267"/>
      <c r="M40" s="212"/>
      <c r="N40" s="267"/>
      <c r="O40" s="212"/>
      <c r="P40" s="267"/>
      <c r="Q40" s="212"/>
      <c r="R40" s="214"/>
      <c r="S40" s="277"/>
      <c r="T40" s="279"/>
      <c r="U40" s="277"/>
      <c r="V40" s="279"/>
      <c r="W40" s="277"/>
      <c r="X40" s="279"/>
      <c r="Y40" s="277"/>
      <c r="Z40" s="280"/>
      <c r="AA40" s="277">
        <v>8</v>
      </c>
      <c r="AB40" s="281">
        <v>4</v>
      </c>
      <c r="AC40" s="305"/>
      <c r="AD40" s="323"/>
      <c r="AE40" s="305"/>
      <c r="AF40" s="323"/>
      <c r="AG40" s="305"/>
      <c r="AH40" s="323"/>
      <c r="AI40" s="305"/>
      <c r="AJ40" s="323"/>
      <c r="AK40" s="332"/>
      <c r="AL40" s="333"/>
      <c r="AM40" s="332"/>
      <c r="AN40" s="333"/>
    </row>
    <row r="41" spans="1:40" ht="12.75">
      <c r="A41" s="215">
        <v>37</v>
      </c>
      <c r="B41" s="9" t="s">
        <v>170</v>
      </c>
      <c r="C41" s="9" t="s">
        <v>45</v>
      </c>
      <c r="D41" s="49">
        <f t="shared" si="0"/>
        <v>3</v>
      </c>
      <c r="E41" s="208"/>
      <c r="F41" s="210"/>
      <c r="G41" s="208"/>
      <c r="H41" s="210"/>
      <c r="I41" s="212"/>
      <c r="J41" s="267"/>
      <c r="K41" s="212"/>
      <c r="L41" s="267"/>
      <c r="M41" s="212"/>
      <c r="N41" s="267"/>
      <c r="O41" s="212">
        <v>11</v>
      </c>
      <c r="P41" s="268">
        <v>1</v>
      </c>
      <c r="Q41" s="212"/>
      <c r="R41" s="214"/>
      <c r="S41" s="277"/>
      <c r="T41" s="279"/>
      <c r="U41" s="277"/>
      <c r="V41" s="279"/>
      <c r="W41" s="277"/>
      <c r="X41" s="279"/>
      <c r="Y41" s="277"/>
      <c r="Z41" s="280"/>
      <c r="AA41" s="277">
        <v>10</v>
      </c>
      <c r="AB41" s="281">
        <v>2</v>
      </c>
      <c r="AC41" s="305"/>
      <c r="AD41" s="323"/>
      <c r="AE41" s="305"/>
      <c r="AF41" s="323"/>
      <c r="AG41" s="305"/>
      <c r="AH41" s="323"/>
      <c r="AI41" s="305"/>
      <c r="AJ41" s="323"/>
      <c r="AK41" s="332"/>
      <c r="AL41" s="333"/>
      <c r="AM41" s="332"/>
      <c r="AN41" s="333"/>
    </row>
    <row r="42" spans="1:40" ht="12.75">
      <c r="A42" s="215">
        <v>38</v>
      </c>
      <c r="B42" s="9" t="s">
        <v>171</v>
      </c>
      <c r="C42" s="9" t="s">
        <v>45</v>
      </c>
      <c r="D42" s="49">
        <f t="shared" si="0"/>
        <v>3</v>
      </c>
      <c r="E42" s="208"/>
      <c r="F42" s="210"/>
      <c r="G42" s="208"/>
      <c r="H42" s="210"/>
      <c r="I42" s="212"/>
      <c r="J42" s="267"/>
      <c r="K42" s="212"/>
      <c r="L42" s="267"/>
      <c r="M42" s="212"/>
      <c r="N42" s="267"/>
      <c r="O42" s="212">
        <v>11</v>
      </c>
      <c r="P42" s="268">
        <v>1</v>
      </c>
      <c r="Q42" s="212"/>
      <c r="R42" s="214"/>
      <c r="S42" s="277"/>
      <c r="T42" s="279"/>
      <c r="U42" s="277"/>
      <c r="V42" s="279"/>
      <c r="W42" s="277"/>
      <c r="X42" s="279"/>
      <c r="Y42" s="277"/>
      <c r="Z42" s="280"/>
      <c r="AA42" s="277">
        <v>10</v>
      </c>
      <c r="AB42" s="281">
        <v>2</v>
      </c>
      <c r="AC42" s="305"/>
      <c r="AD42" s="323"/>
      <c r="AE42" s="305"/>
      <c r="AF42" s="323"/>
      <c r="AG42" s="305"/>
      <c r="AH42" s="323"/>
      <c r="AI42" s="305"/>
      <c r="AJ42" s="323"/>
      <c r="AK42" s="332"/>
      <c r="AL42" s="333"/>
      <c r="AM42" s="332"/>
      <c r="AN42" s="333"/>
    </row>
    <row r="43" spans="1:40" ht="12.75">
      <c r="A43" s="215">
        <v>39</v>
      </c>
      <c r="B43" s="9" t="s">
        <v>172</v>
      </c>
      <c r="C43" s="9" t="s">
        <v>26</v>
      </c>
      <c r="D43" s="49">
        <f t="shared" si="0"/>
        <v>2</v>
      </c>
      <c r="E43" s="208"/>
      <c r="F43" s="210"/>
      <c r="G43" s="208">
        <v>10</v>
      </c>
      <c r="H43" s="209">
        <v>2</v>
      </c>
      <c r="I43" s="212"/>
      <c r="J43" s="267"/>
      <c r="K43" s="212"/>
      <c r="L43" s="267"/>
      <c r="M43" s="212"/>
      <c r="N43" s="267"/>
      <c r="O43" s="212"/>
      <c r="P43" s="267"/>
      <c r="Q43" s="212"/>
      <c r="R43" s="214"/>
      <c r="S43" s="277"/>
      <c r="T43" s="279"/>
      <c r="U43" s="277"/>
      <c r="V43" s="279"/>
      <c r="W43" s="277"/>
      <c r="X43" s="279"/>
      <c r="Y43" s="277"/>
      <c r="Z43" s="280"/>
      <c r="AA43" s="277"/>
      <c r="AB43" s="280"/>
      <c r="AC43" s="305"/>
      <c r="AD43" s="323"/>
      <c r="AE43" s="305"/>
      <c r="AF43" s="323"/>
      <c r="AG43" s="305"/>
      <c r="AH43" s="323"/>
      <c r="AI43" s="305"/>
      <c r="AJ43" s="323"/>
      <c r="AK43" s="332"/>
      <c r="AL43" s="333"/>
      <c r="AM43" s="332"/>
      <c r="AN43" s="333"/>
    </row>
    <row r="44" spans="1:40" ht="12.75">
      <c r="A44" s="215">
        <v>40</v>
      </c>
      <c r="B44" s="9" t="s">
        <v>173</v>
      </c>
      <c r="C44" s="9" t="s">
        <v>30</v>
      </c>
      <c r="D44" s="49">
        <f t="shared" si="0"/>
        <v>2</v>
      </c>
      <c r="E44" s="208"/>
      <c r="F44" s="210"/>
      <c r="G44" s="208"/>
      <c r="H44" s="210"/>
      <c r="I44" s="212"/>
      <c r="J44" s="267"/>
      <c r="K44" s="212"/>
      <c r="L44" s="267"/>
      <c r="M44" s="212"/>
      <c r="N44" s="267"/>
      <c r="O44" s="212"/>
      <c r="P44" s="267"/>
      <c r="Q44" s="212"/>
      <c r="R44" s="214"/>
      <c r="S44" s="277"/>
      <c r="T44" s="279"/>
      <c r="U44" s="277"/>
      <c r="V44" s="279"/>
      <c r="W44" s="277"/>
      <c r="X44" s="279"/>
      <c r="Y44" s="277">
        <v>10</v>
      </c>
      <c r="Z44" s="281">
        <v>2</v>
      </c>
      <c r="AA44" s="277"/>
      <c r="AB44" s="280"/>
      <c r="AC44" s="305"/>
      <c r="AD44" s="323"/>
      <c r="AE44" s="305"/>
      <c r="AF44" s="323"/>
      <c r="AG44" s="305"/>
      <c r="AH44" s="323"/>
      <c r="AI44" s="305"/>
      <c r="AJ44" s="323"/>
      <c r="AK44" s="332"/>
      <c r="AL44" s="333"/>
      <c r="AM44" s="332"/>
      <c r="AN44" s="333"/>
    </row>
    <row r="45" spans="1:40" ht="12.75">
      <c r="A45" s="215">
        <v>41</v>
      </c>
      <c r="B45" s="9" t="s">
        <v>174</v>
      </c>
      <c r="C45" s="9" t="s">
        <v>69</v>
      </c>
      <c r="D45" s="49">
        <f t="shared" si="0"/>
        <v>2</v>
      </c>
      <c r="E45" s="211"/>
      <c r="F45" s="210"/>
      <c r="G45" s="208"/>
      <c r="H45" s="210"/>
      <c r="I45" s="212"/>
      <c r="J45" s="267"/>
      <c r="K45" s="212"/>
      <c r="L45" s="267"/>
      <c r="M45" s="212">
        <v>10</v>
      </c>
      <c r="N45" s="268">
        <v>2</v>
      </c>
      <c r="O45" s="212"/>
      <c r="P45" s="267"/>
      <c r="Q45" s="212"/>
      <c r="R45" s="214"/>
      <c r="S45" s="277"/>
      <c r="T45" s="279"/>
      <c r="U45" s="277"/>
      <c r="V45" s="279"/>
      <c r="W45" s="277"/>
      <c r="X45" s="279"/>
      <c r="Y45" s="277"/>
      <c r="Z45" s="280"/>
      <c r="AA45" s="277"/>
      <c r="AB45" s="280"/>
      <c r="AC45" s="305"/>
      <c r="AD45" s="323"/>
      <c r="AE45" s="305"/>
      <c r="AF45" s="323"/>
      <c r="AG45" s="305"/>
      <c r="AH45" s="323"/>
      <c r="AI45" s="305"/>
      <c r="AJ45" s="323"/>
      <c r="AK45" s="332"/>
      <c r="AL45" s="333"/>
      <c r="AM45" s="332"/>
      <c r="AN45" s="333"/>
    </row>
    <row r="46" spans="1:40" ht="12.75">
      <c r="A46" s="215">
        <v>42</v>
      </c>
      <c r="B46" s="57" t="s">
        <v>394</v>
      </c>
      <c r="C46" s="9" t="s">
        <v>110</v>
      </c>
      <c r="D46" s="49">
        <f t="shared" si="0"/>
        <v>2</v>
      </c>
      <c r="E46" s="211"/>
      <c r="F46" s="210"/>
      <c r="G46" s="208"/>
      <c r="H46" s="210"/>
      <c r="I46" s="212"/>
      <c r="J46" s="267"/>
      <c r="K46" s="212"/>
      <c r="L46" s="267"/>
      <c r="M46" s="212"/>
      <c r="N46" s="267"/>
      <c r="O46" s="212"/>
      <c r="P46" s="267"/>
      <c r="Q46" s="212"/>
      <c r="R46" s="214"/>
      <c r="S46" s="277"/>
      <c r="T46" s="279"/>
      <c r="U46" s="277"/>
      <c r="V46" s="279"/>
      <c r="W46" s="277"/>
      <c r="X46" s="279"/>
      <c r="Y46" s="277"/>
      <c r="Z46" s="280"/>
      <c r="AA46" s="277"/>
      <c r="AB46" s="280"/>
      <c r="AC46" s="305"/>
      <c r="AD46" s="323"/>
      <c r="AE46" s="305"/>
      <c r="AF46" s="323"/>
      <c r="AG46" s="305"/>
      <c r="AH46" s="323"/>
      <c r="AI46" s="305"/>
      <c r="AJ46" s="323"/>
      <c r="AK46" s="332"/>
      <c r="AL46" s="333"/>
      <c r="AM46" s="332">
        <v>17</v>
      </c>
      <c r="AN46" s="333">
        <v>2</v>
      </c>
    </row>
    <row r="47" spans="1:40" ht="12.75">
      <c r="A47" s="215">
        <v>43</v>
      </c>
      <c r="B47" s="207" t="s">
        <v>175</v>
      </c>
      <c r="C47" s="122" t="s">
        <v>49</v>
      </c>
      <c r="D47" s="49">
        <f t="shared" si="0"/>
        <v>1</v>
      </c>
      <c r="E47" s="211"/>
      <c r="F47" s="210"/>
      <c r="G47" s="208">
        <v>11</v>
      </c>
      <c r="H47" s="209">
        <v>1</v>
      </c>
      <c r="I47" s="212"/>
      <c r="J47" s="267"/>
      <c r="K47" s="212"/>
      <c r="L47" s="267"/>
      <c r="M47" s="212"/>
      <c r="N47" s="267"/>
      <c r="O47" s="212"/>
      <c r="P47" s="267"/>
      <c r="Q47" s="212"/>
      <c r="R47" s="214"/>
      <c r="S47" s="277"/>
      <c r="T47" s="279"/>
      <c r="U47" s="277"/>
      <c r="V47" s="279"/>
      <c r="W47" s="277"/>
      <c r="X47" s="279"/>
      <c r="Y47" s="277"/>
      <c r="Z47" s="280"/>
      <c r="AA47" s="277"/>
      <c r="AB47" s="280"/>
      <c r="AC47" s="305"/>
      <c r="AD47" s="323"/>
      <c r="AE47" s="305"/>
      <c r="AF47" s="323"/>
      <c r="AG47" s="305"/>
      <c r="AH47" s="323"/>
      <c r="AI47" s="305"/>
      <c r="AJ47" s="323"/>
      <c r="AK47" s="332"/>
      <c r="AL47" s="333"/>
      <c r="AM47" s="332"/>
      <c r="AN47" s="333"/>
    </row>
    <row r="48" spans="1:40" ht="12.75">
      <c r="A48" s="215">
        <v>44</v>
      </c>
      <c r="B48" s="207" t="s">
        <v>176</v>
      </c>
      <c r="C48" s="122" t="s">
        <v>119</v>
      </c>
      <c r="D48" s="49">
        <f t="shared" si="0"/>
        <v>1</v>
      </c>
      <c r="E48" s="211"/>
      <c r="F48" s="210"/>
      <c r="G48" s="208"/>
      <c r="H48" s="210"/>
      <c r="I48" s="212"/>
      <c r="J48" s="267"/>
      <c r="K48" s="212"/>
      <c r="L48" s="267"/>
      <c r="M48" s="212"/>
      <c r="N48" s="267"/>
      <c r="O48" s="212"/>
      <c r="P48" s="267"/>
      <c r="Q48" s="212"/>
      <c r="R48" s="214"/>
      <c r="S48" s="277"/>
      <c r="T48" s="279"/>
      <c r="U48" s="277"/>
      <c r="V48" s="279"/>
      <c r="W48" s="277"/>
      <c r="X48" s="279"/>
      <c r="Y48" s="277">
        <v>11</v>
      </c>
      <c r="Z48" s="281">
        <v>1</v>
      </c>
      <c r="AA48" s="277"/>
      <c r="AB48" s="280"/>
      <c r="AC48" s="305"/>
      <c r="AD48" s="323"/>
      <c r="AE48" s="305"/>
      <c r="AF48" s="323"/>
      <c r="AG48" s="305"/>
      <c r="AH48" s="323"/>
      <c r="AI48" s="305"/>
      <c r="AJ48" s="323"/>
      <c r="AK48" s="332"/>
      <c r="AL48" s="333"/>
      <c r="AM48" s="332"/>
      <c r="AN48" s="333"/>
    </row>
    <row r="49" spans="1:40" ht="12.75">
      <c r="A49" s="215">
        <v>45</v>
      </c>
      <c r="B49" s="207" t="s">
        <v>393</v>
      </c>
      <c r="C49" s="122" t="s">
        <v>37</v>
      </c>
      <c r="D49" s="49">
        <f t="shared" si="0"/>
        <v>1</v>
      </c>
      <c r="E49" s="211"/>
      <c r="F49" s="210"/>
      <c r="G49" s="208"/>
      <c r="H49" s="210"/>
      <c r="I49" s="212"/>
      <c r="J49" s="267"/>
      <c r="K49" s="212"/>
      <c r="L49" s="267"/>
      <c r="M49" s="212"/>
      <c r="N49" s="267"/>
      <c r="O49" s="212"/>
      <c r="P49" s="267"/>
      <c r="Q49" s="212"/>
      <c r="R49" s="214"/>
      <c r="S49" s="277"/>
      <c r="T49" s="279"/>
      <c r="U49" s="277"/>
      <c r="V49" s="279"/>
      <c r="W49" s="277"/>
      <c r="X49" s="279"/>
      <c r="Y49" s="277"/>
      <c r="Z49" s="280"/>
      <c r="AA49" s="277"/>
      <c r="AB49" s="280"/>
      <c r="AC49" s="305"/>
      <c r="AD49" s="323"/>
      <c r="AE49" s="305"/>
      <c r="AF49" s="323"/>
      <c r="AG49" s="305"/>
      <c r="AH49" s="323"/>
      <c r="AI49" s="305"/>
      <c r="AJ49" s="323"/>
      <c r="AK49" s="332"/>
      <c r="AL49" s="333"/>
      <c r="AM49" s="332">
        <v>18</v>
      </c>
      <c r="AN49" s="333">
        <v>1</v>
      </c>
    </row>
    <row r="50" spans="1:40" ht="12.75">
      <c r="A50" s="215">
        <v>46</v>
      </c>
      <c r="B50" s="206" t="s">
        <v>177</v>
      </c>
      <c r="C50" s="9" t="s">
        <v>61</v>
      </c>
      <c r="D50" s="49">
        <f t="shared" si="0"/>
        <v>1</v>
      </c>
      <c r="E50" s="208"/>
      <c r="F50" s="210"/>
      <c r="G50" s="208"/>
      <c r="H50" s="210"/>
      <c r="I50" s="212"/>
      <c r="J50" s="267"/>
      <c r="K50" s="212"/>
      <c r="L50" s="267"/>
      <c r="M50" s="212">
        <v>11</v>
      </c>
      <c r="N50" s="268">
        <v>1</v>
      </c>
      <c r="O50" s="212"/>
      <c r="P50" s="267"/>
      <c r="Q50" s="212"/>
      <c r="R50" s="214"/>
      <c r="S50" s="277"/>
      <c r="T50" s="279"/>
      <c r="U50" s="277"/>
      <c r="V50" s="279"/>
      <c r="W50" s="277"/>
      <c r="X50" s="279"/>
      <c r="Y50" s="277"/>
      <c r="Z50" s="280"/>
      <c r="AA50" s="277"/>
      <c r="AB50" s="280"/>
      <c r="AC50" s="305"/>
      <c r="AD50" s="323"/>
      <c r="AE50" s="305"/>
      <c r="AF50" s="323"/>
      <c r="AG50" s="305"/>
      <c r="AH50" s="323"/>
      <c r="AI50" s="305"/>
      <c r="AJ50" s="323"/>
      <c r="AK50" s="332"/>
      <c r="AL50" s="333"/>
      <c r="AM50" s="332"/>
      <c r="AN50" s="333"/>
    </row>
  </sheetData>
  <sheetProtection selectLockedCells="1" selectUnlockedCells="1"/>
  <mergeCells count="5">
    <mergeCell ref="E2:H2"/>
    <mergeCell ref="I2:R2"/>
    <mergeCell ref="S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U3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:D36"/>
    </sheetView>
  </sheetViews>
  <sheetFormatPr defaultColWidth="9.140625" defaultRowHeight="12.75"/>
  <cols>
    <col min="1" max="1" width="3.7109375" style="87" customWidth="1"/>
    <col min="2" max="2" width="25.7109375" style="1" customWidth="1"/>
    <col min="3" max="3" width="4.7109375" style="1" customWidth="1"/>
    <col min="4" max="4" width="7.4218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2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4.14062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3.7109375" style="1" customWidth="1"/>
    <col min="44" max="16384" width="9.140625" style="1" customWidth="1"/>
  </cols>
  <sheetData>
    <row r="1" spans="1:42" ht="12.75">
      <c r="A1" s="92"/>
      <c r="B1" s="87"/>
      <c r="C1" s="87"/>
      <c r="D1" s="93"/>
      <c r="E1" s="92"/>
      <c r="F1" s="94"/>
      <c r="G1" s="92"/>
      <c r="H1" s="95"/>
      <c r="I1" s="96"/>
      <c r="J1" s="97"/>
      <c r="K1" s="96"/>
      <c r="L1" s="97"/>
      <c r="M1" s="96"/>
      <c r="N1" s="97"/>
      <c r="O1" s="96"/>
      <c r="P1" s="97"/>
      <c r="Q1" s="98"/>
      <c r="R1" s="99"/>
      <c r="S1" s="96"/>
      <c r="T1" s="100"/>
      <c r="U1" s="96"/>
      <c r="V1" s="100"/>
      <c r="W1" s="96"/>
      <c r="X1" s="100"/>
      <c r="Y1" s="96"/>
      <c r="Z1" s="100"/>
      <c r="AA1" s="96"/>
      <c r="AB1" s="100"/>
      <c r="AC1" s="92"/>
      <c r="AD1" s="101"/>
      <c r="AE1" s="92"/>
      <c r="AF1" s="101"/>
      <c r="AG1" s="92"/>
      <c r="AH1" s="101"/>
      <c r="AI1" s="92"/>
      <c r="AJ1" s="101"/>
      <c r="AK1" s="92"/>
      <c r="AL1" s="101"/>
      <c r="AM1" s="102"/>
      <c r="AN1" s="102"/>
      <c r="AO1" s="102"/>
      <c r="AP1" s="102"/>
    </row>
    <row r="2" spans="1:42" s="8" customFormat="1" ht="12.75">
      <c r="A2" s="103"/>
      <c r="B2" s="7" t="s">
        <v>178</v>
      </c>
      <c r="C2" s="7"/>
      <c r="D2" s="7"/>
      <c r="E2" s="444" t="s">
        <v>1</v>
      </c>
      <c r="F2" s="444"/>
      <c r="G2" s="444"/>
      <c r="H2" s="444"/>
      <c r="I2" s="444" t="s">
        <v>2</v>
      </c>
      <c r="J2" s="444"/>
      <c r="K2" s="444"/>
      <c r="L2" s="444"/>
      <c r="M2" s="444"/>
      <c r="N2" s="444"/>
      <c r="O2" s="444"/>
      <c r="P2" s="444"/>
      <c r="Q2" s="444"/>
      <c r="R2" s="444"/>
      <c r="S2" s="445" t="s">
        <v>3</v>
      </c>
      <c r="T2" s="445"/>
      <c r="U2" s="445"/>
      <c r="V2" s="445"/>
      <c r="W2" s="445"/>
      <c r="X2" s="445"/>
      <c r="Y2" s="445"/>
      <c r="Z2" s="445"/>
      <c r="AA2" s="445"/>
      <c r="AB2" s="445"/>
      <c r="AC2" s="445" t="s">
        <v>4</v>
      </c>
      <c r="AD2" s="445"/>
      <c r="AE2" s="445"/>
      <c r="AF2" s="445"/>
      <c r="AG2" s="445"/>
      <c r="AH2" s="445"/>
      <c r="AI2" s="445"/>
      <c r="AJ2" s="445"/>
      <c r="AK2" s="445"/>
      <c r="AL2" s="445"/>
      <c r="AM2" s="446" t="s">
        <v>5</v>
      </c>
      <c r="AN2" s="446"/>
      <c r="AO2" s="446"/>
      <c r="AP2" s="446"/>
    </row>
    <row r="3" spans="1:42" ht="12.75">
      <c r="A3" s="9"/>
      <c r="B3" s="59"/>
      <c r="C3" s="60"/>
      <c r="D3" s="61" t="s">
        <v>6</v>
      </c>
      <c r="E3" s="14" t="s">
        <v>7</v>
      </c>
      <c r="F3" s="15"/>
      <c r="G3" s="15" t="s">
        <v>7</v>
      </c>
      <c r="H3" s="16"/>
      <c r="I3" s="17" t="s">
        <v>7</v>
      </c>
      <c r="J3" s="18"/>
      <c r="K3" s="17" t="s">
        <v>7</v>
      </c>
      <c r="L3" s="17"/>
      <c r="M3" s="17" t="s">
        <v>7</v>
      </c>
      <c r="N3" s="18"/>
      <c r="O3" s="17" t="s">
        <v>7</v>
      </c>
      <c r="P3" s="19"/>
      <c r="Q3" s="17" t="s">
        <v>7</v>
      </c>
      <c r="R3" s="19"/>
      <c r="S3" s="20" t="s">
        <v>7</v>
      </c>
      <c r="T3" s="21"/>
      <c r="U3" s="22" t="s">
        <v>7</v>
      </c>
      <c r="V3" s="22"/>
      <c r="W3" s="22" t="s">
        <v>7</v>
      </c>
      <c r="X3" s="22"/>
      <c r="Y3" s="22" t="s">
        <v>7</v>
      </c>
      <c r="Z3" s="22"/>
      <c r="AA3" s="22" t="s">
        <v>7</v>
      </c>
      <c r="AB3" s="22"/>
      <c r="AC3" s="23" t="s">
        <v>7</v>
      </c>
      <c r="AD3" s="24"/>
      <c r="AE3" s="24" t="s">
        <v>7</v>
      </c>
      <c r="AF3" s="24"/>
      <c r="AG3" s="24" t="s">
        <v>7</v>
      </c>
      <c r="AH3" s="24"/>
      <c r="AI3" s="24" t="s">
        <v>7</v>
      </c>
      <c r="AJ3" s="24"/>
      <c r="AK3" s="24" t="s">
        <v>7</v>
      </c>
      <c r="AL3" s="24"/>
      <c r="AM3" s="104" t="s">
        <v>7</v>
      </c>
      <c r="AN3" s="105"/>
      <c r="AO3" s="104" t="s">
        <v>7</v>
      </c>
      <c r="AP3" s="105"/>
    </row>
    <row r="4" spans="1:42" s="48" customFormat="1" ht="12.75" customHeight="1">
      <c r="A4" s="28"/>
      <c r="B4" s="29" t="s">
        <v>8</v>
      </c>
      <c r="C4" s="30" t="s">
        <v>9</v>
      </c>
      <c r="D4" s="32" t="s">
        <v>10</v>
      </c>
      <c r="E4" s="33" t="s">
        <v>11</v>
      </c>
      <c r="F4" s="34" t="s">
        <v>10</v>
      </c>
      <c r="G4" s="35" t="s">
        <v>12</v>
      </c>
      <c r="H4" s="36" t="s">
        <v>10</v>
      </c>
      <c r="I4" s="37" t="s">
        <v>13</v>
      </c>
      <c r="J4" s="38" t="s">
        <v>10</v>
      </c>
      <c r="K4" s="37" t="s">
        <v>14</v>
      </c>
      <c r="L4" s="38" t="s">
        <v>10</v>
      </c>
      <c r="M4" s="37" t="s">
        <v>18</v>
      </c>
      <c r="N4" s="38" t="s">
        <v>10</v>
      </c>
      <c r="O4" s="37" t="s">
        <v>16</v>
      </c>
      <c r="P4" s="38" t="s">
        <v>10</v>
      </c>
      <c r="Q4" s="37" t="s">
        <v>17</v>
      </c>
      <c r="R4" s="38" t="s">
        <v>10</v>
      </c>
      <c r="S4" s="39" t="s">
        <v>13</v>
      </c>
      <c r="T4" s="40" t="s">
        <v>10</v>
      </c>
      <c r="U4" s="39" t="s">
        <v>14</v>
      </c>
      <c r="V4" s="40" t="s">
        <v>10</v>
      </c>
      <c r="W4" s="39" t="s">
        <v>18</v>
      </c>
      <c r="X4" s="40" t="s">
        <v>10</v>
      </c>
      <c r="Y4" s="39" t="s">
        <v>15</v>
      </c>
      <c r="Z4" s="40" t="s">
        <v>10</v>
      </c>
      <c r="AA4" s="39" t="s">
        <v>16</v>
      </c>
      <c r="AB4" s="40" t="s">
        <v>10</v>
      </c>
      <c r="AC4" s="41" t="s">
        <v>13</v>
      </c>
      <c r="AD4" s="42" t="s">
        <v>10</v>
      </c>
      <c r="AE4" s="43" t="s">
        <v>14</v>
      </c>
      <c r="AF4" s="42" t="s">
        <v>10</v>
      </c>
      <c r="AG4" s="43" t="s">
        <v>179</v>
      </c>
      <c r="AH4" s="42" t="s">
        <v>10</v>
      </c>
      <c r="AI4" s="43" t="s">
        <v>15</v>
      </c>
      <c r="AJ4" s="42" t="s">
        <v>10</v>
      </c>
      <c r="AK4" s="43" t="s">
        <v>16</v>
      </c>
      <c r="AL4" s="42" t="s">
        <v>10</v>
      </c>
      <c r="AM4" s="45" t="s">
        <v>19</v>
      </c>
      <c r="AN4" s="46" t="s">
        <v>10</v>
      </c>
      <c r="AO4" s="45" t="s">
        <v>20</v>
      </c>
      <c r="AP4" s="47" t="s">
        <v>10</v>
      </c>
    </row>
    <row r="5" spans="1:47" ht="12.75">
      <c r="A5" s="215">
        <v>1</v>
      </c>
      <c r="B5" s="216" t="s">
        <v>243</v>
      </c>
      <c r="C5" s="215" t="s">
        <v>26</v>
      </c>
      <c r="D5" s="49">
        <f aca="true" t="shared" si="0" ref="D5:D36">SUM(F5+H5+J5+L5+N5+P5+R5+T5+V5+X5+Z5+AB5+AD5+AF5+AH5+AJ5+AL5+AN5+AP5)</f>
        <v>365</v>
      </c>
      <c r="E5" s="231">
        <v>3</v>
      </c>
      <c r="F5" s="209">
        <v>17</v>
      </c>
      <c r="G5" s="231">
        <v>1</v>
      </c>
      <c r="H5" s="235">
        <v>16</v>
      </c>
      <c r="I5" s="212">
        <v>4</v>
      </c>
      <c r="J5" s="270">
        <v>15</v>
      </c>
      <c r="K5" s="212">
        <v>1</v>
      </c>
      <c r="L5" s="271">
        <v>25</v>
      </c>
      <c r="M5" s="212">
        <v>2</v>
      </c>
      <c r="N5" s="271">
        <v>21</v>
      </c>
      <c r="O5" s="212">
        <v>1</v>
      </c>
      <c r="P5" s="270">
        <v>16</v>
      </c>
      <c r="Q5" s="269">
        <v>2</v>
      </c>
      <c r="R5" s="213">
        <v>21</v>
      </c>
      <c r="S5" s="276">
        <v>2</v>
      </c>
      <c r="T5" s="285">
        <v>21</v>
      </c>
      <c r="U5" s="276">
        <v>1</v>
      </c>
      <c r="V5" s="285">
        <v>25</v>
      </c>
      <c r="W5" s="276">
        <v>1</v>
      </c>
      <c r="X5" s="285">
        <v>25</v>
      </c>
      <c r="Y5" s="276">
        <v>3</v>
      </c>
      <c r="Z5" s="284">
        <v>10</v>
      </c>
      <c r="AA5" s="276">
        <v>1</v>
      </c>
      <c r="AB5" s="284">
        <v>16</v>
      </c>
      <c r="AC5" s="317">
        <v>3</v>
      </c>
      <c r="AD5" s="318">
        <v>17</v>
      </c>
      <c r="AE5" s="317">
        <v>2</v>
      </c>
      <c r="AF5" s="319">
        <v>21</v>
      </c>
      <c r="AG5" s="317">
        <v>3</v>
      </c>
      <c r="AH5" s="318">
        <v>17</v>
      </c>
      <c r="AI5" s="317">
        <v>1</v>
      </c>
      <c r="AJ5" s="318">
        <v>16</v>
      </c>
      <c r="AK5" s="317">
        <v>1</v>
      </c>
      <c r="AL5" s="318">
        <v>16</v>
      </c>
      <c r="AM5" s="332">
        <v>1</v>
      </c>
      <c r="AN5" s="339">
        <v>25</v>
      </c>
      <c r="AO5" s="332">
        <v>1</v>
      </c>
      <c r="AP5" s="339">
        <v>25</v>
      </c>
      <c r="AQ5" s="48"/>
      <c r="AT5" s="48"/>
      <c r="AU5" s="48"/>
    </row>
    <row r="6" spans="1:42" ht="12.75">
      <c r="A6" s="215">
        <v>2</v>
      </c>
      <c r="B6" s="228" t="s">
        <v>244</v>
      </c>
      <c r="C6" s="215" t="s">
        <v>43</v>
      </c>
      <c r="D6" s="49">
        <f t="shared" si="0"/>
        <v>287</v>
      </c>
      <c r="E6" s="231">
        <v>4</v>
      </c>
      <c r="F6" s="209">
        <v>15</v>
      </c>
      <c r="G6" s="231">
        <v>3</v>
      </c>
      <c r="H6" s="235">
        <v>10</v>
      </c>
      <c r="I6" s="259">
        <v>1</v>
      </c>
      <c r="J6" s="271">
        <v>25</v>
      </c>
      <c r="K6" s="259">
        <v>2</v>
      </c>
      <c r="L6" s="271">
        <v>21</v>
      </c>
      <c r="M6" s="259">
        <v>5</v>
      </c>
      <c r="N6" s="270">
        <v>14</v>
      </c>
      <c r="O6" s="259">
        <v>5</v>
      </c>
      <c r="P6" s="270">
        <v>7</v>
      </c>
      <c r="Q6" s="272">
        <v>3</v>
      </c>
      <c r="R6" s="223">
        <v>17</v>
      </c>
      <c r="S6" s="276">
        <v>1</v>
      </c>
      <c r="T6" s="285">
        <v>25</v>
      </c>
      <c r="U6" s="276">
        <v>7</v>
      </c>
      <c r="V6" s="284">
        <v>12</v>
      </c>
      <c r="W6" s="276">
        <v>4</v>
      </c>
      <c r="X6" s="285">
        <v>15</v>
      </c>
      <c r="Y6" s="276">
        <v>4</v>
      </c>
      <c r="Z6" s="284">
        <v>8</v>
      </c>
      <c r="AA6" s="276">
        <v>6</v>
      </c>
      <c r="AB6" s="284">
        <v>6</v>
      </c>
      <c r="AC6" s="317">
        <v>1</v>
      </c>
      <c r="AD6" s="319">
        <v>25</v>
      </c>
      <c r="AE6" s="317">
        <v>1</v>
      </c>
      <c r="AF6" s="319">
        <v>25</v>
      </c>
      <c r="AG6" s="317">
        <v>6</v>
      </c>
      <c r="AH6" s="318">
        <v>13</v>
      </c>
      <c r="AI6" s="317">
        <v>5</v>
      </c>
      <c r="AJ6" s="318">
        <v>7</v>
      </c>
      <c r="AK6" s="317">
        <v>5</v>
      </c>
      <c r="AL6" s="318">
        <v>7</v>
      </c>
      <c r="AM6" s="332">
        <v>5</v>
      </c>
      <c r="AN6" s="339">
        <v>14</v>
      </c>
      <c r="AO6" s="332">
        <v>2</v>
      </c>
      <c r="AP6" s="339">
        <v>21</v>
      </c>
    </row>
    <row r="7" spans="1:42" ht="12.75">
      <c r="A7" s="215">
        <v>3</v>
      </c>
      <c r="B7" s="233" t="s">
        <v>181</v>
      </c>
      <c r="C7" s="215" t="s">
        <v>55</v>
      </c>
      <c r="D7" s="49">
        <f t="shared" si="0"/>
        <v>236</v>
      </c>
      <c r="E7" s="231">
        <v>2</v>
      </c>
      <c r="F7" s="209">
        <v>21</v>
      </c>
      <c r="G7" s="231"/>
      <c r="H7" s="235"/>
      <c r="I7" s="212">
        <v>8</v>
      </c>
      <c r="J7" s="270">
        <v>11</v>
      </c>
      <c r="K7" s="212">
        <v>5</v>
      </c>
      <c r="L7" s="271">
        <v>14</v>
      </c>
      <c r="M7" s="212">
        <v>3</v>
      </c>
      <c r="N7" s="271">
        <v>17</v>
      </c>
      <c r="O7" s="212">
        <v>2</v>
      </c>
      <c r="P7" s="270">
        <v>13</v>
      </c>
      <c r="Q7" s="269">
        <v>7</v>
      </c>
      <c r="R7" s="213">
        <v>12</v>
      </c>
      <c r="S7" s="276"/>
      <c r="T7" s="284"/>
      <c r="U7" s="276"/>
      <c r="V7" s="284"/>
      <c r="W7" s="276">
        <v>6</v>
      </c>
      <c r="X7" s="285">
        <v>13</v>
      </c>
      <c r="Y7" s="276">
        <v>2</v>
      </c>
      <c r="Z7" s="285">
        <v>13</v>
      </c>
      <c r="AA7" s="276">
        <v>2</v>
      </c>
      <c r="AB7" s="285">
        <v>13</v>
      </c>
      <c r="AC7" s="317">
        <v>8</v>
      </c>
      <c r="AD7" s="318">
        <v>11</v>
      </c>
      <c r="AE7" s="317">
        <v>7</v>
      </c>
      <c r="AF7" s="318">
        <v>12</v>
      </c>
      <c r="AG7" s="317">
        <v>1</v>
      </c>
      <c r="AH7" s="319">
        <v>25</v>
      </c>
      <c r="AI7" s="317">
        <v>3</v>
      </c>
      <c r="AJ7" s="318">
        <v>10</v>
      </c>
      <c r="AK7" s="317">
        <v>2</v>
      </c>
      <c r="AL7" s="318">
        <v>13</v>
      </c>
      <c r="AM7" s="337">
        <v>2</v>
      </c>
      <c r="AN7" s="338">
        <v>21</v>
      </c>
      <c r="AO7" s="337">
        <v>3</v>
      </c>
      <c r="AP7" s="338">
        <v>17</v>
      </c>
    </row>
    <row r="8" spans="1:42" ht="12.75">
      <c r="A8" s="215">
        <v>4</v>
      </c>
      <c r="B8" s="233" t="s">
        <v>182</v>
      </c>
      <c r="C8" s="215" t="s">
        <v>45</v>
      </c>
      <c r="D8" s="49">
        <f t="shared" si="0"/>
        <v>230</v>
      </c>
      <c r="E8" s="231">
        <v>6</v>
      </c>
      <c r="F8" s="209">
        <v>13</v>
      </c>
      <c r="G8" s="231"/>
      <c r="H8" s="235"/>
      <c r="I8" s="212">
        <v>3</v>
      </c>
      <c r="J8" s="271">
        <v>17</v>
      </c>
      <c r="K8" s="212">
        <v>7</v>
      </c>
      <c r="L8" s="270">
        <v>12</v>
      </c>
      <c r="M8" s="212">
        <v>6</v>
      </c>
      <c r="N8" s="271">
        <v>13</v>
      </c>
      <c r="O8" s="212">
        <v>2</v>
      </c>
      <c r="P8" s="270">
        <v>13</v>
      </c>
      <c r="Q8" s="269">
        <v>4</v>
      </c>
      <c r="R8" s="213">
        <v>15</v>
      </c>
      <c r="S8" s="276">
        <v>4</v>
      </c>
      <c r="T8" s="285">
        <v>15</v>
      </c>
      <c r="U8" s="276">
        <v>3</v>
      </c>
      <c r="V8" s="285">
        <v>17</v>
      </c>
      <c r="W8" s="276"/>
      <c r="X8" s="284"/>
      <c r="Y8" s="276">
        <v>2</v>
      </c>
      <c r="Z8" s="284">
        <v>13</v>
      </c>
      <c r="AA8" s="276">
        <v>2</v>
      </c>
      <c r="AB8" s="284">
        <v>13</v>
      </c>
      <c r="AC8" s="317">
        <v>5</v>
      </c>
      <c r="AD8" s="319">
        <v>14</v>
      </c>
      <c r="AE8" s="317">
        <v>4</v>
      </c>
      <c r="AF8" s="319">
        <v>15</v>
      </c>
      <c r="AG8" s="317">
        <v>8</v>
      </c>
      <c r="AH8" s="318">
        <v>11</v>
      </c>
      <c r="AI8" s="317">
        <v>3</v>
      </c>
      <c r="AJ8" s="318">
        <v>10</v>
      </c>
      <c r="AK8" s="317">
        <v>2</v>
      </c>
      <c r="AL8" s="318">
        <v>13</v>
      </c>
      <c r="AM8" s="337">
        <v>6</v>
      </c>
      <c r="AN8" s="338">
        <v>13</v>
      </c>
      <c r="AO8" s="337">
        <v>6</v>
      </c>
      <c r="AP8" s="338">
        <v>13</v>
      </c>
    </row>
    <row r="9" spans="1:42" ht="12.75">
      <c r="A9" s="215">
        <v>5</v>
      </c>
      <c r="B9" s="216" t="s">
        <v>251</v>
      </c>
      <c r="C9" s="215" t="s">
        <v>45</v>
      </c>
      <c r="D9" s="49">
        <f t="shared" si="0"/>
        <v>219</v>
      </c>
      <c r="E9" s="231">
        <v>5</v>
      </c>
      <c r="F9" s="209">
        <v>14</v>
      </c>
      <c r="G9" s="231">
        <v>2</v>
      </c>
      <c r="H9" s="232">
        <v>13</v>
      </c>
      <c r="I9" s="212">
        <v>9</v>
      </c>
      <c r="J9" s="271">
        <v>10</v>
      </c>
      <c r="K9" s="212">
        <v>8</v>
      </c>
      <c r="L9" s="271">
        <v>11</v>
      </c>
      <c r="M9" s="212">
        <v>9</v>
      </c>
      <c r="N9" s="270">
        <v>10</v>
      </c>
      <c r="O9" s="212">
        <v>3</v>
      </c>
      <c r="P9" s="270">
        <v>10</v>
      </c>
      <c r="Q9" s="269">
        <v>6</v>
      </c>
      <c r="R9" s="214">
        <v>13</v>
      </c>
      <c r="S9" s="276">
        <v>9</v>
      </c>
      <c r="T9" s="284">
        <v>10</v>
      </c>
      <c r="U9" s="276">
        <v>5</v>
      </c>
      <c r="V9" s="285">
        <v>14</v>
      </c>
      <c r="W9" s="276">
        <v>2</v>
      </c>
      <c r="X9" s="285">
        <v>21</v>
      </c>
      <c r="Y9" s="276">
        <v>7</v>
      </c>
      <c r="Z9" s="284">
        <v>5</v>
      </c>
      <c r="AA9" s="276">
        <v>4</v>
      </c>
      <c r="AB9" s="284">
        <v>8</v>
      </c>
      <c r="AC9" s="317">
        <v>9</v>
      </c>
      <c r="AD9" s="318">
        <v>10</v>
      </c>
      <c r="AE9" s="317">
        <v>8</v>
      </c>
      <c r="AF9" s="319">
        <v>11</v>
      </c>
      <c r="AG9" s="317">
        <v>4</v>
      </c>
      <c r="AH9" s="319">
        <v>15</v>
      </c>
      <c r="AI9" s="317">
        <v>6</v>
      </c>
      <c r="AJ9" s="318">
        <v>6</v>
      </c>
      <c r="AK9" s="317">
        <v>4</v>
      </c>
      <c r="AL9" s="318">
        <v>8</v>
      </c>
      <c r="AM9" s="340">
        <v>4</v>
      </c>
      <c r="AN9" s="331">
        <v>15</v>
      </c>
      <c r="AO9" s="340">
        <v>4</v>
      </c>
      <c r="AP9" s="331">
        <v>15</v>
      </c>
    </row>
    <row r="10" spans="1:42" ht="12.75">
      <c r="A10" s="215">
        <v>6</v>
      </c>
      <c r="B10" s="233" t="s">
        <v>180</v>
      </c>
      <c r="C10" s="215" t="s">
        <v>43</v>
      </c>
      <c r="D10" s="49">
        <f t="shared" si="0"/>
        <v>217</v>
      </c>
      <c r="E10" s="231">
        <v>8</v>
      </c>
      <c r="F10" s="209">
        <v>11</v>
      </c>
      <c r="G10" s="231"/>
      <c r="H10" s="235"/>
      <c r="I10" s="212">
        <v>5</v>
      </c>
      <c r="J10" s="270">
        <v>14</v>
      </c>
      <c r="K10" s="212">
        <v>6</v>
      </c>
      <c r="L10" s="270">
        <v>13</v>
      </c>
      <c r="M10" s="212">
        <v>4</v>
      </c>
      <c r="N10" s="270">
        <v>15</v>
      </c>
      <c r="O10" s="212"/>
      <c r="P10" s="270"/>
      <c r="Q10" s="269">
        <v>8</v>
      </c>
      <c r="R10" s="213">
        <v>11</v>
      </c>
      <c r="S10" s="276">
        <v>3</v>
      </c>
      <c r="T10" s="285">
        <v>17</v>
      </c>
      <c r="U10" s="276">
        <v>6</v>
      </c>
      <c r="V10" s="284">
        <v>13</v>
      </c>
      <c r="W10" s="276">
        <v>3</v>
      </c>
      <c r="X10" s="285">
        <v>17</v>
      </c>
      <c r="Y10" s="276">
        <v>6</v>
      </c>
      <c r="Z10" s="284">
        <v>6</v>
      </c>
      <c r="AA10" s="276"/>
      <c r="AB10" s="284"/>
      <c r="AC10" s="317">
        <v>2</v>
      </c>
      <c r="AD10" s="319">
        <v>21</v>
      </c>
      <c r="AE10" s="317">
        <v>5</v>
      </c>
      <c r="AF10" s="318">
        <v>14</v>
      </c>
      <c r="AG10" s="317">
        <v>2</v>
      </c>
      <c r="AH10" s="319">
        <v>21</v>
      </c>
      <c r="AI10" s="317">
        <v>1</v>
      </c>
      <c r="AJ10" s="319">
        <v>16</v>
      </c>
      <c r="AK10" s="317">
        <v>1</v>
      </c>
      <c r="AL10" s="319">
        <v>16</v>
      </c>
      <c r="AM10" s="337">
        <v>7</v>
      </c>
      <c r="AN10" s="338">
        <v>12</v>
      </c>
      <c r="AO10" s="337"/>
      <c r="AP10" s="338"/>
    </row>
    <row r="11" spans="1:42" ht="12.75">
      <c r="A11" s="215">
        <v>7</v>
      </c>
      <c r="B11" s="233" t="s">
        <v>250</v>
      </c>
      <c r="C11" s="215" t="s">
        <v>41</v>
      </c>
      <c r="D11" s="49">
        <f t="shared" si="0"/>
        <v>213</v>
      </c>
      <c r="E11" s="231"/>
      <c r="F11" s="210"/>
      <c r="G11" s="231"/>
      <c r="H11" s="235"/>
      <c r="I11" s="212">
        <v>2</v>
      </c>
      <c r="J11" s="271">
        <v>21</v>
      </c>
      <c r="K11" s="212">
        <v>4</v>
      </c>
      <c r="L11" s="271">
        <v>15</v>
      </c>
      <c r="M11" s="212">
        <v>7</v>
      </c>
      <c r="N11" s="270">
        <v>12</v>
      </c>
      <c r="O11" s="212">
        <v>8</v>
      </c>
      <c r="P11" s="270">
        <v>4</v>
      </c>
      <c r="Q11" s="269">
        <v>5</v>
      </c>
      <c r="R11" s="213">
        <v>14</v>
      </c>
      <c r="S11" s="276">
        <v>5</v>
      </c>
      <c r="T11" s="285">
        <v>14</v>
      </c>
      <c r="U11" s="276">
        <v>2</v>
      </c>
      <c r="V11" s="285">
        <v>21</v>
      </c>
      <c r="W11" s="276">
        <v>10</v>
      </c>
      <c r="X11" s="284">
        <v>9</v>
      </c>
      <c r="Y11" s="276">
        <v>5</v>
      </c>
      <c r="Z11" s="284">
        <v>7</v>
      </c>
      <c r="AA11" s="276">
        <v>5</v>
      </c>
      <c r="AB11" s="284">
        <v>7</v>
      </c>
      <c r="AC11" s="317">
        <v>4</v>
      </c>
      <c r="AD11" s="319">
        <v>15</v>
      </c>
      <c r="AE11" s="317">
        <v>3</v>
      </c>
      <c r="AF11" s="319">
        <v>17</v>
      </c>
      <c r="AG11" s="317">
        <v>5</v>
      </c>
      <c r="AH11" s="318">
        <v>14</v>
      </c>
      <c r="AI11" s="317">
        <v>4</v>
      </c>
      <c r="AJ11" s="318">
        <v>8</v>
      </c>
      <c r="AK11" s="317">
        <v>8</v>
      </c>
      <c r="AL11" s="318">
        <v>4</v>
      </c>
      <c r="AM11" s="332">
        <v>3</v>
      </c>
      <c r="AN11" s="339">
        <v>17</v>
      </c>
      <c r="AO11" s="332">
        <v>5</v>
      </c>
      <c r="AP11" s="339">
        <v>14</v>
      </c>
    </row>
    <row r="12" spans="1:45" ht="12" customHeight="1">
      <c r="A12" s="215">
        <v>8</v>
      </c>
      <c r="B12" s="228" t="s">
        <v>245</v>
      </c>
      <c r="C12" s="215" t="s">
        <v>405</v>
      </c>
      <c r="D12" s="49">
        <f t="shared" si="0"/>
        <v>187</v>
      </c>
      <c r="E12" s="231">
        <v>1</v>
      </c>
      <c r="F12" s="209">
        <v>25</v>
      </c>
      <c r="G12" s="231" t="s">
        <v>246</v>
      </c>
      <c r="H12" s="235">
        <v>3</v>
      </c>
      <c r="I12" s="212">
        <v>6</v>
      </c>
      <c r="J12" s="271">
        <v>13</v>
      </c>
      <c r="K12" s="212">
        <v>3</v>
      </c>
      <c r="L12" s="271">
        <v>17</v>
      </c>
      <c r="M12" s="212">
        <v>1</v>
      </c>
      <c r="N12" s="271">
        <v>25</v>
      </c>
      <c r="O12" s="212" t="s">
        <v>247</v>
      </c>
      <c r="P12" s="270">
        <v>5</v>
      </c>
      <c r="Q12" s="212">
        <v>1</v>
      </c>
      <c r="R12" s="213">
        <v>25</v>
      </c>
      <c r="S12" s="276" t="s">
        <v>248</v>
      </c>
      <c r="T12" s="284">
        <v>9</v>
      </c>
      <c r="U12" s="276" t="s">
        <v>248</v>
      </c>
      <c r="V12" s="284">
        <v>8</v>
      </c>
      <c r="W12" s="276" t="s">
        <v>249</v>
      </c>
      <c r="X12" s="284">
        <v>7</v>
      </c>
      <c r="Y12" s="276" t="s">
        <v>247</v>
      </c>
      <c r="Z12" s="284">
        <v>4</v>
      </c>
      <c r="AA12" s="276" t="s">
        <v>247</v>
      </c>
      <c r="AB12" s="284">
        <v>4</v>
      </c>
      <c r="AC12" s="317">
        <v>6</v>
      </c>
      <c r="AD12" s="319">
        <v>13</v>
      </c>
      <c r="AE12" s="317">
        <v>9</v>
      </c>
      <c r="AF12" s="319">
        <v>10</v>
      </c>
      <c r="AG12" s="317">
        <v>9</v>
      </c>
      <c r="AH12" s="319">
        <v>10</v>
      </c>
      <c r="AI12" s="320" t="s">
        <v>247</v>
      </c>
      <c r="AJ12" s="321">
        <v>4</v>
      </c>
      <c r="AK12" s="320" t="s">
        <v>247</v>
      </c>
      <c r="AL12" s="321">
        <v>5</v>
      </c>
      <c r="AM12" s="332"/>
      <c r="AN12" s="339"/>
      <c r="AO12" s="332"/>
      <c r="AP12" s="339"/>
      <c r="AQ12" s="125"/>
      <c r="AR12" s="48"/>
      <c r="AS12" s="48"/>
    </row>
    <row r="13" spans="1:42" ht="12.75">
      <c r="A13" s="215">
        <v>9</v>
      </c>
      <c r="B13" s="233" t="s">
        <v>183</v>
      </c>
      <c r="C13" s="215" t="s">
        <v>160</v>
      </c>
      <c r="D13" s="49">
        <f t="shared" si="0"/>
        <v>171</v>
      </c>
      <c r="E13" s="231"/>
      <c r="F13" s="210"/>
      <c r="G13" s="231">
        <v>4</v>
      </c>
      <c r="H13" s="232">
        <v>8</v>
      </c>
      <c r="I13" s="212">
        <v>11</v>
      </c>
      <c r="J13" s="270">
        <v>8</v>
      </c>
      <c r="K13" s="212">
        <v>11</v>
      </c>
      <c r="L13" s="270">
        <v>8</v>
      </c>
      <c r="M13" s="212">
        <v>13</v>
      </c>
      <c r="N13" s="270">
        <v>6</v>
      </c>
      <c r="O13" s="212">
        <v>4</v>
      </c>
      <c r="P13" s="270">
        <v>8</v>
      </c>
      <c r="Q13" s="269">
        <v>14</v>
      </c>
      <c r="R13" s="213">
        <v>5</v>
      </c>
      <c r="S13" s="276">
        <v>6</v>
      </c>
      <c r="T13" s="285">
        <v>13</v>
      </c>
      <c r="U13" s="276">
        <v>4</v>
      </c>
      <c r="V13" s="285">
        <v>15</v>
      </c>
      <c r="W13" s="276">
        <v>5</v>
      </c>
      <c r="X13" s="285">
        <v>14</v>
      </c>
      <c r="Y13" s="276">
        <v>1</v>
      </c>
      <c r="Z13" s="285">
        <v>16</v>
      </c>
      <c r="AA13" s="276">
        <v>3</v>
      </c>
      <c r="AB13" s="284">
        <v>10</v>
      </c>
      <c r="AC13" s="317">
        <v>7</v>
      </c>
      <c r="AD13" s="318">
        <v>12</v>
      </c>
      <c r="AE13" s="317">
        <v>6</v>
      </c>
      <c r="AF13" s="319">
        <v>13</v>
      </c>
      <c r="AG13" s="317">
        <v>7</v>
      </c>
      <c r="AH13" s="318">
        <v>12</v>
      </c>
      <c r="AI13" s="317">
        <v>2</v>
      </c>
      <c r="AJ13" s="319">
        <v>13</v>
      </c>
      <c r="AK13" s="317">
        <v>3</v>
      </c>
      <c r="AL13" s="318">
        <v>10</v>
      </c>
      <c r="AM13" s="337"/>
      <c r="AN13" s="338"/>
      <c r="AO13" s="337"/>
      <c r="AP13" s="338"/>
    </row>
    <row r="14" spans="1:43" ht="12.75">
      <c r="A14" s="215">
        <v>10</v>
      </c>
      <c r="B14" s="228" t="s">
        <v>253</v>
      </c>
      <c r="C14" s="215" t="s">
        <v>254</v>
      </c>
      <c r="D14" s="49">
        <f t="shared" si="0"/>
        <v>148</v>
      </c>
      <c r="E14" s="231">
        <v>13</v>
      </c>
      <c r="F14" s="209">
        <v>6</v>
      </c>
      <c r="G14" s="231">
        <v>3</v>
      </c>
      <c r="H14" s="232">
        <v>10</v>
      </c>
      <c r="I14" s="212">
        <v>10</v>
      </c>
      <c r="J14" s="271">
        <v>9</v>
      </c>
      <c r="K14" s="212">
        <v>9</v>
      </c>
      <c r="L14" s="271">
        <v>10</v>
      </c>
      <c r="M14" s="212">
        <v>15</v>
      </c>
      <c r="N14" s="270">
        <v>4</v>
      </c>
      <c r="O14" s="212">
        <v>5</v>
      </c>
      <c r="P14" s="270">
        <v>7</v>
      </c>
      <c r="Q14" s="269">
        <v>16</v>
      </c>
      <c r="R14" s="214">
        <v>3</v>
      </c>
      <c r="S14" s="276">
        <v>10</v>
      </c>
      <c r="T14" s="285">
        <v>9</v>
      </c>
      <c r="U14" s="276">
        <v>9</v>
      </c>
      <c r="V14" s="285">
        <v>10</v>
      </c>
      <c r="W14" s="276">
        <v>7</v>
      </c>
      <c r="X14" s="285">
        <v>12</v>
      </c>
      <c r="Y14" s="276">
        <v>4</v>
      </c>
      <c r="Z14" s="285">
        <v>8</v>
      </c>
      <c r="AA14" s="276">
        <v>6</v>
      </c>
      <c r="AB14" s="284">
        <v>6</v>
      </c>
      <c r="AC14" s="317">
        <v>13</v>
      </c>
      <c r="AD14" s="318">
        <v>6</v>
      </c>
      <c r="AE14" s="317">
        <v>13</v>
      </c>
      <c r="AF14" s="318">
        <v>6</v>
      </c>
      <c r="AG14" s="317">
        <v>14</v>
      </c>
      <c r="AH14" s="318">
        <v>5</v>
      </c>
      <c r="AI14" s="317">
        <v>5</v>
      </c>
      <c r="AJ14" s="318">
        <v>7</v>
      </c>
      <c r="AK14" s="317">
        <v>5</v>
      </c>
      <c r="AL14" s="318">
        <v>7</v>
      </c>
      <c r="AM14" s="332">
        <v>8</v>
      </c>
      <c r="AN14" s="339">
        <v>11</v>
      </c>
      <c r="AO14" s="332">
        <v>7</v>
      </c>
      <c r="AP14" s="339">
        <v>12</v>
      </c>
      <c r="AQ14" s="126"/>
    </row>
    <row r="15" spans="1:42" ht="12.75">
      <c r="A15" s="215">
        <v>11</v>
      </c>
      <c r="B15" s="233" t="s">
        <v>252</v>
      </c>
      <c r="C15" s="215" t="s">
        <v>45</v>
      </c>
      <c r="D15" s="49">
        <f t="shared" si="0"/>
        <v>144</v>
      </c>
      <c r="E15" s="231">
        <v>16</v>
      </c>
      <c r="F15" s="210">
        <v>3</v>
      </c>
      <c r="G15" s="231">
        <v>2</v>
      </c>
      <c r="H15" s="232">
        <v>13</v>
      </c>
      <c r="I15" s="212">
        <v>17</v>
      </c>
      <c r="J15" s="270">
        <v>2</v>
      </c>
      <c r="K15" s="212">
        <v>12</v>
      </c>
      <c r="L15" s="270">
        <v>7</v>
      </c>
      <c r="M15" s="212">
        <v>10</v>
      </c>
      <c r="N15" s="271">
        <v>9</v>
      </c>
      <c r="O15" s="212">
        <v>3</v>
      </c>
      <c r="P15" s="271">
        <v>10</v>
      </c>
      <c r="Q15" s="269">
        <v>11</v>
      </c>
      <c r="R15" s="213">
        <v>8</v>
      </c>
      <c r="S15" s="276">
        <v>13</v>
      </c>
      <c r="T15" s="284">
        <v>6</v>
      </c>
      <c r="U15" s="276">
        <v>10</v>
      </c>
      <c r="V15" s="285">
        <v>9</v>
      </c>
      <c r="W15" s="276">
        <v>9</v>
      </c>
      <c r="X15" s="285">
        <v>10</v>
      </c>
      <c r="Y15" s="276">
        <v>7</v>
      </c>
      <c r="Z15" s="284">
        <v>5</v>
      </c>
      <c r="AA15" s="276">
        <v>4</v>
      </c>
      <c r="AB15" s="284">
        <v>8</v>
      </c>
      <c r="AC15" s="317">
        <v>11</v>
      </c>
      <c r="AD15" s="318">
        <v>8</v>
      </c>
      <c r="AE15" s="317">
        <v>10</v>
      </c>
      <c r="AF15" s="319">
        <v>9</v>
      </c>
      <c r="AG15" s="317">
        <v>10</v>
      </c>
      <c r="AH15" s="319">
        <v>9</v>
      </c>
      <c r="AI15" s="317">
        <v>6</v>
      </c>
      <c r="AJ15" s="318">
        <v>6</v>
      </c>
      <c r="AK15" s="317">
        <v>4</v>
      </c>
      <c r="AL15" s="318">
        <v>8</v>
      </c>
      <c r="AM15" s="337">
        <v>10</v>
      </c>
      <c r="AN15" s="338">
        <v>9</v>
      </c>
      <c r="AO15" s="337">
        <v>14</v>
      </c>
      <c r="AP15" s="338">
        <v>5</v>
      </c>
    </row>
    <row r="16" spans="1:42" ht="12.75">
      <c r="A16" s="215">
        <v>12</v>
      </c>
      <c r="B16" s="233" t="s">
        <v>184</v>
      </c>
      <c r="C16" s="215" t="s">
        <v>100</v>
      </c>
      <c r="D16" s="49">
        <f t="shared" si="0"/>
        <v>137</v>
      </c>
      <c r="E16" s="231">
        <v>10</v>
      </c>
      <c r="F16" s="209">
        <v>9</v>
      </c>
      <c r="G16" s="231">
        <v>6</v>
      </c>
      <c r="H16" s="235">
        <v>6</v>
      </c>
      <c r="I16" s="212">
        <v>7</v>
      </c>
      <c r="J16" s="271">
        <v>12</v>
      </c>
      <c r="K16" s="212">
        <v>10</v>
      </c>
      <c r="L16" s="270">
        <v>9</v>
      </c>
      <c r="M16" s="212">
        <v>11</v>
      </c>
      <c r="N16" s="270">
        <v>8</v>
      </c>
      <c r="O16" s="212">
        <v>1</v>
      </c>
      <c r="P16" s="271">
        <v>16</v>
      </c>
      <c r="Q16" s="269">
        <v>12</v>
      </c>
      <c r="R16" s="213">
        <v>7</v>
      </c>
      <c r="S16" s="276">
        <v>7</v>
      </c>
      <c r="T16" s="285">
        <v>12</v>
      </c>
      <c r="U16" s="276">
        <v>8</v>
      </c>
      <c r="V16" s="285">
        <v>11</v>
      </c>
      <c r="W16" s="276"/>
      <c r="X16" s="284"/>
      <c r="Y16" s="276">
        <v>3</v>
      </c>
      <c r="Z16" s="285">
        <v>10</v>
      </c>
      <c r="AA16" s="276">
        <v>1</v>
      </c>
      <c r="AB16" s="285">
        <v>16</v>
      </c>
      <c r="AC16" s="317"/>
      <c r="AD16" s="318"/>
      <c r="AE16" s="317"/>
      <c r="AF16" s="318"/>
      <c r="AG16" s="317"/>
      <c r="AH16" s="318"/>
      <c r="AI16" s="317"/>
      <c r="AJ16" s="318"/>
      <c r="AK16" s="317"/>
      <c r="AL16" s="318"/>
      <c r="AM16" s="337">
        <v>9</v>
      </c>
      <c r="AN16" s="338">
        <v>10</v>
      </c>
      <c r="AO16" s="337">
        <v>8</v>
      </c>
      <c r="AP16" s="338">
        <v>11</v>
      </c>
    </row>
    <row r="17" spans="1:42" ht="12.75">
      <c r="A17" s="215">
        <v>13</v>
      </c>
      <c r="B17" s="233" t="s">
        <v>185</v>
      </c>
      <c r="C17" s="215" t="s">
        <v>160</v>
      </c>
      <c r="D17" s="49">
        <f t="shared" si="0"/>
        <v>122</v>
      </c>
      <c r="E17" s="231">
        <v>9</v>
      </c>
      <c r="F17" s="209">
        <v>10</v>
      </c>
      <c r="G17" s="231">
        <v>4</v>
      </c>
      <c r="H17" s="232">
        <v>8</v>
      </c>
      <c r="I17" s="212">
        <v>14</v>
      </c>
      <c r="J17" s="270">
        <v>5</v>
      </c>
      <c r="K17" s="212">
        <v>17</v>
      </c>
      <c r="L17" s="270">
        <v>2</v>
      </c>
      <c r="M17" s="212"/>
      <c r="N17" s="270"/>
      <c r="O17" s="212">
        <v>4</v>
      </c>
      <c r="P17" s="270">
        <v>8</v>
      </c>
      <c r="Q17" s="269">
        <v>18</v>
      </c>
      <c r="R17" s="214">
        <v>1</v>
      </c>
      <c r="S17" s="276">
        <v>8</v>
      </c>
      <c r="T17" s="285">
        <v>11</v>
      </c>
      <c r="U17" s="276">
        <v>11</v>
      </c>
      <c r="V17" s="284">
        <v>8</v>
      </c>
      <c r="W17" s="276">
        <v>12</v>
      </c>
      <c r="X17" s="284">
        <v>7</v>
      </c>
      <c r="Y17" s="276">
        <v>1</v>
      </c>
      <c r="Z17" s="285">
        <v>16</v>
      </c>
      <c r="AA17" s="276">
        <v>3</v>
      </c>
      <c r="AB17" s="285">
        <v>10</v>
      </c>
      <c r="AC17" s="317">
        <v>10</v>
      </c>
      <c r="AD17" s="319">
        <v>9</v>
      </c>
      <c r="AE17" s="317">
        <v>15</v>
      </c>
      <c r="AF17" s="318">
        <v>4</v>
      </c>
      <c r="AG17" s="317"/>
      <c r="AH17" s="318"/>
      <c r="AI17" s="317">
        <v>2</v>
      </c>
      <c r="AJ17" s="319">
        <v>13</v>
      </c>
      <c r="AK17" s="317">
        <v>3</v>
      </c>
      <c r="AL17" s="319">
        <v>10</v>
      </c>
      <c r="AM17" s="337"/>
      <c r="AN17" s="338"/>
      <c r="AO17" s="337"/>
      <c r="AP17" s="338"/>
    </row>
    <row r="18" spans="1:42" ht="12.75">
      <c r="A18" s="215">
        <v>14</v>
      </c>
      <c r="B18" s="233" t="s">
        <v>187</v>
      </c>
      <c r="C18" s="215" t="s">
        <v>30</v>
      </c>
      <c r="D18" s="49">
        <f t="shared" si="0"/>
        <v>114</v>
      </c>
      <c r="E18" s="231">
        <v>11</v>
      </c>
      <c r="F18" s="209">
        <v>8</v>
      </c>
      <c r="G18" s="231">
        <v>5</v>
      </c>
      <c r="H18" s="235">
        <v>7</v>
      </c>
      <c r="I18" s="212">
        <v>15</v>
      </c>
      <c r="J18" s="270">
        <v>4</v>
      </c>
      <c r="K18" s="212">
        <v>13</v>
      </c>
      <c r="L18" s="271">
        <v>6</v>
      </c>
      <c r="M18" s="212">
        <v>12</v>
      </c>
      <c r="N18" s="271">
        <v>7</v>
      </c>
      <c r="O18" s="212">
        <v>6</v>
      </c>
      <c r="P18" s="270">
        <v>6</v>
      </c>
      <c r="Q18" s="269">
        <v>10</v>
      </c>
      <c r="R18" s="213">
        <v>9</v>
      </c>
      <c r="S18" s="276">
        <v>16</v>
      </c>
      <c r="T18" s="284">
        <v>3</v>
      </c>
      <c r="U18" s="276">
        <v>12</v>
      </c>
      <c r="V18" s="285">
        <v>7</v>
      </c>
      <c r="W18" s="276">
        <v>11</v>
      </c>
      <c r="X18" s="285">
        <v>8</v>
      </c>
      <c r="Y18" s="276">
        <v>8</v>
      </c>
      <c r="Z18" s="284">
        <v>4</v>
      </c>
      <c r="AA18" s="276">
        <v>7</v>
      </c>
      <c r="AB18" s="284">
        <v>5</v>
      </c>
      <c r="AC18" s="317"/>
      <c r="AD18" s="318"/>
      <c r="AE18" s="317">
        <v>11</v>
      </c>
      <c r="AF18" s="319">
        <v>8</v>
      </c>
      <c r="AG18" s="317">
        <v>11</v>
      </c>
      <c r="AH18" s="319">
        <v>8</v>
      </c>
      <c r="AI18" s="317">
        <v>9</v>
      </c>
      <c r="AJ18" s="318">
        <v>3</v>
      </c>
      <c r="AK18" s="317">
        <v>9</v>
      </c>
      <c r="AL18" s="318">
        <v>3</v>
      </c>
      <c r="AM18" s="337">
        <v>11</v>
      </c>
      <c r="AN18" s="338">
        <v>8</v>
      </c>
      <c r="AO18" s="337">
        <v>9</v>
      </c>
      <c r="AP18" s="338">
        <v>10</v>
      </c>
    </row>
    <row r="19" spans="1:42" ht="12.75">
      <c r="A19" s="215">
        <v>15</v>
      </c>
      <c r="B19" s="233" t="s">
        <v>186</v>
      </c>
      <c r="C19" s="215" t="s">
        <v>41</v>
      </c>
      <c r="D19" s="49">
        <f t="shared" si="0"/>
        <v>92</v>
      </c>
      <c r="E19" s="231">
        <v>7</v>
      </c>
      <c r="F19" s="209">
        <v>12</v>
      </c>
      <c r="G19" s="231"/>
      <c r="H19" s="235"/>
      <c r="I19" s="212"/>
      <c r="J19" s="270"/>
      <c r="K19" s="212">
        <v>14</v>
      </c>
      <c r="L19" s="270">
        <v>5</v>
      </c>
      <c r="M19" s="212">
        <v>8</v>
      </c>
      <c r="N19" s="271">
        <v>11</v>
      </c>
      <c r="O19" s="212">
        <v>8</v>
      </c>
      <c r="P19" s="270">
        <v>4</v>
      </c>
      <c r="Q19" s="269">
        <v>13</v>
      </c>
      <c r="R19" s="213">
        <v>6</v>
      </c>
      <c r="S19" s="276"/>
      <c r="T19" s="284"/>
      <c r="U19" s="276">
        <v>13</v>
      </c>
      <c r="V19" s="284">
        <v>6</v>
      </c>
      <c r="W19" s="276">
        <v>8</v>
      </c>
      <c r="X19" s="285">
        <v>11</v>
      </c>
      <c r="Y19" s="276">
        <v>5</v>
      </c>
      <c r="Z19" s="285">
        <v>7</v>
      </c>
      <c r="AA19" s="276">
        <v>5</v>
      </c>
      <c r="AB19" s="285">
        <v>7</v>
      </c>
      <c r="AC19" s="317"/>
      <c r="AD19" s="318"/>
      <c r="AE19" s="317">
        <v>14</v>
      </c>
      <c r="AF19" s="318">
        <v>5</v>
      </c>
      <c r="AG19" s="317">
        <v>13</v>
      </c>
      <c r="AH19" s="319">
        <v>6</v>
      </c>
      <c r="AI19" s="317">
        <v>4</v>
      </c>
      <c r="AJ19" s="319">
        <v>8</v>
      </c>
      <c r="AK19" s="317">
        <v>8</v>
      </c>
      <c r="AL19" s="318">
        <v>4</v>
      </c>
      <c r="AM19" s="337"/>
      <c r="AN19" s="338"/>
      <c r="AO19" s="337"/>
      <c r="AP19" s="338"/>
    </row>
    <row r="20" spans="1:42" ht="12.75">
      <c r="A20" s="215">
        <v>16</v>
      </c>
      <c r="B20" s="233" t="s">
        <v>188</v>
      </c>
      <c r="C20" s="215" t="s">
        <v>26</v>
      </c>
      <c r="D20" s="49">
        <f t="shared" si="0"/>
        <v>73</v>
      </c>
      <c r="E20" s="231">
        <v>18</v>
      </c>
      <c r="F20" s="210">
        <v>1</v>
      </c>
      <c r="G20" s="231">
        <v>9</v>
      </c>
      <c r="H20" s="232">
        <v>3</v>
      </c>
      <c r="I20" s="212"/>
      <c r="J20" s="270"/>
      <c r="K20" s="212"/>
      <c r="L20" s="270"/>
      <c r="M20" s="212">
        <v>17</v>
      </c>
      <c r="N20" s="270">
        <v>2</v>
      </c>
      <c r="O20" s="212">
        <v>7</v>
      </c>
      <c r="P20" s="271">
        <v>5</v>
      </c>
      <c r="Q20" s="269">
        <v>15</v>
      </c>
      <c r="R20" s="213">
        <v>4</v>
      </c>
      <c r="S20" s="276"/>
      <c r="T20" s="284"/>
      <c r="U20" s="276">
        <v>14</v>
      </c>
      <c r="V20" s="285">
        <v>5</v>
      </c>
      <c r="W20" s="276">
        <v>13</v>
      </c>
      <c r="X20" s="285">
        <v>6</v>
      </c>
      <c r="Y20" s="276">
        <v>9</v>
      </c>
      <c r="Z20" s="284">
        <v>3</v>
      </c>
      <c r="AA20" s="276">
        <v>8</v>
      </c>
      <c r="AB20" s="284">
        <v>4</v>
      </c>
      <c r="AC20" s="317">
        <v>17</v>
      </c>
      <c r="AD20" s="318">
        <v>2</v>
      </c>
      <c r="AE20" s="317">
        <v>12</v>
      </c>
      <c r="AF20" s="319">
        <v>7</v>
      </c>
      <c r="AG20" s="317">
        <v>12</v>
      </c>
      <c r="AH20" s="319">
        <v>7</v>
      </c>
      <c r="AI20" s="317">
        <v>8</v>
      </c>
      <c r="AJ20" s="318">
        <v>4</v>
      </c>
      <c r="AK20" s="317">
        <v>7</v>
      </c>
      <c r="AL20" s="319">
        <v>5</v>
      </c>
      <c r="AM20" s="337">
        <v>12</v>
      </c>
      <c r="AN20" s="338">
        <v>7</v>
      </c>
      <c r="AO20" s="337">
        <v>11</v>
      </c>
      <c r="AP20" s="338">
        <v>8</v>
      </c>
    </row>
    <row r="21" spans="1:42" ht="12.75">
      <c r="A21" s="215">
        <v>17</v>
      </c>
      <c r="B21" s="233" t="s">
        <v>189</v>
      </c>
      <c r="C21" s="215" t="s">
        <v>26</v>
      </c>
      <c r="D21" s="49">
        <f t="shared" si="0"/>
        <v>59</v>
      </c>
      <c r="E21" s="231"/>
      <c r="F21" s="210"/>
      <c r="G21" s="231">
        <v>9</v>
      </c>
      <c r="H21" s="232">
        <v>3</v>
      </c>
      <c r="I21" s="212"/>
      <c r="J21" s="270"/>
      <c r="K21" s="212">
        <v>15</v>
      </c>
      <c r="L21" s="271">
        <v>4</v>
      </c>
      <c r="M21" s="212"/>
      <c r="N21" s="270"/>
      <c r="O21" s="212">
        <v>7</v>
      </c>
      <c r="P21" s="271">
        <v>5</v>
      </c>
      <c r="Q21" s="269"/>
      <c r="R21" s="214"/>
      <c r="S21" s="276">
        <v>14</v>
      </c>
      <c r="T21" s="285">
        <v>5</v>
      </c>
      <c r="U21" s="276"/>
      <c r="V21" s="284"/>
      <c r="W21" s="276"/>
      <c r="X21" s="284"/>
      <c r="Y21" s="276">
        <v>9</v>
      </c>
      <c r="Z21" s="284">
        <v>3</v>
      </c>
      <c r="AA21" s="276">
        <v>8</v>
      </c>
      <c r="AB21" s="285">
        <v>4</v>
      </c>
      <c r="AC21" s="317">
        <v>15</v>
      </c>
      <c r="AD21" s="319">
        <v>4</v>
      </c>
      <c r="AE21" s="317">
        <v>16</v>
      </c>
      <c r="AF21" s="318">
        <v>3</v>
      </c>
      <c r="AG21" s="317">
        <v>15</v>
      </c>
      <c r="AH21" s="318">
        <v>4</v>
      </c>
      <c r="AI21" s="317">
        <v>8</v>
      </c>
      <c r="AJ21" s="318">
        <v>4</v>
      </c>
      <c r="AK21" s="317">
        <v>7</v>
      </c>
      <c r="AL21" s="319">
        <v>5</v>
      </c>
      <c r="AM21" s="337">
        <v>13</v>
      </c>
      <c r="AN21" s="338">
        <v>6</v>
      </c>
      <c r="AO21" s="337">
        <v>10</v>
      </c>
      <c r="AP21" s="338">
        <v>9</v>
      </c>
    </row>
    <row r="22" spans="1:42" ht="12.75">
      <c r="A22" s="215">
        <v>18</v>
      </c>
      <c r="B22" s="228" t="s">
        <v>255</v>
      </c>
      <c r="C22" s="347" t="s">
        <v>104</v>
      </c>
      <c r="D22" s="49">
        <f t="shared" si="0"/>
        <v>52</v>
      </c>
      <c r="E22" s="231">
        <v>15</v>
      </c>
      <c r="F22" s="209">
        <v>4</v>
      </c>
      <c r="G22" s="231">
        <v>1</v>
      </c>
      <c r="H22" s="232">
        <v>16</v>
      </c>
      <c r="I22" s="212">
        <v>18</v>
      </c>
      <c r="J22" s="270">
        <v>1</v>
      </c>
      <c r="K22" s="212">
        <v>18</v>
      </c>
      <c r="L22" s="270">
        <v>1</v>
      </c>
      <c r="M22" s="212">
        <v>16</v>
      </c>
      <c r="N22" s="270">
        <v>3</v>
      </c>
      <c r="O22" s="212">
        <v>6</v>
      </c>
      <c r="P22" s="271">
        <v>6</v>
      </c>
      <c r="Q22" s="269"/>
      <c r="R22" s="214"/>
      <c r="S22" s="276">
        <v>18</v>
      </c>
      <c r="T22" s="284">
        <v>1</v>
      </c>
      <c r="U22" s="276"/>
      <c r="V22" s="284"/>
      <c r="W22" s="276">
        <v>14</v>
      </c>
      <c r="X22" s="285">
        <v>5</v>
      </c>
      <c r="Y22" s="276">
        <v>8</v>
      </c>
      <c r="Z22" s="285">
        <v>4</v>
      </c>
      <c r="AA22" s="276">
        <v>7</v>
      </c>
      <c r="AB22" s="285">
        <v>5</v>
      </c>
      <c r="AC22" s="317"/>
      <c r="AD22" s="318"/>
      <c r="AE22" s="317"/>
      <c r="AF22" s="318"/>
      <c r="AG22" s="317"/>
      <c r="AH22" s="318"/>
      <c r="AI22" s="317">
        <v>9</v>
      </c>
      <c r="AJ22" s="319">
        <v>3</v>
      </c>
      <c r="AK22" s="317">
        <v>9</v>
      </c>
      <c r="AL22" s="319">
        <v>3</v>
      </c>
      <c r="AM22" s="337"/>
      <c r="AN22" s="338"/>
      <c r="AO22" s="337"/>
      <c r="AP22" s="338"/>
    </row>
    <row r="23" spans="1:47" s="48" customFormat="1" ht="12.75" customHeight="1">
      <c r="A23" s="215">
        <v>19</v>
      </c>
      <c r="B23" s="227" t="s">
        <v>256</v>
      </c>
      <c r="C23" s="215" t="s">
        <v>28</v>
      </c>
      <c r="D23" s="49">
        <f t="shared" si="0"/>
        <v>45</v>
      </c>
      <c r="E23" s="231"/>
      <c r="F23" s="210"/>
      <c r="G23" s="231">
        <v>7</v>
      </c>
      <c r="H23" s="232">
        <v>5</v>
      </c>
      <c r="I23" s="212"/>
      <c r="J23" s="267"/>
      <c r="K23" s="212">
        <v>16</v>
      </c>
      <c r="L23" s="268">
        <v>3</v>
      </c>
      <c r="M23" s="212"/>
      <c r="N23" s="267"/>
      <c r="O23" s="212">
        <v>9</v>
      </c>
      <c r="P23" s="268">
        <v>3</v>
      </c>
      <c r="Q23" s="269">
        <v>9</v>
      </c>
      <c r="R23" s="213">
        <v>10</v>
      </c>
      <c r="S23" s="273"/>
      <c r="T23" s="275"/>
      <c r="U23" s="273">
        <v>15</v>
      </c>
      <c r="V23" s="274">
        <v>4</v>
      </c>
      <c r="W23" s="273">
        <v>15</v>
      </c>
      <c r="X23" s="274">
        <v>4</v>
      </c>
      <c r="Y23" s="276"/>
      <c r="Z23" s="275"/>
      <c r="AA23" s="276">
        <v>10</v>
      </c>
      <c r="AB23" s="275">
        <v>2</v>
      </c>
      <c r="AC23" s="317"/>
      <c r="AD23" s="318"/>
      <c r="AE23" s="317"/>
      <c r="AF23" s="318"/>
      <c r="AG23" s="317">
        <v>16</v>
      </c>
      <c r="AH23" s="318">
        <v>3</v>
      </c>
      <c r="AI23" s="317">
        <v>7</v>
      </c>
      <c r="AJ23" s="319">
        <v>5</v>
      </c>
      <c r="AK23" s="317">
        <v>6</v>
      </c>
      <c r="AL23" s="319">
        <v>6</v>
      </c>
      <c r="AM23" s="337"/>
      <c r="AN23" s="338"/>
      <c r="AO23" s="337"/>
      <c r="AP23" s="338"/>
      <c r="AQ23" s="126"/>
      <c r="AR23" s="1"/>
      <c r="AS23" s="1"/>
      <c r="AT23" s="1"/>
      <c r="AU23" s="1"/>
    </row>
    <row r="24" spans="1:42" ht="12.75">
      <c r="A24" s="215">
        <v>20</v>
      </c>
      <c r="B24" s="348" t="s">
        <v>257</v>
      </c>
      <c r="C24" s="215" t="s">
        <v>28</v>
      </c>
      <c r="D24" s="49">
        <f t="shared" si="0"/>
        <v>40</v>
      </c>
      <c r="E24" s="231"/>
      <c r="F24" s="210"/>
      <c r="G24" s="231">
        <v>7</v>
      </c>
      <c r="H24" s="232">
        <v>5</v>
      </c>
      <c r="I24" s="212">
        <v>13</v>
      </c>
      <c r="J24" s="268">
        <v>6</v>
      </c>
      <c r="K24" s="212"/>
      <c r="L24" s="267"/>
      <c r="M24" s="212"/>
      <c r="N24" s="267"/>
      <c r="O24" s="212">
        <v>9</v>
      </c>
      <c r="P24" s="268">
        <v>3</v>
      </c>
      <c r="Q24" s="269"/>
      <c r="R24" s="214"/>
      <c r="S24" s="273">
        <v>11</v>
      </c>
      <c r="T24" s="274">
        <v>8</v>
      </c>
      <c r="U24" s="273"/>
      <c r="V24" s="275"/>
      <c r="W24" s="273"/>
      <c r="X24" s="275"/>
      <c r="Y24" s="276"/>
      <c r="Z24" s="275"/>
      <c r="AA24" s="273">
        <v>10</v>
      </c>
      <c r="AB24" s="275">
        <v>2</v>
      </c>
      <c r="AC24" s="317">
        <v>14</v>
      </c>
      <c r="AD24" s="319">
        <v>5</v>
      </c>
      <c r="AE24" s="317"/>
      <c r="AF24" s="318"/>
      <c r="AG24" s="317"/>
      <c r="AH24" s="318"/>
      <c r="AI24" s="317">
        <v>7</v>
      </c>
      <c r="AJ24" s="319">
        <v>5</v>
      </c>
      <c r="AK24" s="317">
        <v>6</v>
      </c>
      <c r="AL24" s="319">
        <v>6</v>
      </c>
      <c r="AM24" s="337"/>
      <c r="AN24" s="338"/>
      <c r="AO24" s="337"/>
      <c r="AP24" s="338"/>
    </row>
    <row r="25" spans="1:42" ht="12.75" customHeight="1">
      <c r="A25" s="215">
        <v>21</v>
      </c>
      <c r="B25" s="348" t="s">
        <v>190</v>
      </c>
      <c r="C25" s="215" t="s">
        <v>32</v>
      </c>
      <c r="D25" s="49">
        <f t="shared" si="0"/>
        <v>39</v>
      </c>
      <c r="E25" s="231">
        <v>14</v>
      </c>
      <c r="F25" s="209">
        <v>5</v>
      </c>
      <c r="G25" s="231">
        <v>10</v>
      </c>
      <c r="H25" s="232">
        <v>2</v>
      </c>
      <c r="I25" s="212"/>
      <c r="J25" s="267"/>
      <c r="K25" s="212"/>
      <c r="L25" s="267"/>
      <c r="M25" s="212">
        <v>14</v>
      </c>
      <c r="N25" s="268">
        <v>5</v>
      </c>
      <c r="O25" s="212">
        <v>11</v>
      </c>
      <c r="P25" s="267">
        <v>1</v>
      </c>
      <c r="Q25" s="269">
        <v>17</v>
      </c>
      <c r="R25" s="214">
        <v>2</v>
      </c>
      <c r="S25" s="273"/>
      <c r="T25" s="275"/>
      <c r="U25" s="273">
        <v>18</v>
      </c>
      <c r="V25" s="275">
        <v>1</v>
      </c>
      <c r="W25" s="273">
        <v>17</v>
      </c>
      <c r="X25" s="275">
        <v>2</v>
      </c>
      <c r="Y25" s="276">
        <v>10</v>
      </c>
      <c r="Z25" s="274">
        <v>2</v>
      </c>
      <c r="AA25" s="273">
        <v>9</v>
      </c>
      <c r="AB25" s="274">
        <v>3</v>
      </c>
      <c r="AC25" s="317"/>
      <c r="AD25" s="318"/>
      <c r="AE25" s="317"/>
      <c r="AF25" s="318"/>
      <c r="AG25" s="317">
        <v>17</v>
      </c>
      <c r="AH25" s="319">
        <v>2</v>
      </c>
      <c r="AI25" s="317">
        <v>10</v>
      </c>
      <c r="AJ25" s="319">
        <v>2</v>
      </c>
      <c r="AK25" s="317">
        <v>10</v>
      </c>
      <c r="AL25" s="319">
        <v>2</v>
      </c>
      <c r="AM25" s="337">
        <v>15</v>
      </c>
      <c r="AN25" s="338">
        <v>4</v>
      </c>
      <c r="AO25" s="337">
        <v>13</v>
      </c>
      <c r="AP25" s="338">
        <v>6</v>
      </c>
    </row>
    <row r="26" spans="1:42" ht="12.75">
      <c r="A26" s="215">
        <v>22</v>
      </c>
      <c r="B26" s="348" t="s">
        <v>192</v>
      </c>
      <c r="C26" s="215" t="s">
        <v>119</v>
      </c>
      <c r="D26" s="49">
        <f t="shared" si="0"/>
        <v>29</v>
      </c>
      <c r="E26" s="231"/>
      <c r="F26" s="210"/>
      <c r="G26" s="231">
        <v>11</v>
      </c>
      <c r="H26" s="232">
        <v>1</v>
      </c>
      <c r="I26" s="212">
        <v>12</v>
      </c>
      <c r="J26" s="268">
        <v>7</v>
      </c>
      <c r="K26" s="212"/>
      <c r="L26" s="267"/>
      <c r="M26" s="212"/>
      <c r="N26" s="267"/>
      <c r="O26" s="212">
        <v>10</v>
      </c>
      <c r="P26" s="268">
        <v>2</v>
      </c>
      <c r="Q26" s="269"/>
      <c r="R26" s="214"/>
      <c r="S26" s="273">
        <v>15</v>
      </c>
      <c r="T26" s="274">
        <v>4</v>
      </c>
      <c r="U26" s="273"/>
      <c r="V26" s="275"/>
      <c r="W26" s="273"/>
      <c r="X26" s="275"/>
      <c r="Y26" s="276"/>
      <c r="Z26" s="275"/>
      <c r="AA26" s="273"/>
      <c r="AB26" s="275"/>
      <c r="AC26" s="317">
        <v>18</v>
      </c>
      <c r="AD26" s="319">
        <v>1</v>
      </c>
      <c r="AE26" s="317"/>
      <c r="AF26" s="318"/>
      <c r="AG26" s="317"/>
      <c r="AH26" s="318"/>
      <c r="AI26" s="317">
        <v>11</v>
      </c>
      <c r="AJ26" s="319">
        <v>1</v>
      </c>
      <c r="AK26" s="317">
        <v>11</v>
      </c>
      <c r="AL26" s="319">
        <v>1</v>
      </c>
      <c r="AM26" s="337">
        <v>14</v>
      </c>
      <c r="AN26" s="338">
        <v>5</v>
      </c>
      <c r="AO26" s="337">
        <v>12</v>
      </c>
      <c r="AP26" s="338">
        <v>7</v>
      </c>
    </row>
    <row r="27" spans="1:42" ht="12.75">
      <c r="A27" s="215">
        <v>23</v>
      </c>
      <c r="B27" s="348" t="s">
        <v>191</v>
      </c>
      <c r="C27" s="215" t="s">
        <v>125</v>
      </c>
      <c r="D27" s="49">
        <f t="shared" si="0"/>
        <v>25</v>
      </c>
      <c r="E27" s="231"/>
      <c r="F27" s="210"/>
      <c r="G27" s="231">
        <v>5</v>
      </c>
      <c r="H27" s="232">
        <v>7</v>
      </c>
      <c r="I27" s="212">
        <v>16</v>
      </c>
      <c r="J27" s="268">
        <v>3</v>
      </c>
      <c r="K27" s="212"/>
      <c r="L27" s="267"/>
      <c r="M27" s="212">
        <v>18</v>
      </c>
      <c r="N27" s="267">
        <v>1</v>
      </c>
      <c r="O27" s="212"/>
      <c r="P27" s="267"/>
      <c r="Q27" s="269"/>
      <c r="R27" s="214"/>
      <c r="S27" s="273">
        <v>17</v>
      </c>
      <c r="T27" s="274">
        <v>2</v>
      </c>
      <c r="U27" s="273">
        <v>17</v>
      </c>
      <c r="V27" s="274">
        <v>2</v>
      </c>
      <c r="W27" s="273">
        <v>18</v>
      </c>
      <c r="X27" s="274">
        <v>1</v>
      </c>
      <c r="Y27" s="276">
        <v>10</v>
      </c>
      <c r="Z27" s="274">
        <v>2</v>
      </c>
      <c r="AA27" s="273">
        <v>9</v>
      </c>
      <c r="AB27" s="274">
        <v>3</v>
      </c>
      <c r="AC27" s="317"/>
      <c r="AD27" s="318"/>
      <c r="AE27" s="317">
        <v>18</v>
      </c>
      <c r="AF27" s="318">
        <v>1</v>
      </c>
      <c r="AG27" s="317">
        <v>18</v>
      </c>
      <c r="AH27" s="318">
        <v>1</v>
      </c>
      <c r="AI27" s="317">
        <v>11</v>
      </c>
      <c r="AJ27" s="318">
        <v>1</v>
      </c>
      <c r="AK27" s="317">
        <v>11</v>
      </c>
      <c r="AL27" s="318">
        <v>1</v>
      </c>
      <c r="AM27" s="337"/>
      <c r="AN27" s="338"/>
      <c r="AO27" s="337"/>
      <c r="AP27" s="338"/>
    </row>
    <row r="28" spans="1:42" ht="12.75">
      <c r="A28" s="215">
        <v>24</v>
      </c>
      <c r="B28" s="348" t="s">
        <v>258</v>
      </c>
      <c r="C28" s="215" t="s">
        <v>69</v>
      </c>
      <c r="D28" s="49">
        <f t="shared" si="0"/>
        <v>20</v>
      </c>
      <c r="E28" s="231"/>
      <c r="F28" s="210"/>
      <c r="G28" s="231"/>
      <c r="H28" s="235"/>
      <c r="I28" s="212"/>
      <c r="J28" s="267"/>
      <c r="K28" s="212"/>
      <c r="L28" s="267"/>
      <c r="M28" s="212"/>
      <c r="N28" s="267"/>
      <c r="O28" s="212"/>
      <c r="P28" s="267"/>
      <c r="Q28" s="269"/>
      <c r="R28" s="214"/>
      <c r="S28" s="273">
        <v>12</v>
      </c>
      <c r="T28" s="274">
        <v>7</v>
      </c>
      <c r="U28" s="273">
        <v>16</v>
      </c>
      <c r="V28" s="274">
        <v>3</v>
      </c>
      <c r="W28" s="273">
        <v>16</v>
      </c>
      <c r="X28" s="274">
        <v>3</v>
      </c>
      <c r="Y28" s="276">
        <v>11</v>
      </c>
      <c r="Z28" s="274">
        <v>1</v>
      </c>
      <c r="AA28" s="273">
        <v>11</v>
      </c>
      <c r="AB28" s="275">
        <v>1</v>
      </c>
      <c r="AC28" s="317">
        <v>16</v>
      </c>
      <c r="AD28" s="319">
        <v>3</v>
      </c>
      <c r="AE28" s="317">
        <v>17</v>
      </c>
      <c r="AF28" s="319">
        <v>2</v>
      </c>
      <c r="AG28" s="317"/>
      <c r="AH28" s="318"/>
      <c r="AI28" s="317"/>
      <c r="AJ28" s="318"/>
      <c r="AK28" s="317"/>
      <c r="AL28" s="318"/>
      <c r="AM28" s="337"/>
      <c r="AN28" s="338"/>
      <c r="AO28" s="337"/>
      <c r="AP28" s="338"/>
    </row>
    <row r="29" spans="1:42" ht="12.75">
      <c r="A29" s="215">
        <v>25</v>
      </c>
      <c r="B29" s="348" t="s">
        <v>193</v>
      </c>
      <c r="C29" s="215" t="s">
        <v>43</v>
      </c>
      <c r="D29" s="49">
        <f t="shared" si="0"/>
        <v>18</v>
      </c>
      <c r="E29" s="231">
        <v>17</v>
      </c>
      <c r="F29" s="209">
        <v>2</v>
      </c>
      <c r="G29" s="231"/>
      <c r="H29" s="235"/>
      <c r="I29" s="212"/>
      <c r="J29" s="267"/>
      <c r="K29" s="212"/>
      <c r="L29" s="267"/>
      <c r="M29" s="212"/>
      <c r="N29" s="267"/>
      <c r="O29" s="212"/>
      <c r="P29" s="267"/>
      <c r="Q29" s="269"/>
      <c r="R29" s="214"/>
      <c r="S29" s="273"/>
      <c r="T29" s="275"/>
      <c r="U29" s="273"/>
      <c r="V29" s="275"/>
      <c r="W29" s="273"/>
      <c r="X29" s="275"/>
      <c r="Y29" s="276">
        <v>6</v>
      </c>
      <c r="Z29" s="274">
        <v>6</v>
      </c>
      <c r="AA29" s="273"/>
      <c r="AB29" s="275"/>
      <c r="AC29" s="317">
        <v>12</v>
      </c>
      <c r="AD29" s="319">
        <v>7</v>
      </c>
      <c r="AE29" s="317"/>
      <c r="AF29" s="318"/>
      <c r="AG29" s="317"/>
      <c r="AH29" s="318"/>
      <c r="AI29" s="317"/>
      <c r="AJ29" s="318"/>
      <c r="AK29" s="317"/>
      <c r="AL29" s="318"/>
      <c r="AM29" s="337">
        <v>16</v>
      </c>
      <c r="AN29" s="338">
        <v>3</v>
      </c>
      <c r="AO29" s="337"/>
      <c r="AP29" s="338"/>
    </row>
    <row r="30" spans="1:42" ht="12.75">
      <c r="A30" s="215">
        <v>26</v>
      </c>
      <c r="B30" s="348" t="s">
        <v>259</v>
      </c>
      <c r="C30" s="215" t="s">
        <v>45</v>
      </c>
      <c r="D30" s="49">
        <f t="shared" si="0"/>
        <v>13</v>
      </c>
      <c r="E30" s="231">
        <v>12</v>
      </c>
      <c r="F30" s="209">
        <v>7</v>
      </c>
      <c r="G30" s="231">
        <v>8</v>
      </c>
      <c r="H30" s="232">
        <v>4</v>
      </c>
      <c r="I30" s="212"/>
      <c r="J30" s="267"/>
      <c r="K30" s="212"/>
      <c r="L30" s="267"/>
      <c r="M30" s="212"/>
      <c r="N30" s="267"/>
      <c r="O30" s="212"/>
      <c r="P30" s="267"/>
      <c r="Q30" s="269"/>
      <c r="R30" s="214"/>
      <c r="S30" s="273"/>
      <c r="T30" s="275"/>
      <c r="U30" s="273"/>
      <c r="V30" s="275"/>
      <c r="W30" s="273"/>
      <c r="X30" s="275"/>
      <c r="Y30" s="276"/>
      <c r="Z30" s="275"/>
      <c r="AA30" s="273"/>
      <c r="AB30" s="275"/>
      <c r="AC30" s="317"/>
      <c r="AD30" s="318"/>
      <c r="AE30" s="317"/>
      <c r="AF30" s="318"/>
      <c r="AG30" s="317"/>
      <c r="AH30" s="318"/>
      <c r="AI30" s="317"/>
      <c r="AJ30" s="318"/>
      <c r="AK30" s="317"/>
      <c r="AL30" s="318"/>
      <c r="AM30" s="337">
        <v>17</v>
      </c>
      <c r="AN30" s="338">
        <v>2</v>
      </c>
      <c r="AO30" s="337"/>
      <c r="AP30" s="338"/>
    </row>
    <row r="31" spans="1:42" ht="12.75">
      <c r="A31" s="215">
        <v>27</v>
      </c>
      <c r="B31" s="348" t="s">
        <v>260</v>
      </c>
      <c r="C31" s="215" t="s">
        <v>125</v>
      </c>
      <c r="D31" s="49">
        <f t="shared" si="0"/>
        <v>8</v>
      </c>
      <c r="E31" s="231"/>
      <c r="F31" s="210"/>
      <c r="G31" s="231">
        <v>6</v>
      </c>
      <c r="H31" s="232">
        <v>6</v>
      </c>
      <c r="I31" s="212"/>
      <c r="J31" s="267"/>
      <c r="K31" s="212"/>
      <c r="L31" s="267"/>
      <c r="M31" s="212"/>
      <c r="N31" s="267"/>
      <c r="O31" s="212"/>
      <c r="P31" s="267"/>
      <c r="Q31" s="269"/>
      <c r="R31" s="214"/>
      <c r="S31" s="273"/>
      <c r="T31" s="275"/>
      <c r="U31" s="273"/>
      <c r="V31" s="275"/>
      <c r="W31" s="273"/>
      <c r="X31" s="275"/>
      <c r="Y31" s="276">
        <v>11</v>
      </c>
      <c r="Z31" s="274">
        <v>1</v>
      </c>
      <c r="AA31" s="273">
        <v>11</v>
      </c>
      <c r="AB31" s="274">
        <v>1</v>
      </c>
      <c r="AC31" s="317"/>
      <c r="AD31" s="318"/>
      <c r="AE31" s="317"/>
      <c r="AF31" s="318"/>
      <c r="AG31" s="317"/>
      <c r="AH31" s="318"/>
      <c r="AI31" s="317"/>
      <c r="AJ31" s="318"/>
      <c r="AK31" s="317"/>
      <c r="AL31" s="318"/>
      <c r="AM31" s="337"/>
      <c r="AN31" s="338"/>
      <c r="AO31" s="341"/>
      <c r="AP31" s="338"/>
    </row>
    <row r="32" spans="1:42" ht="12.75">
      <c r="A32" s="215">
        <v>28</v>
      </c>
      <c r="B32" s="346" t="s">
        <v>194</v>
      </c>
      <c r="C32" s="216" t="s">
        <v>26</v>
      </c>
      <c r="D32" s="49">
        <f t="shared" si="0"/>
        <v>5</v>
      </c>
      <c r="E32" s="231"/>
      <c r="F32" s="210"/>
      <c r="G32" s="231">
        <v>10</v>
      </c>
      <c r="H32" s="232">
        <v>2</v>
      </c>
      <c r="I32" s="212"/>
      <c r="J32" s="267"/>
      <c r="K32" s="212"/>
      <c r="L32" s="267"/>
      <c r="M32" s="212"/>
      <c r="N32" s="267"/>
      <c r="O32" s="212">
        <v>11</v>
      </c>
      <c r="P32" s="268">
        <v>1</v>
      </c>
      <c r="Q32" s="269"/>
      <c r="R32" s="214"/>
      <c r="S32" s="273"/>
      <c r="T32" s="275"/>
      <c r="U32" s="273"/>
      <c r="V32" s="275"/>
      <c r="W32" s="273"/>
      <c r="X32" s="275"/>
      <c r="Y32" s="276"/>
      <c r="Z32" s="275"/>
      <c r="AA32" s="273"/>
      <c r="AB32" s="275"/>
      <c r="AC32" s="317"/>
      <c r="AD32" s="318"/>
      <c r="AE32" s="317"/>
      <c r="AF32" s="318"/>
      <c r="AG32" s="317"/>
      <c r="AH32" s="318"/>
      <c r="AI32" s="317"/>
      <c r="AJ32" s="318"/>
      <c r="AK32" s="317"/>
      <c r="AL32" s="318"/>
      <c r="AM32" s="337"/>
      <c r="AN32" s="338"/>
      <c r="AO32" s="337">
        <v>17</v>
      </c>
      <c r="AP32" s="338">
        <v>2</v>
      </c>
    </row>
    <row r="33" spans="1:42" ht="12.75">
      <c r="A33" s="215">
        <v>29</v>
      </c>
      <c r="B33" s="346" t="s">
        <v>196</v>
      </c>
      <c r="C33" s="216" t="s">
        <v>197</v>
      </c>
      <c r="D33" s="49">
        <f t="shared" si="0"/>
        <v>5</v>
      </c>
      <c r="E33" s="231"/>
      <c r="F33" s="210"/>
      <c r="G33" s="231">
        <v>11</v>
      </c>
      <c r="H33" s="232">
        <v>1</v>
      </c>
      <c r="I33" s="212"/>
      <c r="J33" s="267"/>
      <c r="K33" s="212"/>
      <c r="L33" s="267"/>
      <c r="M33" s="212"/>
      <c r="N33" s="267"/>
      <c r="O33" s="212"/>
      <c r="P33" s="267"/>
      <c r="Q33" s="269"/>
      <c r="R33" s="214"/>
      <c r="S33" s="273"/>
      <c r="T33" s="275"/>
      <c r="U33" s="273"/>
      <c r="V33" s="275"/>
      <c r="W33" s="273"/>
      <c r="X33" s="275"/>
      <c r="Y33" s="276"/>
      <c r="Z33" s="275"/>
      <c r="AA33" s="273"/>
      <c r="AB33" s="275"/>
      <c r="AC33" s="317"/>
      <c r="AD33" s="318"/>
      <c r="AE33" s="317"/>
      <c r="AF33" s="318"/>
      <c r="AG33" s="317"/>
      <c r="AH33" s="318"/>
      <c r="AI33" s="317"/>
      <c r="AJ33" s="318"/>
      <c r="AK33" s="317"/>
      <c r="AL33" s="318"/>
      <c r="AM33" s="337">
        <v>18</v>
      </c>
      <c r="AN33" s="338">
        <v>1</v>
      </c>
      <c r="AO33" s="337">
        <v>16</v>
      </c>
      <c r="AP33" s="338">
        <v>3</v>
      </c>
    </row>
    <row r="34" spans="1:42" ht="12.75">
      <c r="A34" s="215">
        <v>30</v>
      </c>
      <c r="B34" s="346" t="s">
        <v>401</v>
      </c>
      <c r="C34" s="216" t="s">
        <v>117</v>
      </c>
      <c r="D34" s="49">
        <f t="shared" si="0"/>
        <v>4</v>
      </c>
      <c r="E34" s="231"/>
      <c r="F34" s="210"/>
      <c r="G34" s="231"/>
      <c r="H34" s="235"/>
      <c r="I34" s="212"/>
      <c r="J34" s="267"/>
      <c r="K34" s="212"/>
      <c r="L34" s="267"/>
      <c r="M34" s="212"/>
      <c r="N34" s="267"/>
      <c r="O34" s="212"/>
      <c r="P34" s="267"/>
      <c r="Q34" s="269"/>
      <c r="R34" s="214"/>
      <c r="S34" s="273"/>
      <c r="T34" s="275"/>
      <c r="U34" s="273"/>
      <c r="V34" s="275"/>
      <c r="W34" s="273"/>
      <c r="X34" s="275"/>
      <c r="Y34" s="276"/>
      <c r="Z34" s="275"/>
      <c r="AA34" s="273"/>
      <c r="AB34" s="275"/>
      <c r="AC34" s="317"/>
      <c r="AD34" s="318"/>
      <c r="AE34" s="317"/>
      <c r="AF34" s="318"/>
      <c r="AG34" s="317"/>
      <c r="AH34" s="318"/>
      <c r="AI34" s="317"/>
      <c r="AJ34" s="318"/>
      <c r="AK34" s="317"/>
      <c r="AL34" s="318"/>
      <c r="AM34" s="337"/>
      <c r="AN34" s="338"/>
      <c r="AO34" s="337">
        <v>15</v>
      </c>
      <c r="AP34" s="338">
        <v>4</v>
      </c>
    </row>
    <row r="35" spans="1:42" ht="12.75">
      <c r="A35" s="215">
        <v>31</v>
      </c>
      <c r="B35" s="346" t="s">
        <v>195</v>
      </c>
      <c r="C35" s="216" t="s">
        <v>75</v>
      </c>
      <c r="D35" s="49">
        <f t="shared" si="0"/>
        <v>2</v>
      </c>
      <c r="E35" s="231"/>
      <c r="F35" s="210"/>
      <c r="G35" s="231"/>
      <c r="H35" s="235"/>
      <c r="I35" s="212"/>
      <c r="J35" s="267"/>
      <c r="K35" s="212"/>
      <c r="L35" s="267"/>
      <c r="M35" s="212"/>
      <c r="N35" s="267"/>
      <c r="O35" s="212">
        <v>10</v>
      </c>
      <c r="P35" s="268">
        <v>2</v>
      </c>
      <c r="Q35" s="269"/>
      <c r="R35" s="214"/>
      <c r="S35" s="273"/>
      <c r="T35" s="275"/>
      <c r="U35" s="273"/>
      <c r="V35" s="275"/>
      <c r="W35" s="273"/>
      <c r="X35" s="275"/>
      <c r="Y35" s="276"/>
      <c r="Z35" s="275"/>
      <c r="AA35" s="273"/>
      <c r="AB35" s="275"/>
      <c r="AC35" s="317"/>
      <c r="AD35" s="318"/>
      <c r="AE35" s="317"/>
      <c r="AF35" s="318"/>
      <c r="AG35" s="317"/>
      <c r="AH35" s="318"/>
      <c r="AI35" s="317"/>
      <c r="AJ35" s="318"/>
      <c r="AK35" s="317"/>
      <c r="AL35" s="318"/>
      <c r="AM35" s="337"/>
      <c r="AN35" s="338"/>
      <c r="AO35" s="337"/>
      <c r="AP35" s="338"/>
    </row>
    <row r="36" spans="1:42" ht="12.75">
      <c r="A36" s="215">
        <v>32</v>
      </c>
      <c r="B36" s="348" t="s">
        <v>402</v>
      </c>
      <c r="C36" s="215" t="s">
        <v>61</v>
      </c>
      <c r="D36" s="49">
        <f t="shared" si="0"/>
        <v>1</v>
      </c>
      <c r="E36" s="231"/>
      <c r="F36" s="209"/>
      <c r="G36" s="231"/>
      <c r="H36" s="232"/>
      <c r="I36" s="212"/>
      <c r="J36" s="267"/>
      <c r="K36" s="212"/>
      <c r="L36" s="267"/>
      <c r="M36" s="212"/>
      <c r="N36" s="267"/>
      <c r="O36" s="212"/>
      <c r="P36" s="267"/>
      <c r="Q36" s="269"/>
      <c r="R36" s="214"/>
      <c r="S36" s="273"/>
      <c r="T36" s="275"/>
      <c r="U36" s="273"/>
      <c r="V36" s="275"/>
      <c r="W36" s="273"/>
      <c r="X36" s="275"/>
      <c r="Y36" s="276"/>
      <c r="Z36" s="275"/>
      <c r="AA36" s="273"/>
      <c r="AB36" s="275"/>
      <c r="AC36" s="317"/>
      <c r="AD36" s="318"/>
      <c r="AE36" s="317"/>
      <c r="AF36" s="318"/>
      <c r="AG36" s="317"/>
      <c r="AH36" s="318"/>
      <c r="AI36" s="317"/>
      <c r="AJ36" s="318"/>
      <c r="AK36" s="317"/>
      <c r="AL36" s="318"/>
      <c r="AM36" s="337"/>
      <c r="AN36" s="338"/>
      <c r="AO36" s="337">
        <v>18</v>
      </c>
      <c r="AP36" s="338">
        <v>1</v>
      </c>
    </row>
  </sheetData>
  <sheetProtection selectLockedCells="1" selectUnlockedCells="1"/>
  <mergeCells count="5">
    <mergeCell ref="E2:H2"/>
    <mergeCell ref="I2:R2"/>
    <mergeCell ref="S2:AB2"/>
    <mergeCell ref="AC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Český svaz kanoistů</cp:lastModifiedBy>
  <cp:lastPrinted>2019-10-31T18:45:44Z</cp:lastPrinted>
  <dcterms:created xsi:type="dcterms:W3CDTF">2005-06-15T07:41:54Z</dcterms:created>
  <dcterms:modified xsi:type="dcterms:W3CDTF">2019-10-31T18:52:03Z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