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firstSheet="53" activeTab="53"/>
  </bookViews>
  <sheets>
    <sheet name="1 - K4 Bky, Bci - FIN" sheetId="1" r:id="rId1"/>
    <sheet name="2 - K1 Dci - RA" sheetId="2" r:id="rId2"/>
    <sheet name="3 - K1 Dci - RB" sheetId="3" r:id="rId3"/>
    <sheet name="4 - K1 Jun - FIN" sheetId="4" r:id="rId4"/>
    <sheet name="5 - C1 Vet A,F - FIN" sheetId="5" r:id="rId5"/>
    <sheet name="6 - K2 Žky - FIN" sheetId="6" r:id="rId6"/>
    <sheet name="7 - K1 Muži - FIN" sheetId="7" r:id="rId7"/>
    <sheet name="8 - K1 Vet A,B - FIN" sheetId="8" r:id="rId8"/>
    <sheet name="9 - K1 Vetky,Ženy,Junky - FIN" sheetId="9" r:id="rId9"/>
    <sheet name="10 - C1 Dci, Jun - FIN" sheetId="10" r:id="rId10"/>
    <sheet name="11 - K2 Bky A 2004 - FIN" sheetId="11" r:id="rId11"/>
    <sheet name="12 - K1 Dky - FIN" sheetId="12" r:id="rId12"/>
    <sheet name="13 - K1 Bci A 2004 - RA" sheetId="13" r:id="rId13"/>
    <sheet name="14 - K1 Bci A 2004 - RB" sheetId="14" r:id="rId14"/>
    <sheet name="15 - K2 Bky B 2005 - FIN" sheetId="15" r:id="rId15"/>
    <sheet name="16 - mK1 Bci B 2005 - FA" sheetId="16" r:id="rId16"/>
    <sheet name="17 - mK1 Bci B 2005 - FB" sheetId="17" r:id="rId17"/>
    <sheet name="18 - K2 Žáci - FIN" sheetId="18" r:id="rId18"/>
    <sheet name="19 - K1 Dci - MJ" sheetId="19" r:id="rId19"/>
    <sheet name="20 - K1 Bci C 2006 - FA" sheetId="20" r:id="rId20"/>
    <sheet name="21 - K1 Bci C 2006 - FB" sheetId="21" r:id="rId21"/>
    <sheet name="22 - C1 Žky, Dky - FIN" sheetId="22" r:id="rId22"/>
    <sheet name="23 - mK2 Bky C,D 2006 - FIN" sheetId="23" r:id="rId23"/>
    <sheet name="24 - mC1 Bky, Bci ABC - FIN" sheetId="24" r:id="rId24"/>
    <sheet name="25 - K4 Bci A - FIN" sheetId="25" r:id="rId25"/>
    <sheet name="26 - K2 Dky, Junky - FIN" sheetId="26" r:id="rId26"/>
    <sheet name="27 - K1 Žci - RA" sheetId="27" r:id="rId27"/>
    <sheet name="28 - K1 Žci - RB" sheetId="28" r:id="rId28"/>
    <sheet name="29 - C2 Žci - FIN" sheetId="29" r:id="rId29"/>
    <sheet name="30 - K4 Bci B - FIN" sheetId="30" r:id="rId30"/>
    <sheet name="31 - mK1 Bky A - RA" sheetId="31" r:id="rId31"/>
    <sheet name="32 - mK1 Bky A - RB" sheetId="32" r:id="rId32"/>
    <sheet name="33 - mK1 Bky B - FIN" sheetId="33" r:id="rId33"/>
    <sheet name="34 - K2 Bci D 2007 - FIN" sheetId="34" r:id="rId34"/>
    <sheet name="35 - mK1 Bci A 2004 - MJ" sheetId="35" r:id="rId35"/>
    <sheet name="36 - K1 Žky - RA" sheetId="36" r:id="rId36"/>
    <sheet name="37 - K1 Žky - RB" sheetId="37" r:id="rId37"/>
    <sheet name="38 - K2 muži+Vet - FIN" sheetId="38" r:id="rId38"/>
    <sheet name="39 - C2 Dci, Jun - FIN" sheetId="39" r:id="rId39"/>
    <sheet name="40 - K2 Bci A 2004 - FIN" sheetId="40" r:id="rId40"/>
    <sheet name="41 - K4 Dci, Dky - FIN" sheetId="41" r:id="rId41"/>
    <sheet name="42 - K1 Žky - MJ" sheetId="42" r:id="rId42"/>
    <sheet name="43 - K1 Žci - MJ" sheetId="43" r:id="rId43"/>
    <sheet name="44 - mK1 Bky A - MJ" sheetId="44" r:id="rId44"/>
    <sheet name="45 - mK1 Bky C - FIN" sheetId="45" r:id="rId45"/>
    <sheet name="46 - mK1 Bky D - FIN" sheetId="46" r:id="rId46"/>
    <sheet name="47 - mK1 Bky E - FIN" sheetId="47" r:id="rId47"/>
    <sheet name="48 - C1 Žci - RA" sheetId="48" r:id="rId48"/>
    <sheet name="49 - C1 Žci - RB" sheetId="49" r:id="rId49"/>
    <sheet name="50 - mK2 Bci C 2006 - FIN" sheetId="50" r:id="rId50"/>
    <sheet name="51 - K4 Žci, Žky - FIN" sheetId="51" r:id="rId51"/>
    <sheet name="52 - K2 Dci - FIN" sheetId="52" r:id="rId52"/>
    <sheet name="53 - mK2 Bci B 2005 - FIN" sheetId="53" r:id="rId53"/>
    <sheet name="54 - C2 Dky - FIN" sheetId="54" r:id="rId54"/>
    <sheet name="55 - mK1 Bci D - FIN A" sheetId="55" r:id="rId55"/>
    <sheet name="56 - mK1 Bci D - FIN B" sheetId="56" r:id="rId56"/>
    <sheet name="57 - mK1 Bci D - FIN C" sheetId="57" r:id="rId57"/>
    <sheet name="58 - K4 Bky - FIN" sheetId="58" r:id="rId58"/>
    <sheet name="59 - mK1 Bci E 2008 - FIN" sheetId="59" r:id="rId59"/>
    <sheet name="60 - mK1 Bci F 2009 - FIN" sheetId="60" r:id="rId60"/>
    <sheet name="61 - K2 Jun - FIN" sheetId="61" r:id="rId61"/>
    <sheet name="62 - K1 Dci - FIN" sheetId="62" r:id="rId62"/>
    <sheet name="63 - K1 Bci A 2004 - FIN" sheetId="63" r:id="rId63"/>
    <sheet name="64 - K1 Bky A 2004 - FIN" sheetId="64" r:id="rId64"/>
    <sheet name="65 - K1 Žci - FIN" sheetId="65" r:id="rId65"/>
    <sheet name="66 - K1 Žky - FIN" sheetId="66" r:id="rId66"/>
    <sheet name="67 - C1 Žci - FIN" sheetId="67" r:id="rId67"/>
    <sheet name="68 - K4 mix odd - FIN" sheetId="68" r:id="rId68"/>
    <sheet name="69 - K4 mix rod - FIN" sheetId="69" r:id="rId69"/>
    <sheet name="List3" sheetId="70" r:id="rId70"/>
  </sheets>
  <definedNames/>
  <calcPr fullCalcOnLoad="1"/>
</workbook>
</file>

<file path=xl/sharedStrings.xml><?xml version="1.0" encoding="utf-8"?>
<sst xmlns="http://schemas.openxmlformats.org/spreadsheetml/2006/main" count="1690" uniqueCount="569">
  <si>
    <t xml:space="preserve">500 m </t>
  </si>
  <si>
    <t>Sobota 28.5.2016</t>
  </si>
  <si>
    <t>Jméno / jména</t>
  </si>
  <si>
    <t>Ročník</t>
  </si>
  <si>
    <t>Oddíl</t>
  </si>
  <si>
    <t>Kategorie</t>
  </si>
  <si>
    <t>Čas</t>
  </si>
  <si>
    <t>Pořadí:</t>
  </si>
  <si>
    <t>Start.číslo:</t>
  </si>
  <si>
    <t>K4 benjamínky + benjamínci - finále</t>
  </si>
  <si>
    <t>jízda č.:</t>
  </si>
  <si>
    <t>NOV</t>
  </si>
  <si>
    <t>Bky, Bci</t>
  </si>
  <si>
    <t>KOJ</t>
  </si>
  <si>
    <t>K1 - Dorostenci - RA</t>
  </si>
  <si>
    <t>Vybíral Ondřej</t>
  </si>
  <si>
    <t>OLO</t>
  </si>
  <si>
    <t>dci</t>
  </si>
  <si>
    <t>Mikloš  Filip</t>
  </si>
  <si>
    <t>TTS</t>
  </si>
  <si>
    <t>Mamčar Robert</t>
  </si>
  <si>
    <t>Pavlík Josef</t>
  </si>
  <si>
    <t>HRA</t>
  </si>
  <si>
    <t>Hejcman Jakub</t>
  </si>
  <si>
    <t>Kobliha Lukáš</t>
  </si>
  <si>
    <t>Šuba Květoslav</t>
  </si>
  <si>
    <t>Pojezdný  Jan</t>
  </si>
  <si>
    <t>ONV</t>
  </si>
  <si>
    <t>Prucek Stanislav</t>
  </si>
  <si>
    <t>LIT</t>
  </si>
  <si>
    <t>Pjajčík Michal</t>
  </si>
  <si>
    <t>Veselý David</t>
  </si>
  <si>
    <t>K1 - Dorostenci - RB</t>
  </si>
  <si>
    <t>K1 - Junioři - finále</t>
  </si>
  <si>
    <t>Korec Tomáš</t>
  </si>
  <si>
    <t>jun</t>
  </si>
  <si>
    <t>Spaček Tomáš</t>
  </si>
  <si>
    <t>Durdík Maroš</t>
  </si>
  <si>
    <t>Smýkal Josef</t>
  </si>
  <si>
    <t>VET.  A</t>
  </si>
  <si>
    <t>Mucha Jaroslav</t>
  </si>
  <si>
    <t>VET.  F</t>
  </si>
  <si>
    <t>C1 - veteráni + muži - finále</t>
  </si>
  <si>
    <t>K2 - žačky - finále</t>
  </si>
  <si>
    <t>Prouzová Lucia</t>
  </si>
  <si>
    <t>Menšíková Hanka,                Úlehlová Markéta</t>
  </si>
  <si>
    <t>MOR</t>
  </si>
  <si>
    <t>PRV</t>
  </si>
  <si>
    <t>žky</t>
  </si>
  <si>
    <t>K1 - muži - finále</t>
  </si>
  <si>
    <t>Bránka Karel</t>
  </si>
  <si>
    <t>muži</t>
  </si>
  <si>
    <t>K1 - veterání - finále</t>
  </si>
  <si>
    <t>Csoma Tomáš</t>
  </si>
  <si>
    <t>VET. A</t>
  </si>
  <si>
    <t>VET. B</t>
  </si>
  <si>
    <t>Kapoun Miroslav</t>
  </si>
  <si>
    <t>K1 - veteránky + ženy + juniorky - finále</t>
  </si>
  <si>
    <t>Junky</t>
  </si>
  <si>
    <t>Mišíková Martina</t>
  </si>
  <si>
    <t>Ženy</t>
  </si>
  <si>
    <t>Matušovychová Zuzana</t>
  </si>
  <si>
    <t>Harthauserová Ema</t>
  </si>
  <si>
    <t>Vetky A</t>
  </si>
  <si>
    <t>C1 - Dorostenci + Junioři - finále</t>
  </si>
  <si>
    <t>Omachel Dominik</t>
  </si>
  <si>
    <t>Jun</t>
  </si>
  <si>
    <t>Kalma Marek</t>
  </si>
  <si>
    <t>Krušina Filip</t>
  </si>
  <si>
    <t>Janík David</t>
  </si>
  <si>
    <t>Valo Lukáš</t>
  </si>
  <si>
    <t>K2 - Benjamínky A r. 2004 - finále</t>
  </si>
  <si>
    <t>Tinková Lenka</t>
  </si>
  <si>
    <t>Yaxley Jessica</t>
  </si>
  <si>
    <t>Bky A</t>
  </si>
  <si>
    <t>K1 - Dorostenky - finále</t>
  </si>
  <si>
    <t>Rabová Kateřina</t>
  </si>
  <si>
    <t>Dky</t>
  </si>
  <si>
    <t>Omachelová Lucia</t>
  </si>
  <si>
    <t>Dřímálková Adéla</t>
  </si>
  <si>
    <t>Žákovská Adéla</t>
  </si>
  <si>
    <t>K1 - Benjamínci A r. 2004 - RA</t>
  </si>
  <si>
    <t>Hladký Dušan</t>
  </si>
  <si>
    <t>Bci A</t>
  </si>
  <si>
    <t>Macháček Vojtěch</t>
  </si>
  <si>
    <t>Back Ondřej</t>
  </si>
  <si>
    <t>Kukučka  Juraj</t>
  </si>
  <si>
    <t>Švec Šimon</t>
  </si>
  <si>
    <t>K1 - Benjamínci A r. 2004 - RB</t>
  </si>
  <si>
    <t>Pernisch Anton</t>
  </si>
  <si>
    <t>Přibyl Lukáš</t>
  </si>
  <si>
    <t>Groman Samuel</t>
  </si>
  <si>
    <t>Pavlíček Jan</t>
  </si>
  <si>
    <t>Hadaš Petr</t>
  </si>
  <si>
    <t>Daněk Jindřich</t>
  </si>
  <si>
    <t>postupový klíč:</t>
  </si>
  <si>
    <t>1. F</t>
  </si>
  <si>
    <t>2. - 4. M</t>
  </si>
  <si>
    <t>K2 - Benjamínci B r. 2005 - finále</t>
  </si>
  <si>
    <t>Gallová Sabína</t>
  </si>
  <si>
    <t xml:space="preserve">Svozilová Petra,                     Škrabolová Zuzana </t>
  </si>
  <si>
    <t xml:space="preserve">Gavalová Nikola,                           Krušinová Denisa </t>
  </si>
  <si>
    <t>Bartáková Kateřina,                Hejcmanová Leona</t>
  </si>
  <si>
    <t>mK1 - Benjamínci B r. 2005 - FA</t>
  </si>
  <si>
    <t>Kováč David</t>
  </si>
  <si>
    <t>Bci B</t>
  </si>
  <si>
    <t>Béňa Ondřej</t>
  </si>
  <si>
    <t>Dumbrovský Vojtěch</t>
  </si>
  <si>
    <t>Martoch Filip</t>
  </si>
  <si>
    <t>SLH</t>
  </si>
  <si>
    <t>Kapoun Pavel</t>
  </si>
  <si>
    <t>mK1 - Benjamínci B r. 2005 - FB</t>
  </si>
  <si>
    <t>Kotek Petr</t>
  </si>
  <si>
    <t>Hirsch Ondřej</t>
  </si>
  <si>
    <t>Pavlík Jaroslav</t>
  </si>
  <si>
    <t>Prchlík Ondřej</t>
  </si>
  <si>
    <t>Karak Damián</t>
  </si>
  <si>
    <t>Šišma David</t>
  </si>
  <si>
    <t>Roder Filip</t>
  </si>
  <si>
    <t>Zendulka Ondřej,                         Kapoun Miroslav</t>
  </si>
  <si>
    <t>K2 - žáci - finále</t>
  </si>
  <si>
    <t>K1 - Dorostenci - Mezijízda</t>
  </si>
  <si>
    <t>K1 - Benjamínci C r. 2006 - finále A</t>
  </si>
  <si>
    <t>Weber Adam</t>
  </si>
  <si>
    <t>Bci C</t>
  </si>
  <si>
    <t>Podráský Richard</t>
  </si>
  <si>
    <t>Foukal Jan</t>
  </si>
  <si>
    <t>Cagáň Alex</t>
  </si>
  <si>
    <t>Hošek Vojtěch</t>
  </si>
  <si>
    <t>Vičar Mikuláš</t>
  </si>
  <si>
    <t>Radwan Adam</t>
  </si>
  <si>
    <t>K1 - Benjamínci C r. 2006 - finále B</t>
  </si>
  <si>
    <t>Csoma Jakub</t>
  </si>
  <si>
    <t>Lomnický Miroslav</t>
  </si>
  <si>
    <t>Šerka Štěpán</t>
  </si>
  <si>
    <t>Žemla Michal</t>
  </si>
  <si>
    <t>Zitka Jakub</t>
  </si>
  <si>
    <t>Nezhyba Miroslav</t>
  </si>
  <si>
    <t>C1 - žačky + dorostenky - finále</t>
  </si>
  <si>
    <t>Dunčková Vanesa</t>
  </si>
  <si>
    <t>Žky</t>
  </si>
  <si>
    <t>Húsková Veronika</t>
  </si>
  <si>
    <t>Ficko Nicki</t>
  </si>
  <si>
    <t>Jurečková Eliška</t>
  </si>
  <si>
    <t>Kyselá Vendula</t>
  </si>
  <si>
    <t>Tinková Sandra</t>
  </si>
  <si>
    <t>Zendulková Klára,                      Úlehlová Štěpánka</t>
  </si>
  <si>
    <t>Bky D</t>
  </si>
  <si>
    <t>Ševčíková Inka,                                       Hermély Gabriela</t>
  </si>
  <si>
    <t>2002    2002</t>
  </si>
  <si>
    <t>2002     2002</t>
  </si>
  <si>
    <t>OLO                KOJ</t>
  </si>
  <si>
    <t>TTS                  TTS</t>
  </si>
  <si>
    <t>Trakalová Tatiana,                   Bednárová Ema</t>
  </si>
  <si>
    <t xml:space="preserve">Ondrová Vendula,                      Pavlíčková Anna </t>
  </si>
  <si>
    <t xml:space="preserve">Jurečková Petra,                         Jurečková Eliška </t>
  </si>
  <si>
    <t>2004      2004</t>
  </si>
  <si>
    <t>MOR           MOR</t>
  </si>
  <si>
    <t>SHL               ONV</t>
  </si>
  <si>
    <t>NOV                 NOV</t>
  </si>
  <si>
    <t>KOJ                  PRV</t>
  </si>
  <si>
    <t xml:space="preserve">Rusová Dominika,                              Gatialová  Chiara </t>
  </si>
  <si>
    <t>2005       2006</t>
  </si>
  <si>
    <t>2005      2006</t>
  </si>
  <si>
    <t>2005      2005</t>
  </si>
  <si>
    <t>KOJ                 KOJ</t>
  </si>
  <si>
    <t>ONV           ONV</t>
  </si>
  <si>
    <t>Danáš Matej,                                           Novotný Jiří</t>
  </si>
  <si>
    <t>Cagáň Samuel,                                      Cagáň Alex</t>
  </si>
  <si>
    <t xml:space="preserve">Pavlíček Michal,                                     Kusák Jiří </t>
  </si>
  <si>
    <t>2003           2003</t>
  </si>
  <si>
    <t>2002          2003</t>
  </si>
  <si>
    <t>2003          2003</t>
  </si>
  <si>
    <t>NOV           NOV</t>
  </si>
  <si>
    <t>MOR                  KOJ</t>
  </si>
  <si>
    <t>ONV                           ONV</t>
  </si>
  <si>
    <t>KOJ                KOJ</t>
  </si>
  <si>
    <t>Žci</t>
  </si>
  <si>
    <t xml:space="preserve">Havrlent Dalibor </t>
  </si>
  <si>
    <t xml:space="preserve">Hvojníková Nikola,                       Humajová Jasmínka </t>
  </si>
  <si>
    <t>2006         2007</t>
  </si>
  <si>
    <t>2007        2007</t>
  </si>
  <si>
    <t>KOJ                      KOJ</t>
  </si>
  <si>
    <t>NOV                  NOV</t>
  </si>
  <si>
    <t>Bky C</t>
  </si>
  <si>
    <t>mK2 - Benjamínky C r. 2006 a ml. - finále</t>
  </si>
  <si>
    <t>mC1 - Benjamínky, Benjamínci A+B+C - finále</t>
  </si>
  <si>
    <t>Balážová Tamara</t>
  </si>
  <si>
    <t>Kozubík Lukáš</t>
  </si>
  <si>
    <t>K4 - Benjamínci A - finále</t>
  </si>
  <si>
    <t>Macháček Vojtěch                                   Přibyl Lukáš                                              Back Ondřej                                              Hadaš Petr</t>
  </si>
  <si>
    <t>2004       2004         2004         2004</t>
  </si>
  <si>
    <t>PRV                PRV              PRV                PRV</t>
  </si>
  <si>
    <t>NOV            NOV           NOV            NOV</t>
  </si>
  <si>
    <t>Groman Samuel                                       Pernisch Anton                                          Hladký Dušan                                           Švec Šimon</t>
  </si>
  <si>
    <t>2004       2004         2004          2004</t>
  </si>
  <si>
    <t>MOR           MOR             MOR              MOR</t>
  </si>
  <si>
    <t>Bci A          Bci A              Bci A         Bci A</t>
  </si>
  <si>
    <t>Bci A        Bci B         Bci B        Bci C</t>
  </si>
  <si>
    <t>K2 - Dorostenky + Juniorky - finále</t>
  </si>
  <si>
    <t>Dřímálková Adéla                                  Rabová Kateřina</t>
  </si>
  <si>
    <t>2001         2001</t>
  </si>
  <si>
    <t>OLO             OLO</t>
  </si>
  <si>
    <t>Dky       Dky</t>
  </si>
  <si>
    <t>K1 - žáci - RA</t>
  </si>
  <si>
    <t>Váverka Ondřej</t>
  </si>
  <si>
    <t>žci</t>
  </si>
  <si>
    <t>Fabián Humaj</t>
  </si>
  <si>
    <t>Novotný Jiří</t>
  </si>
  <si>
    <t>Cigánek Martin</t>
  </si>
  <si>
    <t>Zendulka Ondřej</t>
  </si>
  <si>
    <t>Danáš Matej</t>
  </si>
  <si>
    <t>K1 - žáci - RB</t>
  </si>
  <si>
    <t>Samuel Cagáň</t>
  </si>
  <si>
    <t>Kusák Jiří</t>
  </si>
  <si>
    <t>Pavlíček Michal</t>
  </si>
  <si>
    <t>C2 - Žáci - finále</t>
  </si>
  <si>
    <t>Kizek Peter</t>
  </si>
  <si>
    <t>2003         2003</t>
  </si>
  <si>
    <t>Žci          Žci</t>
  </si>
  <si>
    <t>Hanic Adam</t>
  </si>
  <si>
    <t>Hanic Adam                                                 Jahoda Richard</t>
  </si>
  <si>
    <t>MOR              MOR</t>
  </si>
  <si>
    <t>Stolárik Peter                                             Bátla Richard</t>
  </si>
  <si>
    <t>TTS                 TTS</t>
  </si>
  <si>
    <t>K4 - Benjamínci B - finále</t>
  </si>
  <si>
    <t>Radwan Adam                                              Žemla Michal                                           Chalás Lukáš                                                Gallo Alexander</t>
  </si>
  <si>
    <t>2006         2006          2007          2007</t>
  </si>
  <si>
    <t>Bci C        Bci C         Bci D        Bci D</t>
  </si>
  <si>
    <t>Csomba Jakub                                             Béňa Ondřej                                              Kotek Petr                                                 Nezhyba Miroslav</t>
  </si>
  <si>
    <t>2006         2005         2005          2006</t>
  </si>
  <si>
    <t>PRV                PRV               PRV                    PRV</t>
  </si>
  <si>
    <t>Bci C        Bci B         Bci B        Bci C</t>
  </si>
  <si>
    <t>Hirsch Ondřej                                               Kapoun Pavel                                              Sanertník David                                         Kapoun Tomáš</t>
  </si>
  <si>
    <t>2005             2005          2007                2007</t>
  </si>
  <si>
    <t>KOJ                 KOJ                  KOJ                      KOJ</t>
  </si>
  <si>
    <t>Bci B          Bci B             Bci D         Bci D</t>
  </si>
  <si>
    <t>Bci B          Bci B             Bci C         Bci B</t>
  </si>
  <si>
    <t>mK1 - Benjamínky A r. 2004 - RA</t>
  </si>
  <si>
    <t>Pavlíčková Anna</t>
  </si>
  <si>
    <t>Ondrová Vendula</t>
  </si>
  <si>
    <t>Bednárová Ema</t>
  </si>
  <si>
    <t>Chiara Gatialová</t>
  </si>
  <si>
    <t>Jurečková Petra</t>
  </si>
  <si>
    <t>mK1 - Benjamínky A r. 2004 - RB</t>
  </si>
  <si>
    <t>Trakalová Tatiana</t>
  </si>
  <si>
    <t>Rusová Dominika</t>
  </si>
  <si>
    <t>Zvěřová Kristína</t>
  </si>
  <si>
    <t>mK1 - Benjamínky B r. 2005 - finále</t>
  </si>
  <si>
    <t>Gavalová Nikola</t>
  </si>
  <si>
    <t>Bky B</t>
  </si>
  <si>
    <t>Svozilová Petra</t>
  </si>
  <si>
    <t>Kotková Lenka</t>
  </si>
  <si>
    <t>Bartáková Kateřina</t>
  </si>
  <si>
    <t>Lekešová Dominika</t>
  </si>
  <si>
    <t>Hejcmanová Leona</t>
  </si>
  <si>
    <t>K2 - Benjamínci D r. 2007 a ml. - finále</t>
  </si>
  <si>
    <t>Knotek Dalimi                                               Knotek Daniel</t>
  </si>
  <si>
    <t>2007          2007</t>
  </si>
  <si>
    <t>ONV              ONV</t>
  </si>
  <si>
    <t>Bci D           Bci D</t>
  </si>
  <si>
    <t>Klim Martin                                                      Zahradníček Ondřej</t>
  </si>
  <si>
    <t>2007         2007</t>
  </si>
  <si>
    <t>PRV               PRV</t>
  </si>
  <si>
    <t>Chalás Lukáš                                                   Gallo Alexander</t>
  </si>
  <si>
    <t>MOR             MOR</t>
  </si>
  <si>
    <t>Vařák Vít                                                            Vičar Josef</t>
  </si>
  <si>
    <t>2008          2009</t>
  </si>
  <si>
    <t>Bci E       Bci F</t>
  </si>
  <si>
    <t>Sanetrník David                                          Kapoun Tomáš</t>
  </si>
  <si>
    <t>Koch Artur</t>
  </si>
  <si>
    <t>Bci E</t>
  </si>
  <si>
    <t>mK1 - Benjamínci A r. 2004 - mezijízda</t>
  </si>
  <si>
    <t>Postupový klíč:</t>
  </si>
  <si>
    <t>F 1-4</t>
  </si>
  <si>
    <t>K1 - Žačky - RA</t>
  </si>
  <si>
    <t>Hermély Gabriela</t>
  </si>
  <si>
    <t>Šilhanová Viktoria</t>
  </si>
  <si>
    <t>Harthauserová Kornélia</t>
  </si>
  <si>
    <t>Úlehlová Markéta</t>
  </si>
  <si>
    <t>Menšíková Hana</t>
  </si>
  <si>
    <t>K1 - Žačky - RB</t>
  </si>
  <si>
    <t>Čulenová Dagmar</t>
  </si>
  <si>
    <t>Ševčíková Inka</t>
  </si>
  <si>
    <t>Rapaič Nina</t>
  </si>
  <si>
    <t>Löhendorfová Anežka</t>
  </si>
  <si>
    <t>K2 - muži + veteráni - finále</t>
  </si>
  <si>
    <t>Kapoun Miroslav                                      Němec Radek</t>
  </si>
  <si>
    <t>1975          1974</t>
  </si>
  <si>
    <t>KOJ                 MHP</t>
  </si>
  <si>
    <t>Vet B               Vet B</t>
  </si>
  <si>
    <t>C2 - dorostenci + junioři - finále</t>
  </si>
  <si>
    <t>Dci</t>
  </si>
  <si>
    <t>K2 - Benjamínci A r. 2004 - finále</t>
  </si>
  <si>
    <t>Pernisch Anton                                                Groman Samuel</t>
  </si>
  <si>
    <t>Macháček Vojtěch                                       Back Ondřej</t>
  </si>
  <si>
    <t>Kukučka Juraj                                                Karak Damián</t>
  </si>
  <si>
    <t>Hladký Dušan                                                 Švec Šimon</t>
  </si>
  <si>
    <t>Přibyl Lukáš                                                       Hadaš Petr</t>
  </si>
  <si>
    <t>2004                 2004</t>
  </si>
  <si>
    <t>2004          2004</t>
  </si>
  <si>
    <t>2004                     2005</t>
  </si>
  <si>
    <t>2004                     2004</t>
  </si>
  <si>
    <t>MOR                  MOR</t>
  </si>
  <si>
    <t>PRV                  PRV</t>
  </si>
  <si>
    <t>NOV                          NOV</t>
  </si>
  <si>
    <t>ONV                       ONV</t>
  </si>
  <si>
    <t>TTS                    TTS</t>
  </si>
  <si>
    <t>Bci A             Bci A</t>
  </si>
  <si>
    <t>Bci A             Bci B</t>
  </si>
  <si>
    <t>K4 - Dorostenci + Dorostenky - finále</t>
  </si>
  <si>
    <t>K1 - Žačky - mezijízda</t>
  </si>
  <si>
    <t>K1 - Žáci - mezijízda</t>
  </si>
  <si>
    <t>mK1 - Benjamínky A r. 2004 - mezijízda</t>
  </si>
  <si>
    <t>mK1 - Benjamínky C r. 2006 - finále</t>
  </si>
  <si>
    <t>Krušinová Denisa</t>
  </si>
  <si>
    <t>Škrabolová Zuzana</t>
  </si>
  <si>
    <t>Zvonková Barbora</t>
  </si>
  <si>
    <t>mK1 - Benjamínky D r. 2007 - finále</t>
  </si>
  <si>
    <t>Jasmínka Humajová</t>
  </si>
  <si>
    <t>Hastíková Julie</t>
  </si>
  <si>
    <t>Kopúnková Nelka</t>
  </si>
  <si>
    <t>Zendulková Klára</t>
  </si>
  <si>
    <t>Martochová Livie</t>
  </si>
  <si>
    <t>Úlehlová Štěpánka</t>
  </si>
  <si>
    <t>Smýkalová Lucie</t>
  </si>
  <si>
    <t>mK1 - Benjamínky E r. 2008 - finále</t>
  </si>
  <si>
    <t>Radwan Ami</t>
  </si>
  <si>
    <t>Bky F</t>
  </si>
  <si>
    <t>Radwan Hanka</t>
  </si>
  <si>
    <t>C1 - Žáci - RA</t>
  </si>
  <si>
    <t>Bátla Richard</t>
  </si>
  <si>
    <t>Kruták Dominik</t>
  </si>
  <si>
    <t>Jahoda Richard</t>
  </si>
  <si>
    <t>F 1.-3.</t>
  </si>
  <si>
    <t>C1 - Žáci - RB</t>
  </si>
  <si>
    <t>Sedlák Jiří</t>
  </si>
  <si>
    <t>Stolárik Peter</t>
  </si>
  <si>
    <t>Prucek Marek</t>
  </si>
  <si>
    <t>mK2 - Benjamínci C r. 2006 - finále</t>
  </si>
  <si>
    <t>Podráský Richard                                           Janoška Štěpán</t>
  </si>
  <si>
    <t>Csoma Jakub                                              Nezhyba Miroslav</t>
  </si>
  <si>
    <t>Radwan Adam                                              Žemla Michal</t>
  </si>
  <si>
    <t>2006               2007</t>
  </si>
  <si>
    <t>2006                2006</t>
  </si>
  <si>
    <t>2006               2006</t>
  </si>
  <si>
    <t>ONV                     ONV</t>
  </si>
  <si>
    <t>PRV                 PRV</t>
  </si>
  <si>
    <t>MOR                    MOR</t>
  </si>
  <si>
    <t>Bci C               Bci D</t>
  </si>
  <si>
    <t>Bci C               Bci C</t>
  </si>
  <si>
    <t>K4 - Žáci + Žačky - finále</t>
  </si>
  <si>
    <t>Kapoun Miroslav                                                    Zendulka Ondřej                                           Úlehlová Markéta                                             Menšíková Hana</t>
  </si>
  <si>
    <t>2003                            2002                         2003                      2002</t>
  </si>
  <si>
    <t>KOJ                                KOJ                           KOJ                           OLO</t>
  </si>
  <si>
    <t>Žci                    Žci                     Žky                       Žky</t>
  </si>
  <si>
    <t>K2 - Dorostenci - finále</t>
  </si>
  <si>
    <t>Šuba Květoslav                                                   Veselý David</t>
  </si>
  <si>
    <t>Pojezný Jan                                                    Hejcman Jakub</t>
  </si>
  <si>
    <t>2000                   2000</t>
  </si>
  <si>
    <t>2001                2001</t>
  </si>
  <si>
    <t>OLO                       OLO</t>
  </si>
  <si>
    <t>ONV                     KOJ</t>
  </si>
  <si>
    <t>Dci                Dci</t>
  </si>
  <si>
    <t>mK2 - Benjamínci B r. 2005 - finále</t>
  </si>
  <si>
    <t>Hirsch Ondřej                                               Kapoun Pavel</t>
  </si>
  <si>
    <t>Dumbrovský Vojtěch                                  Vičar Mikuláš</t>
  </si>
  <si>
    <t>Béňa Ondřej                                                    Kotek Petr</t>
  </si>
  <si>
    <t>2005                     2005</t>
  </si>
  <si>
    <t>2005                     2006</t>
  </si>
  <si>
    <t>2005                   2005</t>
  </si>
  <si>
    <t>KOJ                           KOJ</t>
  </si>
  <si>
    <t>OLO                      PRV</t>
  </si>
  <si>
    <t>HRA                          HRA</t>
  </si>
  <si>
    <t>PRV                           PRV</t>
  </si>
  <si>
    <t>Bci B                 Bci B</t>
  </si>
  <si>
    <t xml:space="preserve">Bci B       </t>
  </si>
  <si>
    <t>Bci B                 Bci C</t>
  </si>
  <si>
    <t>C2 - Dorostenky - finále</t>
  </si>
  <si>
    <t>Ficko Nicki                                                          Balážová Tamara</t>
  </si>
  <si>
    <t>Tinková Sandra                                           Dunčková Vanesa</t>
  </si>
  <si>
    <t>Húsková Veronika                                        Kyselá Vendula</t>
  </si>
  <si>
    <t>2001                   2004</t>
  </si>
  <si>
    <t>2000                     2000</t>
  </si>
  <si>
    <t>MOR                            MOR</t>
  </si>
  <si>
    <t>TTS                                TTS</t>
  </si>
  <si>
    <t>ONV                              ONV</t>
  </si>
  <si>
    <t>Dky                      Dky</t>
  </si>
  <si>
    <t>Dky                      Bky A</t>
  </si>
  <si>
    <t>mK1 - Benjamínci D r. 2007 - finále A</t>
  </si>
  <si>
    <t>mK1 - Benjamínci D r. 2007 - finále B</t>
  </si>
  <si>
    <t>mK1 - Benjamínci D r. 2007 - finále C</t>
  </si>
  <si>
    <t>Knotek Daniel</t>
  </si>
  <si>
    <t>Bci D</t>
  </si>
  <si>
    <t>Hasaj Michal</t>
  </si>
  <si>
    <t>Prokeš Antonín</t>
  </si>
  <si>
    <t>Ondra Mikuláš</t>
  </si>
  <si>
    <t>Matúš Rus</t>
  </si>
  <si>
    <t>Chalás Lukáš</t>
  </si>
  <si>
    <t>Knotek Dalimil</t>
  </si>
  <si>
    <t>Chovanec Martin</t>
  </si>
  <si>
    <t>Sanetrník David</t>
  </si>
  <si>
    <t>Klim Martin</t>
  </si>
  <si>
    <t>Hirsch Robin</t>
  </si>
  <si>
    <t>Konečný Jakub</t>
  </si>
  <si>
    <t>Janoška Štěpán</t>
  </si>
  <si>
    <t>Havlíček Tomáš</t>
  </si>
  <si>
    <t>Kapoun Tomáš</t>
  </si>
  <si>
    <t>Šimek Denis</t>
  </si>
  <si>
    <t>Zahradníček Ondřej</t>
  </si>
  <si>
    <t>K4 - Benjamínky - finále</t>
  </si>
  <si>
    <t>Hvojníková Nikola                                        Humajová Jasmínka                                     Rusová Dominika                                          Gatialová Chiara</t>
  </si>
  <si>
    <t>Trakalová Tatiana                                           Balážová Tamara                                           Yaxley Jessica                                                  Bednárová Ema</t>
  </si>
  <si>
    <t>Zendulková Klára                                             Úlehlová Štěpánka                                        Bartáková Petra                                          Jurečková Petra</t>
  </si>
  <si>
    <t>2006                     2007                          2004                  2004</t>
  </si>
  <si>
    <t>2004                        2004                     2004                     2004</t>
  </si>
  <si>
    <t>2007                     2007                      2005                   2004</t>
  </si>
  <si>
    <t>NOV                            NOV                           NOV                                 NOV</t>
  </si>
  <si>
    <t>MOR                              MOR                           MOR                                   MOR</t>
  </si>
  <si>
    <t>KOJ                              KOJ                             KOJ                             KOJ</t>
  </si>
  <si>
    <t xml:space="preserve">Bky A                            Bky A                         Bky A                          Bky A </t>
  </si>
  <si>
    <t xml:space="preserve">Bky C                            Bky D                         Bky A                          Bky A </t>
  </si>
  <si>
    <t xml:space="preserve">Bky D                            Bky D                         Bky B                          Bky A </t>
  </si>
  <si>
    <t>mK1 - Benjamínci E r. 2008 - finále</t>
  </si>
  <si>
    <t>Vařák Vít</t>
  </si>
  <si>
    <t>Kusák Adam</t>
  </si>
  <si>
    <t>Tomečka Ondřej</t>
  </si>
  <si>
    <t>Gallo Alexander</t>
  </si>
  <si>
    <t>mK1 - Benjamínci F r. 2009 - finále</t>
  </si>
  <si>
    <t>Vičar Josef</t>
  </si>
  <si>
    <t>Bci F</t>
  </si>
  <si>
    <t>Hastík Tomáš</t>
  </si>
  <si>
    <t>Váňa Adam</t>
  </si>
  <si>
    <t>Bci G</t>
  </si>
  <si>
    <t>K2 - Junioři - finále</t>
  </si>
  <si>
    <t>Korec Tomáš                                                             Špaček Matúš</t>
  </si>
  <si>
    <t>1999                 1999</t>
  </si>
  <si>
    <t>TTS                             TTS</t>
  </si>
  <si>
    <t>Jun                Jun</t>
  </si>
  <si>
    <t>K1 - Dorostenci - finále</t>
  </si>
  <si>
    <t>F 1.-4.</t>
  </si>
  <si>
    <t>mK1 - Benjamínci A r. 2004 - finále</t>
  </si>
  <si>
    <t>mK1 - Benjamínky A r. 2004 - finále</t>
  </si>
  <si>
    <t>K1 - Žáci - finále</t>
  </si>
  <si>
    <t>K1 - Žačky - finále</t>
  </si>
  <si>
    <t>C1 - Žáci - finále</t>
  </si>
  <si>
    <t>K4 - mix oddílový - finále</t>
  </si>
  <si>
    <t>K4 - mix rodinný - finále</t>
  </si>
  <si>
    <t>Kapoun                                                                Kapoun                                                                Kapoun                                                                        Kapoun</t>
  </si>
  <si>
    <t>Bky D       Bky D</t>
  </si>
  <si>
    <t>Bky C         Bky D</t>
  </si>
  <si>
    <t>Kukučka                                                  Cagáň A                                          Rusová D.                                             Gatialová</t>
  </si>
  <si>
    <t>Hirsh O.                                                Sanetrník D.                                 Hejcmanová                                     Škrabolová</t>
  </si>
  <si>
    <t>Bartáková P.                                        Jurečková P.                                       Kapoun P.                                    Kapoun T.</t>
  </si>
  <si>
    <t>Jurečková                                         Kotková                                           Macháček                                        Přibyl</t>
  </si>
  <si>
    <t>Groman                                            Hladký                                            Trakalová                                         Bednárová</t>
  </si>
  <si>
    <t>Roder                                               Tinková                                                Dumbrovský                                    Zvěřová</t>
  </si>
  <si>
    <t>TTS, OLO</t>
  </si>
  <si>
    <t>Šulák Libor</t>
  </si>
  <si>
    <t>Šilhanová Viktorie                                   Prouzová Lucia,</t>
  </si>
  <si>
    <t>2003     2002</t>
  </si>
  <si>
    <t xml:space="preserve">Rapaič Nina,                       Harthauserová Kornélia </t>
  </si>
  <si>
    <t>Valo Igor</t>
  </si>
  <si>
    <t>Hrabal Antonín</t>
  </si>
  <si>
    <t>Mazánik</t>
  </si>
  <si>
    <t>Yaxley Jessica                                   Tinková Lenka</t>
  </si>
  <si>
    <t>MOR                    TTS</t>
  </si>
  <si>
    <t>2004        2004</t>
  </si>
  <si>
    <t>Gallová Sabína                                             Kotková Lenka</t>
  </si>
  <si>
    <t>MOR                  PRV</t>
  </si>
  <si>
    <t xml:space="preserve">Humaj Fabián,                                   Váverka Ondřej </t>
  </si>
  <si>
    <t>NOV             ONV</t>
  </si>
  <si>
    <t>Kopúnková Nela                                          Hastíková Julie</t>
  </si>
  <si>
    <t>MOR                KOJ</t>
  </si>
  <si>
    <t>Kukučka  Juraj                                          Karak Damián                                           Rus Matúš                                              Cagáň Alex</t>
  </si>
  <si>
    <t>2004       2005          2007       2006</t>
  </si>
  <si>
    <t>Kizek Peter                                                   Prucek Marek</t>
  </si>
  <si>
    <t>2002             2003</t>
  </si>
  <si>
    <t>MOR              LIT</t>
  </si>
  <si>
    <t>janoška Štěpán                                                 Prchlík Ondřej                                           Podráský Richard                                       Dumbrovský</t>
  </si>
  <si>
    <t>2007           2005        2006            2005</t>
  </si>
  <si>
    <t>ONV                ONV                 ONV                      OLO</t>
  </si>
  <si>
    <t>Prokeš Antonín                                        Havlíček Tomáš</t>
  </si>
  <si>
    <t>Koch Artur                                        Hirsch Robin</t>
  </si>
  <si>
    <t>2008           2007</t>
  </si>
  <si>
    <t>MOR          KOJ</t>
  </si>
  <si>
    <t>Bci E       Bci D</t>
  </si>
  <si>
    <t>Váňa Adam                                      Chovanec Martin</t>
  </si>
  <si>
    <t>2010          2007</t>
  </si>
  <si>
    <t>Bci F           Bci D</t>
  </si>
  <si>
    <t>Valo Igor                                                             Havrlant Dalibor</t>
  </si>
  <si>
    <t>VETE</t>
  </si>
  <si>
    <t>PRV                    OLO</t>
  </si>
  <si>
    <t>Czoma Tomáš                                                   Bránka Karel</t>
  </si>
  <si>
    <t>Luňáčková                                                           Šusová</t>
  </si>
  <si>
    <t>TYN</t>
  </si>
  <si>
    <t>Omachel Dominik                                    Kalma Marek</t>
  </si>
  <si>
    <t>1999             2000</t>
  </si>
  <si>
    <t>Valo Lukáš                                                    Mazánik</t>
  </si>
  <si>
    <t>MOR                        NOV</t>
  </si>
  <si>
    <t>Janík                                                                         Krušina</t>
  </si>
  <si>
    <t>Jun                    Dci</t>
  </si>
  <si>
    <t>Prchlík                                                 Pavlíček Jan</t>
  </si>
  <si>
    <t>2005                     2004</t>
  </si>
  <si>
    <t>Veselý                                                                       Šuba                                                                 Dřímalková                                                       Mamčar</t>
  </si>
  <si>
    <t>Vybíral                                                                 Kobliha                                                                  Prucek                                                                    Rabová</t>
  </si>
  <si>
    <t>OLO                            LIT</t>
  </si>
  <si>
    <t>Valo                                                                              Hejcman                                                           Ficko                                                                       Zendulka</t>
  </si>
  <si>
    <t>OLO                 MOR                           KOJ</t>
  </si>
  <si>
    <t xml:space="preserve">Hvojníková Nikola </t>
  </si>
  <si>
    <t xml:space="preserve">Gatialová Saskia </t>
  </si>
  <si>
    <t xml:space="preserve">Rusová Daniela </t>
  </si>
  <si>
    <t>Hošek Vojtěch                                               Zítka Jakub</t>
  </si>
  <si>
    <t>PRV              KOJ</t>
  </si>
  <si>
    <t xml:space="preserve">Bci C      Bci C        </t>
  </si>
  <si>
    <t>KOJ                            LIT</t>
  </si>
  <si>
    <t>Prouzová                                                             Šilhanová                                                       Danáš                                                                Pernisch</t>
  </si>
  <si>
    <t>Hermély                                                              Ševčíková                                                          Cagaň                                                                   Humaj</t>
  </si>
  <si>
    <t>PRV                          MOR</t>
  </si>
  <si>
    <t>Mikloš Filip                                                Pjajčík Michal</t>
  </si>
  <si>
    <t>2000                  2001</t>
  </si>
  <si>
    <t>TTS                          ONV</t>
  </si>
  <si>
    <t>Mamčar                                                              Vybíral</t>
  </si>
  <si>
    <t>Kobliha                                                                Prucek</t>
  </si>
  <si>
    <t>OLO                      LIT</t>
  </si>
  <si>
    <t>Rus Matúš                                                      Cagáň Alex</t>
  </si>
  <si>
    <t>2007                       2005</t>
  </si>
  <si>
    <t>Roder Filip                                                        Karak Damián</t>
  </si>
  <si>
    <t>TTS                   NOV</t>
  </si>
  <si>
    <t>Weber Adam                                             Konečný Jakub</t>
  </si>
  <si>
    <t>Bci                  Bci B</t>
  </si>
  <si>
    <t>Jurečková Eliška                                          Prouzová Lucia</t>
  </si>
  <si>
    <t>2001           2003</t>
  </si>
  <si>
    <t>Škrabolová                                                       Svozilová                                                       Zvonková                                                            Hastíková</t>
  </si>
  <si>
    <t>Gavalová                                                          Krušinová                                                       Zvěřová                                                             Kapúnková</t>
  </si>
  <si>
    <t>ONV                        OLO                        MOR</t>
  </si>
  <si>
    <t xml:space="preserve">KOJ                              </t>
  </si>
  <si>
    <t>DQ</t>
  </si>
  <si>
    <t>DNF</t>
  </si>
  <si>
    <t>Iliáš Tomáš</t>
  </si>
  <si>
    <t>Rusová Dominika                                              Rusová Daniela                                            Cagáň Daniel                                                        Cagáň Alexander</t>
  </si>
  <si>
    <t>Omachelová Lucia                     Čulenová Dagmar</t>
  </si>
  <si>
    <t>2000      2002</t>
  </si>
  <si>
    <t>Iliáš Tomáš                                                       Lomnický Miroslav</t>
  </si>
  <si>
    <t>2004            2006</t>
  </si>
  <si>
    <t>Bci A         Bci C</t>
  </si>
  <si>
    <t>DNS</t>
  </si>
  <si>
    <t>Ďurdík Maroš                                                   Mikloš Filip</t>
  </si>
  <si>
    <t>1999          1999</t>
  </si>
  <si>
    <t>TTS                      TTS</t>
  </si>
  <si>
    <t>Kalma Marek                                              Omachel Dominik</t>
  </si>
  <si>
    <t>1999                   2000</t>
  </si>
  <si>
    <t>TTS                   TTS</t>
  </si>
  <si>
    <t>Bci C        Bci C</t>
  </si>
  <si>
    <t>Šperka Štěpán                                                     Foukal Jan</t>
  </si>
  <si>
    <t xml:space="preserve">Krušina Filip                                        Janík David                                             </t>
  </si>
  <si>
    <t>2000                   1998</t>
  </si>
  <si>
    <t>ONV                      ONV</t>
  </si>
  <si>
    <t>Hošek                                                               Šimek                                                        Zahradníček                                                 Vičar</t>
  </si>
  <si>
    <t>Valo                                                              Valo                                                              Ficko                                                             Matušovychová</t>
  </si>
  <si>
    <t>Prucek                                                             Prucek                                                              Prucek                                                                Pavlát</t>
  </si>
  <si>
    <t>Pavlíček                                                         Pavlíčková                                                  Knotek                                                               Knotek</t>
  </si>
  <si>
    <t>Veselá                                                                 Löhendorfová                                           Zvěřová                                                          Menšíková Hana</t>
  </si>
  <si>
    <t>Ševčíková                                                     Hermély                                                     Kotek                                                             Macháček</t>
  </si>
  <si>
    <t>Janík                                                                  Krušina                                                               Húsková                                                        Kyselá</t>
  </si>
  <si>
    <t>Kapoun                                                         Úlehlová J.                                                      Chovanec P.                                              Zendulková D.</t>
  </si>
  <si>
    <t>Mazánik                                                         Cagáň S.                                                       Cagáňová                                                     Rusová Daniela</t>
  </si>
  <si>
    <t>Radwan                                                         Žemla                                                             Koch                                                               Havrlant</t>
  </si>
  <si>
    <t xml:space="preserve"> KOJ              MOR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</si>
</sst>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:ss;@"/>
    <numFmt numFmtId="168" formatCode="mm:ss.0;@"/>
    <numFmt numFmtId="169" formatCode="h:mm;@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68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169" fontId="5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8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7" fontId="0" fillId="0" borderId="10" xfId="0" applyNumberFormat="1" applyBorder="1" applyAlignment="1">
      <alignment/>
    </xf>
    <xf numFmtId="47" fontId="0" fillId="0" borderId="10" xfId="0" applyNumberForma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Continuous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3">
      <selection activeCell="I9" sqref="I9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9</v>
      </c>
      <c r="B4" s="2"/>
      <c r="C4" s="15"/>
      <c r="D4" s="17">
        <v>0.375</v>
      </c>
      <c r="E4" s="15"/>
      <c r="F4" s="16" t="s">
        <v>10</v>
      </c>
      <c r="G4" s="16">
        <v>1</v>
      </c>
    </row>
    <row r="5" spans="1:7" ht="25.5" customHeight="1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60" customHeight="1">
      <c r="A6" s="4">
        <v>1</v>
      </c>
      <c r="B6" s="5" t="s">
        <v>451</v>
      </c>
      <c r="C6" s="6"/>
      <c r="D6" s="6" t="s">
        <v>11</v>
      </c>
      <c r="E6" s="6" t="s">
        <v>12</v>
      </c>
      <c r="F6" s="7">
        <v>0.0013599537037037037</v>
      </c>
      <c r="G6" s="19">
        <f aca="true" t="shared" si="0" ref="G6:G11">RANK(F6,$F$6:$F$11,1)</f>
        <v>1</v>
      </c>
    </row>
    <row r="7" spans="1:7" ht="60" customHeight="1">
      <c r="A7" s="4">
        <v>3</v>
      </c>
      <c r="B7" s="5" t="s">
        <v>453</v>
      </c>
      <c r="C7" s="6"/>
      <c r="D7" s="6" t="s">
        <v>13</v>
      </c>
      <c r="E7" s="6" t="s">
        <v>12</v>
      </c>
      <c r="F7" s="7">
        <v>0.0014444444444444444</v>
      </c>
      <c r="G7" s="19">
        <f t="shared" si="0"/>
        <v>2</v>
      </c>
    </row>
    <row r="8" spans="1:7" ht="60" customHeight="1">
      <c r="A8" s="4">
        <v>4</v>
      </c>
      <c r="B8" s="10" t="s">
        <v>454</v>
      </c>
      <c r="C8" s="6"/>
      <c r="D8" s="6" t="s">
        <v>47</v>
      </c>
      <c r="E8" s="6" t="s">
        <v>12</v>
      </c>
      <c r="F8" s="7">
        <v>0.0014467592592592594</v>
      </c>
      <c r="G8" s="19">
        <f t="shared" si="0"/>
        <v>3</v>
      </c>
    </row>
    <row r="9" spans="1:7" ht="60" customHeight="1">
      <c r="A9" s="4">
        <v>5</v>
      </c>
      <c r="B9" s="10" t="s">
        <v>455</v>
      </c>
      <c r="C9" s="6"/>
      <c r="D9" s="6" t="s">
        <v>11</v>
      </c>
      <c r="E9" s="6" t="s">
        <v>12</v>
      </c>
      <c r="F9" s="7">
        <v>0.0015162037037037036</v>
      </c>
      <c r="G9" s="19">
        <f t="shared" si="0"/>
        <v>4</v>
      </c>
    </row>
    <row r="10" spans="1:7" ht="60" customHeight="1">
      <c r="A10" s="4">
        <v>6</v>
      </c>
      <c r="B10" s="10" t="s">
        <v>456</v>
      </c>
      <c r="C10" s="6"/>
      <c r="D10" s="6" t="s">
        <v>457</v>
      </c>
      <c r="E10" s="6" t="s">
        <v>12</v>
      </c>
      <c r="F10" s="7">
        <v>0.001596064814814815</v>
      </c>
      <c r="G10" s="19">
        <f t="shared" si="0"/>
        <v>5</v>
      </c>
    </row>
    <row r="11" spans="1:7" ht="60" customHeight="1">
      <c r="A11" s="4">
        <v>2</v>
      </c>
      <c r="B11" s="9" t="s">
        <v>452</v>
      </c>
      <c r="C11" s="6"/>
      <c r="D11" s="6" t="s">
        <v>13</v>
      </c>
      <c r="E11" s="6" t="s">
        <v>12</v>
      </c>
      <c r="F11" s="7">
        <v>0.0017002314814814814</v>
      </c>
      <c r="G11" s="19">
        <f t="shared" si="0"/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I6" sqref="I6:I12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64</v>
      </c>
      <c r="B4" s="2"/>
      <c r="C4" s="15"/>
      <c r="D4" s="17">
        <v>0.40625</v>
      </c>
      <c r="E4" s="15"/>
      <c r="F4" s="16" t="s">
        <v>10</v>
      </c>
      <c r="G4" s="16">
        <v>10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4</v>
      </c>
      <c r="B6" s="9" t="s">
        <v>69</v>
      </c>
      <c r="C6" s="18">
        <v>1998</v>
      </c>
      <c r="D6" s="18" t="s">
        <v>27</v>
      </c>
      <c r="E6" s="18" t="s">
        <v>66</v>
      </c>
      <c r="F6" s="7">
        <v>0.0013796296296296297</v>
      </c>
      <c r="G6" s="19">
        <f aca="true" t="shared" si="0" ref="G6:G12">RANK(F6,$F$6:$F$12,1)</f>
        <v>1</v>
      </c>
    </row>
    <row r="7" spans="1:7" ht="30" customHeight="1">
      <c r="A7" s="4">
        <v>6</v>
      </c>
      <c r="B7" s="9" t="s">
        <v>463</v>
      </c>
      <c r="C7" s="18">
        <v>1999</v>
      </c>
      <c r="D7" s="18" t="s">
        <v>13</v>
      </c>
      <c r="E7" s="18" t="s">
        <v>35</v>
      </c>
      <c r="F7" s="7">
        <v>0.0014351851851851854</v>
      </c>
      <c r="G7" s="19">
        <f t="shared" si="0"/>
        <v>2</v>
      </c>
    </row>
    <row r="8" spans="1:7" ht="30" customHeight="1">
      <c r="A8" s="4">
        <v>5</v>
      </c>
      <c r="B8" s="9" t="s">
        <v>70</v>
      </c>
      <c r="C8" s="18">
        <v>2001</v>
      </c>
      <c r="D8" s="18" t="s">
        <v>46</v>
      </c>
      <c r="E8" s="18" t="s">
        <v>17</v>
      </c>
      <c r="F8" s="7">
        <v>0.0015057870370370373</v>
      </c>
      <c r="G8" s="19">
        <f t="shared" si="0"/>
        <v>3</v>
      </c>
    </row>
    <row r="9" spans="1:7" ht="30" customHeight="1">
      <c r="A9" s="4">
        <v>7</v>
      </c>
      <c r="B9" s="9" t="s">
        <v>464</v>
      </c>
      <c r="C9" s="18"/>
      <c r="D9" s="18" t="s">
        <v>11</v>
      </c>
      <c r="E9" s="18"/>
      <c r="F9" s="7">
        <v>0.0016053240740740741</v>
      </c>
      <c r="G9" s="19">
        <f t="shared" si="0"/>
        <v>4</v>
      </c>
    </row>
    <row r="10" spans="1:7" ht="30" customHeight="1">
      <c r="A10" s="29">
        <v>1</v>
      </c>
      <c r="B10" s="25" t="s">
        <v>65</v>
      </c>
      <c r="C10" s="26">
        <v>1999</v>
      </c>
      <c r="D10" s="26" t="s">
        <v>19</v>
      </c>
      <c r="E10" s="26" t="s">
        <v>66</v>
      </c>
      <c r="F10" s="30">
        <v>0.001625</v>
      </c>
      <c r="G10" s="31">
        <f t="shared" si="0"/>
        <v>5</v>
      </c>
    </row>
    <row r="11" spans="1:7" ht="30" customHeight="1">
      <c r="A11" s="4">
        <v>2</v>
      </c>
      <c r="B11" s="9" t="s">
        <v>67</v>
      </c>
      <c r="C11" s="18">
        <v>2000</v>
      </c>
      <c r="D11" s="18" t="s">
        <v>19</v>
      </c>
      <c r="E11" s="18" t="s">
        <v>17</v>
      </c>
      <c r="F11" s="7">
        <v>0.0016932870370370372</v>
      </c>
      <c r="G11" s="19">
        <f t="shared" si="0"/>
        <v>6</v>
      </c>
    </row>
    <row r="12" spans="1:7" ht="30" customHeight="1">
      <c r="A12" s="4">
        <v>3</v>
      </c>
      <c r="B12" s="9" t="s">
        <v>68</v>
      </c>
      <c r="C12" s="18">
        <v>2000</v>
      </c>
      <c r="D12" s="18" t="s">
        <v>27</v>
      </c>
      <c r="E12" s="18" t="s">
        <v>17</v>
      </c>
      <c r="F12" s="7">
        <v>0.0017303240740740742</v>
      </c>
      <c r="G12" s="19">
        <f t="shared" si="0"/>
        <v>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71</v>
      </c>
      <c r="B4" s="2"/>
      <c r="C4" s="15"/>
      <c r="D4" s="17">
        <v>0.40972222222222227</v>
      </c>
      <c r="E4" s="15"/>
      <c r="F4" s="16" t="s">
        <v>10</v>
      </c>
      <c r="G4" s="16">
        <v>11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3</v>
      </c>
      <c r="B6" s="9" t="s">
        <v>161</v>
      </c>
      <c r="C6" s="18" t="s">
        <v>156</v>
      </c>
      <c r="D6" s="18" t="s">
        <v>159</v>
      </c>
      <c r="E6" s="18" t="s">
        <v>74</v>
      </c>
      <c r="F6" s="7">
        <v>0.0016435185185185183</v>
      </c>
      <c r="G6" s="19">
        <f aca="true" t="shared" si="0" ref="G6:G11">RANK(F6,$F$6:$F$11,1)</f>
        <v>1</v>
      </c>
    </row>
    <row r="7" spans="1:7" ht="30" customHeight="1">
      <c r="A7" s="4">
        <v>4</v>
      </c>
      <c r="B7" s="9" t="s">
        <v>155</v>
      </c>
      <c r="C7" s="18" t="s">
        <v>156</v>
      </c>
      <c r="D7" s="18" t="s">
        <v>160</v>
      </c>
      <c r="E7" s="18" t="s">
        <v>74</v>
      </c>
      <c r="F7" s="7">
        <v>0.0016585648148148148</v>
      </c>
      <c r="G7" s="19">
        <f t="shared" si="0"/>
        <v>2</v>
      </c>
    </row>
    <row r="8" spans="1:7" ht="30" customHeight="1">
      <c r="A8" s="4">
        <v>5</v>
      </c>
      <c r="B8" s="9" t="s">
        <v>465</v>
      </c>
      <c r="C8" s="18" t="s">
        <v>467</v>
      </c>
      <c r="D8" s="18" t="s">
        <v>466</v>
      </c>
      <c r="E8" s="18" t="s">
        <v>74</v>
      </c>
      <c r="F8" s="7">
        <v>0.0016666666666666668</v>
      </c>
      <c r="G8" s="19">
        <f t="shared" si="0"/>
        <v>3</v>
      </c>
    </row>
    <row r="9" spans="1:7" ht="30" customHeight="1">
      <c r="A9" s="4">
        <v>2</v>
      </c>
      <c r="B9" s="9" t="s">
        <v>154</v>
      </c>
      <c r="C9" s="18" t="s">
        <v>156</v>
      </c>
      <c r="D9" s="18" t="s">
        <v>158</v>
      </c>
      <c r="E9" s="18" t="s">
        <v>74</v>
      </c>
      <c r="F9" s="7">
        <v>0.0017013888888888892</v>
      </c>
      <c r="G9" s="19">
        <f t="shared" si="0"/>
        <v>4</v>
      </c>
    </row>
    <row r="10" spans="1:7" ht="30" customHeight="1">
      <c r="A10" s="4">
        <v>1</v>
      </c>
      <c r="B10" s="9" t="s">
        <v>153</v>
      </c>
      <c r="C10" s="18" t="s">
        <v>156</v>
      </c>
      <c r="D10" s="18" t="s">
        <v>157</v>
      </c>
      <c r="E10" s="18" t="s">
        <v>74</v>
      </c>
      <c r="F10" s="7" t="s">
        <v>538</v>
      </c>
      <c r="G10" s="19" t="e">
        <f t="shared" si="0"/>
        <v>#VALUE!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75</v>
      </c>
      <c r="B4" s="2"/>
      <c r="C4" s="15"/>
      <c r="D4" s="17">
        <v>0.4131944444444444</v>
      </c>
      <c r="E4" s="15"/>
      <c r="F4" s="16" t="s">
        <v>10</v>
      </c>
      <c r="G4" s="16">
        <v>12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2</v>
      </c>
      <c r="B6" s="9" t="s">
        <v>78</v>
      </c>
      <c r="C6" s="18">
        <v>2000</v>
      </c>
      <c r="D6" s="18" t="s">
        <v>19</v>
      </c>
      <c r="E6" s="18" t="s">
        <v>77</v>
      </c>
      <c r="F6" s="7">
        <v>0.0014571759259259258</v>
      </c>
      <c r="G6" s="19">
        <f aca="true" t="shared" si="0" ref="G6:G11">RANK(F6,$F$6:$F$11,1)</f>
        <v>1</v>
      </c>
    </row>
    <row r="7" spans="1:7" ht="30" customHeight="1">
      <c r="A7" s="4">
        <v>3</v>
      </c>
      <c r="B7" s="9" t="s">
        <v>79</v>
      </c>
      <c r="C7" s="18">
        <v>2001</v>
      </c>
      <c r="D7" s="18" t="s">
        <v>16</v>
      </c>
      <c r="E7" s="18" t="s">
        <v>77</v>
      </c>
      <c r="F7" s="7">
        <v>0.0014618055555555556</v>
      </c>
      <c r="G7" s="19">
        <f t="shared" si="0"/>
        <v>2</v>
      </c>
    </row>
    <row r="8" spans="1:7" ht="30" customHeight="1">
      <c r="A8" s="4">
        <v>1</v>
      </c>
      <c r="B8" s="9" t="s">
        <v>76</v>
      </c>
      <c r="C8" s="18">
        <v>2001</v>
      </c>
      <c r="D8" s="18" t="s">
        <v>16</v>
      </c>
      <c r="E8" s="18" t="s">
        <v>77</v>
      </c>
      <c r="F8" s="7">
        <v>0.0014675925925925926</v>
      </c>
      <c r="G8" s="19">
        <f t="shared" si="0"/>
        <v>3</v>
      </c>
    </row>
    <row r="9" spans="1:7" ht="30" customHeight="1">
      <c r="A9" s="4">
        <v>4</v>
      </c>
      <c r="B9" s="9" t="s">
        <v>80</v>
      </c>
      <c r="C9" s="18">
        <v>2001</v>
      </c>
      <c r="D9" s="18" t="s">
        <v>22</v>
      </c>
      <c r="E9" s="18" t="s">
        <v>77</v>
      </c>
      <c r="F9" s="7">
        <v>0.0016157407407407407</v>
      </c>
      <c r="G9" s="19">
        <f t="shared" si="0"/>
        <v>4</v>
      </c>
    </row>
    <row r="10" spans="1:7" ht="30" customHeight="1">
      <c r="A10" s="4">
        <v>5</v>
      </c>
      <c r="B10" s="21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21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81</v>
      </c>
      <c r="B4" s="2"/>
      <c r="C4" s="15"/>
      <c r="D4" s="17">
        <v>0.4166666666666667</v>
      </c>
      <c r="E4" s="15"/>
      <c r="F4" s="16" t="s">
        <v>10</v>
      </c>
      <c r="G4" s="16">
        <v>13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2</v>
      </c>
      <c r="B6" s="9" t="s">
        <v>84</v>
      </c>
      <c r="C6" s="18">
        <v>2004</v>
      </c>
      <c r="D6" s="18" t="s">
        <v>47</v>
      </c>
      <c r="E6" s="18" t="s">
        <v>83</v>
      </c>
      <c r="F6" s="7">
        <v>0.0017870370370370368</v>
      </c>
      <c r="G6" s="19">
        <f aca="true" t="shared" si="0" ref="G6:G11">RANK(F6,$F$6:$F$11,1)</f>
        <v>1</v>
      </c>
    </row>
    <row r="7" spans="1:7" ht="30" customHeight="1">
      <c r="A7" s="4">
        <v>4</v>
      </c>
      <c r="B7" s="9" t="s">
        <v>86</v>
      </c>
      <c r="C7" s="18">
        <v>2004</v>
      </c>
      <c r="D7" s="18" t="s">
        <v>11</v>
      </c>
      <c r="E7" s="18" t="s">
        <v>83</v>
      </c>
      <c r="F7" s="7">
        <v>0.0018020833333333335</v>
      </c>
      <c r="G7" s="19">
        <f t="shared" si="0"/>
        <v>2</v>
      </c>
    </row>
    <row r="8" spans="1:7" ht="30" customHeight="1">
      <c r="A8" s="4">
        <v>3</v>
      </c>
      <c r="B8" s="9" t="s">
        <v>85</v>
      </c>
      <c r="C8" s="18">
        <v>2004</v>
      </c>
      <c r="D8" s="18" t="s">
        <v>47</v>
      </c>
      <c r="E8" s="18" t="s">
        <v>83</v>
      </c>
      <c r="F8" s="7">
        <v>0.0018668981481481481</v>
      </c>
      <c r="G8" s="19">
        <f t="shared" si="0"/>
        <v>3</v>
      </c>
    </row>
    <row r="9" spans="1:7" ht="30" customHeight="1">
      <c r="A9" s="4">
        <v>1</v>
      </c>
      <c r="B9" s="9" t="s">
        <v>82</v>
      </c>
      <c r="C9" s="18">
        <v>2004</v>
      </c>
      <c r="D9" s="18" t="s">
        <v>46</v>
      </c>
      <c r="E9" s="18" t="s">
        <v>83</v>
      </c>
      <c r="F9" s="7">
        <v>0.001883101851851852</v>
      </c>
      <c r="G9" s="19">
        <f t="shared" si="0"/>
        <v>4</v>
      </c>
    </row>
    <row r="10" spans="1:7" ht="30" customHeight="1">
      <c r="A10" s="4">
        <v>6</v>
      </c>
      <c r="B10" s="21" t="s">
        <v>539</v>
      </c>
      <c r="C10" s="18">
        <v>2004</v>
      </c>
      <c r="D10" s="18" t="s">
        <v>11</v>
      </c>
      <c r="E10" s="18" t="s">
        <v>83</v>
      </c>
      <c r="F10" s="7">
        <v>0.001943287037037037</v>
      </c>
      <c r="G10" s="19">
        <f t="shared" si="0"/>
        <v>5</v>
      </c>
    </row>
    <row r="11" spans="1:7" ht="30" customHeight="1">
      <c r="A11" s="4">
        <v>5</v>
      </c>
      <c r="B11" s="9" t="s">
        <v>87</v>
      </c>
      <c r="C11" s="18">
        <v>2004</v>
      </c>
      <c r="D11" s="18" t="s">
        <v>46</v>
      </c>
      <c r="E11" s="18" t="s">
        <v>83</v>
      </c>
      <c r="F11" s="7">
        <v>0.0020324074074074077</v>
      </c>
      <c r="G11" s="19">
        <f t="shared" si="0"/>
        <v>6</v>
      </c>
    </row>
    <row r="13" spans="2:4" ht="15">
      <c r="B13" s="22" t="s">
        <v>95</v>
      </c>
      <c r="C13" t="s">
        <v>96</v>
      </c>
      <c r="D13" s="23" t="s">
        <v>97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88</v>
      </c>
      <c r="B4" s="2"/>
      <c r="C4" s="15"/>
      <c r="D4" s="17">
        <v>0.4201388888888889</v>
      </c>
      <c r="E4" s="15"/>
      <c r="F4" s="16" t="s">
        <v>10</v>
      </c>
      <c r="G4" s="16">
        <v>14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1</v>
      </c>
      <c r="B6" s="9" t="s">
        <v>89</v>
      </c>
      <c r="C6" s="18">
        <v>2004</v>
      </c>
      <c r="D6" s="18" t="s">
        <v>46</v>
      </c>
      <c r="E6" s="18" t="s">
        <v>83</v>
      </c>
      <c r="F6" s="7">
        <v>0.0016782407407407406</v>
      </c>
      <c r="G6" s="19">
        <f aca="true" t="shared" si="0" ref="G6:G11">RANK(F6,$F$6:$F$11,1)</f>
        <v>1</v>
      </c>
    </row>
    <row r="7" spans="1:7" ht="30" customHeight="1">
      <c r="A7" s="4">
        <v>4</v>
      </c>
      <c r="B7" s="9" t="s">
        <v>92</v>
      </c>
      <c r="C7" s="18">
        <v>2004</v>
      </c>
      <c r="D7" s="18" t="s">
        <v>27</v>
      </c>
      <c r="E7" s="18" t="s">
        <v>83</v>
      </c>
      <c r="F7" s="7">
        <v>0.0017037037037037036</v>
      </c>
      <c r="G7" s="19">
        <f t="shared" si="0"/>
        <v>2</v>
      </c>
    </row>
    <row r="8" spans="1:7" ht="30" customHeight="1">
      <c r="A8" s="4">
        <v>2</v>
      </c>
      <c r="B8" s="9" t="s">
        <v>90</v>
      </c>
      <c r="C8" s="18">
        <v>2004</v>
      </c>
      <c r="D8" s="18" t="s">
        <v>47</v>
      </c>
      <c r="E8" s="18" t="s">
        <v>83</v>
      </c>
      <c r="F8" s="7">
        <v>0.0017083333333333334</v>
      </c>
      <c r="G8" s="19">
        <f t="shared" si="0"/>
        <v>3</v>
      </c>
    </row>
    <row r="9" spans="1:7" ht="30" customHeight="1">
      <c r="A9" s="4">
        <v>3</v>
      </c>
      <c r="B9" s="9" t="s">
        <v>91</v>
      </c>
      <c r="C9" s="18">
        <v>2004</v>
      </c>
      <c r="D9" s="18" t="s">
        <v>46</v>
      </c>
      <c r="E9" s="18" t="s">
        <v>83</v>
      </c>
      <c r="F9" s="7">
        <v>0.0017916666666666669</v>
      </c>
      <c r="G9" s="19">
        <f t="shared" si="0"/>
        <v>4</v>
      </c>
    </row>
    <row r="10" spans="1:7" ht="30" customHeight="1">
      <c r="A10" s="4">
        <v>5</v>
      </c>
      <c r="B10" s="9" t="s">
        <v>93</v>
      </c>
      <c r="C10" s="18">
        <v>2004</v>
      </c>
      <c r="D10" s="18" t="s">
        <v>47</v>
      </c>
      <c r="E10" s="18" t="s">
        <v>83</v>
      </c>
      <c r="F10" s="7">
        <v>0.0020208333333333332</v>
      </c>
      <c r="G10" s="19">
        <f t="shared" si="0"/>
        <v>5</v>
      </c>
    </row>
    <row r="11" spans="1:7" ht="30" customHeight="1">
      <c r="A11" s="4">
        <v>6</v>
      </c>
      <c r="B11" s="9" t="s">
        <v>94</v>
      </c>
      <c r="C11" s="18">
        <v>2004</v>
      </c>
      <c r="D11" s="18" t="s">
        <v>27</v>
      </c>
      <c r="E11" s="18" t="s">
        <v>83</v>
      </c>
      <c r="F11" s="7">
        <v>0.0020462962962962965</v>
      </c>
      <c r="G11" s="19">
        <f t="shared" si="0"/>
        <v>6</v>
      </c>
    </row>
    <row r="13" spans="2:4" ht="15">
      <c r="B13" s="22" t="s">
        <v>95</v>
      </c>
      <c r="C13" t="s">
        <v>96</v>
      </c>
      <c r="D13" s="23" t="s">
        <v>97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98</v>
      </c>
      <c r="B4" s="2"/>
      <c r="C4" s="15"/>
      <c r="D4" s="17">
        <v>0.4236111111111111</v>
      </c>
      <c r="E4" s="15"/>
      <c r="F4" s="16" t="s">
        <v>10</v>
      </c>
      <c r="G4" s="16">
        <v>15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4</v>
      </c>
      <c r="B6" s="5" t="s">
        <v>102</v>
      </c>
      <c r="C6" s="18" t="s">
        <v>164</v>
      </c>
      <c r="D6" s="18" t="s">
        <v>165</v>
      </c>
      <c r="E6" s="18" t="s">
        <v>250</v>
      </c>
      <c r="F6" s="7">
        <v>0.0017523148148148148</v>
      </c>
      <c r="G6" s="19">
        <f aca="true" t="shared" si="0" ref="G6:G11">RANK(F6,$F$6:$F$11,1)</f>
        <v>1</v>
      </c>
    </row>
    <row r="7" spans="1:7" ht="30" customHeight="1">
      <c r="A7" s="4">
        <v>3</v>
      </c>
      <c r="B7" s="20" t="s">
        <v>468</v>
      </c>
      <c r="C7" s="18">
        <v>2005</v>
      </c>
      <c r="D7" s="18" t="s">
        <v>469</v>
      </c>
      <c r="E7" s="18" t="s">
        <v>250</v>
      </c>
      <c r="F7" s="7">
        <v>0.0017708333333333332</v>
      </c>
      <c r="G7" s="19">
        <f t="shared" si="0"/>
        <v>2</v>
      </c>
    </row>
    <row r="8" spans="1:7" ht="30" customHeight="1">
      <c r="A8" s="4">
        <v>2</v>
      </c>
      <c r="B8" s="5" t="s">
        <v>101</v>
      </c>
      <c r="C8" s="18" t="s">
        <v>163</v>
      </c>
      <c r="D8" s="18" t="s">
        <v>166</v>
      </c>
      <c r="E8" s="18" t="s">
        <v>250</v>
      </c>
      <c r="F8" s="7">
        <v>0.0018287037037037037</v>
      </c>
      <c r="G8" s="19">
        <f t="shared" si="0"/>
        <v>3</v>
      </c>
    </row>
    <row r="9" spans="1:7" ht="30" customHeight="1">
      <c r="A9" s="4">
        <v>1</v>
      </c>
      <c r="B9" s="5" t="s">
        <v>100</v>
      </c>
      <c r="C9" s="18" t="s">
        <v>162</v>
      </c>
      <c r="D9" s="18" t="s">
        <v>165</v>
      </c>
      <c r="E9" s="18" t="s">
        <v>250</v>
      </c>
      <c r="F9" s="7">
        <v>0.0020717592592592593</v>
      </c>
      <c r="G9" s="19">
        <f t="shared" si="0"/>
        <v>4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21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103</v>
      </c>
      <c r="B4" s="2"/>
      <c r="C4" s="15"/>
      <c r="D4" s="17">
        <v>0.4270833333333333</v>
      </c>
      <c r="E4" s="15"/>
      <c r="F4" s="16" t="s">
        <v>10</v>
      </c>
      <c r="G4" s="16">
        <v>16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5</v>
      </c>
      <c r="B6" s="9" t="s">
        <v>110</v>
      </c>
      <c r="C6" s="18">
        <v>2005</v>
      </c>
      <c r="D6" s="18" t="s">
        <v>13</v>
      </c>
      <c r="E6" s="18" t="s">
        <v>105</v>
      </c>
      <c r="F6" s="7">
        <v>0.0016608796296296296</v>
      </c>
      <c r="G6" s="19">
        <f aca="true" t="shared" si="0" ref="G6:G11">RANK(F6,$F$6:$F$11,1)</f>
        <v>1</v>
      </c>
    </row>
    <row r="7" spans="1:7" ht="30" customHeight="1">
      <c r="A7" s="4">
        <v>6</v>
      </c>
      <c r="B7" s="9" t="s">
        <v>118</v>
      </c>
      <c r="C7" s="18">
        <v>2005</v>
      </c>
      <c r="D7" s="18" t="s">
        <v>19</v>
      </c>
      <c r="E7" s="18" t="s">
        <v>105</v>
      </c>
      <c r="F7" s="7">
        <v>0.0018136574074074077</v>
      </c>
      <c r="G7" s="19">
        <f t="shared" si="0"/>
        <v>2</v>
      </c>
    </row>
    <row r="8" spans="1:7" ht="30" customHeight="1">
      <c r="A8" s="4">
        <v>2</v>
      </c>
      <c r="B8" s="9" t="s">
        <v>106</v>
      </c>
      <c r="C8" s="18">
        <v>2005</v>
      </c>
      <c r="D8" s="18" t="s">
        <v>47</v>
      </c>
      <c r="E8" s="18" t="s">
        <v>105</v>
      </c>
      <c r="F8" s="7">
        <v>0.0018506944444444445</v>
      </c>
      <c r="G8" s="19">
        <f t="shared" si="0"/>
        <v>3</v>
      </c>
    </row>
    <row r="9" spans="1:7" ht="30" customHeight="1">
      <c r="A9" s="4">
        <v>3</v>
      </c>
      <c r="B9" s="9" t="s">
        <v>107</v>
      </c>
      <c r="C9" s="18">
        <v>2005</v>
      </c>
      <c r="D9" s="18" t="s">
        <v>16</v>
      </c>
      <c r="E9" s="18" t="s">
        <v>105</v>
      </c>
      <c r="F9" s="7">
        <v>0.0019074074074074074</v>
      </c>
      <c r="G9" s="19">
        <f t="shared" si="0"/>
        <v>4</v>
      </c>
    </row>
    <row r="10" spans="1:7" ht="30" customHeight="1">
      <c r="A10" s="4">
        <v>4</v>
      </c>
      <c r="B10" s="9" t="s">
        <v>108</v>
      </c>
      <c r="C10" s="18">
        <v>2005</v>
      </c>
      <c r="D10" s="18" t="s">
        <v>109</v>
      </c>
      <c r="E10" s="18" t="s">
        <v>105</v>
      </c>
      <c r="F10" s="7">
        <v>0.0019583333333333336</v>
      </c>
      <c r="G10" s="19">
        <f t="shared" si="0"/>
        <v>5</v>
      </c>
    </row>
    <row r="11" spans="1:7" ht="30" customHeight="1">
      <c r="A11" s="4">
        <v>1</v>
      </c>
      <c r="B11" s="9" t="s">
        <v>104</v>
      </c>
      <c r="C11" s="18">
        <v>2005</v>
      </c>
      <c r="D11" s="18" t="s">
        <v>11</v>
      </c>
      <c r="E11" s="18" t="s">
        <v>105</v>
      </c>
      <c r="F11" s="7">
        <v>0.002116898148148148</v>
      </c>
      <c r="G11" s="19">
        <f t="shared" si="0"/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111</v>
      </c>
      <c r="B4" s="2"/>
      <c r="C4" s="15"/>
      <c r="D4" s="17">
        <v>0.4305555555555556</v>
      </c>
      <c r="E4" s="15"/>
      <c r="F4" s="16" t="s">
        <v>10</v>
      </c>
      <c r="G4" s="16">
        <v>17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2</v>
      </c>
      <c r="B6" s="9" t="s">
        <v>113</v>
      </c>
      <c r="C6" s="18">
        <v>2005</v>
      </c>
      <c r="D6" s="18" t="s">
        <v>13</v>
      </c>
      <c r="E6" s="18" t="s">
        <v>105</v>
      </c>
      <c r="F6" s="7">
        <v>0.001613425925925926</v>
      </c>
      <c r="G6" s="19">
        <f aca="true" t="shared" si="0" ref="G6:G11">RANK(F6,$F$6:$F$11,1)</f>
        <v>1</v>
      </c>
    </row>
    <row r="7" spans="1:7" ht="30" customHeight="1">
      <c r="A7" s="4">
        <v>4</v>
      </c>
      <c r="B7" s="9" t="s">
        <v>115</v>
      </c>
      <c r="C7" s="18">
        <v>2005</v>
      </c>
      <c r="D7" s="18" t="s">
        <v>27</v>
      </c>
      <c r="E7" s="18" t="s">
        <v>105</v>
      </c>
      <c r="F7" s="7">
        <v>0.001636574074074074</v>
      </c>
      <c r="G7" s="19">
        <f t="shared" si="0"/>
        <v>2</v>
      </c>
    </row>
    <row r="8" spans="1:7" ht="30" customHeight="1">
      <c r="A8" s="4">
        <v>5</v>
      </c>
      <c r="B8" s="9" t="s">
        <v>116</v>
      </c>
      <c r="C8" s="18">
        <v>2005</v>
      </c>
      <c r="D8" s="18" t="s">
        <v>11</v>
      </c>
      <c r="E8" s="18" t="s">
        <v>105</v>
      </c>
      <c r="F8" s="7">
        <v>0.001707175925925926</v>
      </c>
      <c r="G8" s="19">
        <f t="shared" si="0"/>
        <v>3</v>
      </c>
    </row>
    <row r="9" spans="1:7" ht="30" customHeight="1">
      <c r="A9" s="4">
        <v>1</v>
      </c>
      <c r="B9" s="9" t="s">
        <v>112</v>
      </c>
      <c r="C9" s="18">
        <v>2005</v>
      </c>
      <c r="D9" s="18" t="s">
        <v>47</v>
      </c>
      <c r="E9" s="18" t="s">
        <v>105</v>
      </c>
      <c r="F9" s="7">
        <v>0.0017326388888888888</v>
      </c>
      <c r="G9" s="19">
        <f t="shared" si="0"/>
        <v>4</v>
      </c>
    </row>
    <row r="10" spans="1:7" ht="30" customHeight="1">
      <c r="A10" s="4">
        <v>6</v>
      </c>
      <c r="B10" s="9" t="s">
        <v>117</v>
      </c>
      <c r="C10" s="18">
        <v>2005</v>
      </c>
      <c r="D10" s="18" t="s">
        <v>29</v>
      </c>
      <c r="E10" s="18" t="s">
        <v>105</v>
      </c>
      <c r="F10" s="7">
        <v>0.0020601851851851853</v>
      </c>
      <c r="G10" s="19">
        <f t="shared" si="0"/>
        <v>5</v>
      </c>
    </row>
    <row r="11" spans="1:7" ht="30" customHeight="1">
      <c r="A11" s="4">
        <v>3</v>
      </c>
      <c r="B11" s="9" t="s">
        <v>114</v>
      </c>
      <c r="C11" s="18">
        <v>2005</v>
      </c>
      <c r="D11" s="18" t="s">
        <v>22</v>
      </c>
      <c r="E11" s="18" t="s">
        <v>105</v>
      </c>
      <c r="F11" s="7">
        <v>0.002173611111111111</v>
      </c>
      <c r="G11" s="19">
        <f t="shared" si="0"/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120</v>
      </c>
      <c r="B4" s="2"/>
      <c r="C4" s="15"/>
      <c r="D4" s="17">
        <v>0.43402777777777773</v>
      </c>
      <c r="E4" s="15"/>
      <c r="F4" s="16" t="s">
        <v>10</v>
      </c>
      <c r="G4" s="16">
        <v>18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4</v>
      </c>
      <c r="B6" s="9" t="s">
        <v>119</v>
      </c>
      <c r="C6" s="18" t="s">
        <v>171</v>
      </c>
      <c r="D6" s="18" t="s">
        <v>176</v>
      </c>
      <c r="E6" s="18" t="s">
        <v>177</v>
      </c>
      <c r="F6" s="7">
        <v>0.00128125</v>
      </c>
      <c r="G6" s="19">
        <f aca="true" t="shared" si="0" ref="G6:G12">RANK(F6,$F$6:$F$12,1)</f>
        <v>1</v>
      </c>
    </row>
    <row r="7" spans="1:7" ht="30" customHeight="1">
      <c r="A7" s="4">
        <v>1</v>
      </c>
      <c r="B7" s="9" t="s">
        <v>470</v>
      </c>
      <c r="C7" s="18" t="s">
        <v>218</v>
      </c>
      <c r="D7" s="18" t="s">
        <v>471</v>
      </c>
      <c r="E7" s="18" t="s">
        <v>177</v>
      </c>
      <c r="F7" s="7">
        <v>0.0013518518518518521</v>
      </c>
      <c r="G7" s="19">
        <f t="shared" si="0"/>
        <v>2</v>
      </c>
    </row>
    <row r="8" spans="1:7" ht="30" customHeight="1">
      <c r="A8" s="4">
        <v>2</v>
      </c>
      <c r="B8" s="9" t="s">
        <v>167</v>
      </c>
      <c r="C8" s="18" t="s">
        <v>170</v>
      </c>
      <c r="D8" s="18" t="s">
        <v>174</v>
      </c>
      <c r="E8" s="18" t="s">
        <v>177</v>
      </c>
      <c r="F8" s="7">
        <v>0.001361111111111111</v>
      </c>
      <c r="G8" s="19">
        <f t="shared" si="0"/>
        <v>3</v>
      </c>
    </row>
    <row r="9" spans="1:7" ht="30" customHeight="1">
      <c r="A9" s="4">
        <v>5</v>
      </c>
      <c r="B9" s="9" t="s">
        <v>168</v>
      </c>
      <c r="C9" s="18"/>
      <c r="D9" s="18" t="s">
        <v>173</v>
      </c>
      <c r="E9" s="18" t="s">
        <v>177</v>
      </c>
      <c r="F9" s="7">
        <v>0.0013773148148148147</v>
      </c>
      <c r="G9" s="19">
        <f t="shared" si="0"/>
        <v>4</v>
      </c>
    </row>
    <row r="10" spans="1:7" ht="30" customHeight="1">
      <c r="A10" s="4">
        <v>6</v>
      </c>
      <c r="B10" s="9" t="s">
        <v>169</v>
      </c>
      <c r="C10" s="18" t="s">
        <v>172</v>
      </c>
      <c r="D10" s="18" t="s">
        <v>175</v>
      </c>
      <c r="E10" s="18" t="s">
        <v>177</v>
      </c>
      <c r="F10" s="7">
        <v>0.001765046296296296</v>
      </c>
      <c r="G10" s="19">
        <f t="shared" si="0"/>
        <v>5</v>
      </c>
    </row>
    <row r="11" spans="1:7" ht="30" customHeight="1">
      <c r="A11" s="4">
        <v>3</v>
      </c>
      <c r="B11" s="9"/>
      <c r="C11" s="18"/>
      <c r="D11" s="18"/>
      <c r="E11" s="18"/>
      <c r="F11" s="7"/>
      <c r="G11" s="19" t="e">
        <f t="shared" si="0"/>
        <v>#N/A</v>
      </c>
    </row>
    <row r="12" spans="1:7" ht="30" customHeight="1">
      <c r="A12" s="3">
        <v>7</v>
      </c>
      <c r="B12" s="10"/>
      <c r="C12" s="6"/>
      <c r="D12" s="6"/>
      <c r="E12" s="8"/>
      <c r="F12" s="8"/>
      <c r="G12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121</v>
      </c>
      <c r="B4" s="2"/>
      <c r="C4" s="15"/>
      <c r="D4" s="17">
        <v>0.4375</v>
      </c>
      <c r="E4" s="15"/>
      <c r="F4" s="16" t="s">
        <v>10</v>
      </c>
      <c r="G4" s="16">
        <v>19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4</v>
      </c>
      <c r="B6" s="9" t="str">
        <f>'3 - K1 Dci - RB'!B7</f>
        <v>Veselý David</v>
      </c>
      <c r="C6" s="18">
        <f>'3 - K1 Dci - RB'!C7</f>
        <v>2000</v>
      </c>
      <c r="D6" s="18" t="str">
        <f>'3 - K1 Dci - RB'!D7</f>
        <v>OLO</v>
      </c>
      <c r="E6" s="18" t="str">
        <f>'3 - K1 Dci - RB'!E7</f>
        <v>dci</v>
      </c>
      <c r="F6" s="7">
        <v>0.0013622685185185185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tr">
        <f>'3 - K1 Dci - RB'!B8</f>
        <v>Pojezdný  Jan</v>
      </c>
      <c r="C7" s="18">
        <f>'3 - K1 Dci - RB'!C8</f>
        <v>2001</v>
      </c>
      <c r="D7" s="18" t="str">
        <f>'3 - K1 Dci - RB'!D8</f>
        <v>ONV</v>
      </c>
      <c r="E7" s="18" t="str">
        <f>'3 - K1 Dci - RB'!E8</f>
        <v>dci</v>
      </c>
      <c r="F7" s="7">
        <v>0.0014590277777777778</v>
      </c>
      <c r="G7" s="19">
        <f t="shared" si="0"/>
        <v>2</v>
      </c>
    </row>
    <row r="8" spans="1:7" ht="30" customHeight="1">
      <c r="A8" s="4">
        <v>3</v>
      </c>
      <c r="B8" s="9" t="str">
        <f>'2 - K1 Dci - RA'!B7</f>
        <v>Hejcman Jakub</v>
      </c>
      <c r="C8" s="18">
        <f>'2 - K1 Dci - RA'!C7</f>
        <v>2001</v>
      </c>
      <c r="D8" s="18" t="str">
        <f>'2 - K1 Dci - RA'!D7</f>
        <v>KOJ</v>
      </c>
      <c r="E8" s="18" t="str">
        <f>'2 - K1 Dci - RA'!E7</f>
        <v>dci</v>
      </c>
      <c r="F8" s="7">
        <v>0.0015381944444444445</v>
      </c>
      <c r="G8" s="19">
        <f t="shared" si="0"/>
        <v>3</v>
      </c>
    </row>
    <row r="9" spans="1:7" ht="30" customHeight="1">
      <c r="A9" s="4">
        <v>5</v>
      </c>
      <c r="B9" s="9" t="str">
        <f>'2 - K1 Dci - RA'!B8</f>
        <v>Pavlík Josef</v>
      </c>
      <c r="C9" s="18">
        <f>'2 - K1 Dci - RA'!C8</f>
        <v>2001</v>
      </c>
      <c r="D9" s="18" t="str">
        <f>'2 - K1 Dci - RA'!D8</f>
        <v>HRA</v>
      </c>
      <c r="E9" s="18" t="str">
        <f>'2 - K1 Dci - RA'!E8</f>
        <v>dci</v>
      </c>
      <c r="F9" s="7">
        <v>0.0016105324074074075</v>
      </c>
      <c r="G9" s="19">
        <f t="shared" si="0"/>
        <v>4</v>
      </c>
    </row>
    <row r="10" spans="1:7" ht="30" customHeight="1">
      <c r="A10" s="4">
        <v>6</v>
      </c>
      <c r="B10" s="9" t="str">
        <f>'3 - K1 Dci - RB'!B9</f>
        <v>Pjajčík Michal</v>
      </c>
      <c r="C10" s="18">
        <f>'3 - K1 Dci - RB'!C9</f>
        <v>2001</v>
      </c>
      <c r="D10" s="18" t="str">
        <f>'3 - K1 Dci - RB'!D9</f>
        <v>ONV</v>
      </c>
      <c r="E10" s="18" t="str">
        <f>'3 - K1 Dci - RB'!E9</f>
        <v>dci</v>
      </c>
      <c r="F10" s="7">
        <v>0.0016944444444444444</v>
      </c>
      <c r="G10" s="19">
        <f t="shared" si="0"/>
        <v>5</v>
      </c>
    </row>
    <row r="11" spans="1:7" ht="30" customHeight="1">
      <c r="A11" s="4">
        <v>1</v>
      </c>
      <c r="B11" s="9" t="str">
        <f>'2 - K1 Dci - RA'!B9</f>
        <v>Mamčar Robert</v>
      </c>
      <c r="C11" s="18">
        <f>'2 - K1 Dci - RA'!C9</f>
        <v>2000</v>
      </c>
      <c r="D11" s="18" t="str">
        <f>'2 - K1 Dci - RA'!D9</f>
        <v>OLO</v>
      </c>
      <c r="E11" s="18" t="str">
        <f>'2 - K1 Dci - RA'!E9</f>
        <v>dci</v>
      </c>
      <c r="F11" s="7">
        <v>0.0017557870370370368</v>
      </c>
      <c r="G11" s="19">
        <f t="shared" si="0"/>
        <v>6</v>
      </c>
    </row>
    <row r="13" spans="2:4" ht="15">
      <c r="B13" s="22" t="s">
        <v>95</v>
      </c>
      <c r="C13" t="s">
        <v>440</v>
      </c>
      <c r="D13" s="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5" sqref="A5:G11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14</v>
      </c>
      <c r="B4" s="2"/>
      <c r="C4" s="15"/>
      <c r="D4" s="17">
        <v>0.37847222222222227</v>
      </c>
      <c r="E4" s="15"/>
      <c r="F4" s="16" t="s">
        <v>10</v>
      </c>
      <c r="G4" s="16">
        <v>2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2</v>
      </c>
      <c r="B6" s="9" t="s">
        <v>18</v>
      </c>
      <c r="C6" s="18">
        <v>2000</v>
      </c>
      <c r="D6" s="18" t="s">
        <v>19</v>
      </c>
      <c r="E6" s="18" t="s">
        <v>17</v>
      </c>
      <c r="F6" s="7">
        <v>0.0013958333333333331</v>
      </c>
      <c r="G6" s="19">
        <f aca="true" t="shared" si="0" ref="G6:G11">RANK(F6,$F$6:$F$11,1)</f>
        <v>1</v>
      </c>
    </row>
    <row r="7" spans="1:7" ht="30" customHeight="1">
      <c r="A7" s="4">
        <v>5</v>
      </c>
      <c r="B7" s="9" t="s">
        <v>23</v>
      </c>
      <c r="C7" s="18">
        <v>2001</v>
      </c>
      <c r="D7" s="18" t="s">
        <v>13</v>
      </c>
      <c r="E7" s="18" t="s">
        <v>17</v>
      </c>
      <c r="F7" s="7">
        <v>0.0015150462962962962</v>
      </c>
      <c r="G7" s="19">
        <f t="shared" si="0"/>
        <v>2</v>
      </c>
    </row>
    <row r="8" spans="1:7" ht="30" customHeight="1">
      <c r="A8" s="4">
        <v>4</v>
      </c>
      <c r="B8" s="9" t="s">
        <v>21</v>
      </c>
      <c r="C8" s="18">
        <v>2001</v>
      </c>
      <c r="D8" s="18" t="s">
        <v>22</v>
      </c>
      <c r="E8" s="18" t="s">
        <v>17</v>
      </c>
      <c r="F8" s="7">
        <v>0.0015289351851851853</v>
      </c>
      <c r="G8" s="19">
        <f t="shared" si="0"/>
        <v>3</v>
      </c>
    </row>
    <row r="9" spans="1:7" ht="30" customHeight="1">
      <c r="A9" s="4">
        <v>3</v>
      </c>
      <c r="B9" s="9" t="s">
        <v>20</v>
      </c>
      <c r="C9" s="18">
        <v>2000</v>
      </c>
      <c r="D9" s="18" t="s">
        <v>16</v>
      </c>
      <c r="E9" s="18" t="s">
        <v>17</v>
      </c>
      <c r="F9" s="7">
        <v>0.0017395833333333332</v>
      </c>
      <c r="G9" s="19">
        <f t="shared" si="0"/>
        <v>4</v>
      </c>
    </row>
    <row r="10" spans="1:7" ht="30" customHeight="1">
      <c r="A10" s="4">
        <v>6</v>
      </c>
      <c r="B10" s="9" t="s">
        <v>24</v>
      </c>
      <c r="C10" s="18">
        <v>2001</v>
      </c>
      <c r="D10" s="18" t="s">
        <v>16</v>
      </c>
      <c r="E10" s="18" t="s">
        <v>17</v>
      </c>
      <c r="F10" s="7">
        <v>0.00184375</v>
      </c>
      <c r="G10" s="19">
        <f t="shared" si="0"/>
        <v>5</v>
      </c>
    </row>
    <row r="11" spans="1:7" ht="30" customHeight="1">
      <c r="A11" s="4">
        <v>1</v>
      </c>
      <c r="B11" s="9" t="s">
        <v>15</v>
      </c>
      <c r="C11" s="18">
        <v>2001</v>
      </c>
      <c r="D11" s="18" t="s">
        <v>16</v>
      </c>
      <c r="E11" s="18" t="s">
        <v>17</v>
      </c>
      <c r="F11" s="7">
        <v>0.0018553240740740743</v>
      </c>
      <c r="G11" s="19">
        <f t="shared" si="0"/>
        <v>6</v>
      </c>
    </row>
    <row r="13" spans="2:4" ht="15">
      <c r="B13" s="22" t="s">
        <v>95</v>
      </c>
      <c r="C13" t="s">
        <v>96</v>
      </c>
      <c r="D13" s="23" t="s">
        <v>97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122</v>
      </c>
      <c r="B4" s="2"/>
      <c r="C4" s="15"/>
      <c r="D4" s="17">
        <v>0.44097222222222227</v>
      </c>
      <c r="E4" s="15"/>
      <c r="F4" s="16" t="s">
        <v>10</v>
      </c>
      <c r="G4" s="16">
        <v>20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4</v>
      </c>
      <c r="B6" s="9" t="s">
        <v>127</v>
      </c>
      <c r="C6" s="18">
        <v>2006</v>
      </c>
      <c r="D6" s="18" t="s">
        <v>11</v>
      </c>
      <c r="E6" s="18" t="s">
        <v>124</v>
      </c>
      <c r="F6" s="7">
        <v>0.001707175925925926</v>
      </c>
      <c r="G6" s="19">
        <f aca="true" t="shared" si="0" ref="G6:G12">RANK(F6,$F$6:$F$12,1)</f>
        <v>1</v>
      </c>
    </row>
    <row r="7" spans="1:7" ht="30" customHeight="1">
      <c r="A7" s="4">
        <v>2</v>
      </c>
      <c r="B7" s="9" t="s">
        <v>125</v>
      </c>
      <c r="C7" s="18">
        <v>2006</v>
      </c>
      <c r="D7" s="18" t="s">
        <v>27</v>
      </c>
      <c r="E7" s="18" t="s">
        <v>124</v>
      </c>
      <c r="F7" s="7">
        <v>0.0018449074074074073</v>
      </c>
      <c r="G7" s="19">
        <f t="shared" si="0"/>
        <v>2</v>
      </c>
    </row>
    <row r="8" spans="1:7" ht="30" customHeight="1">
      <c r="A8" s="4">
        <v>6</v>
      </c>
      <c r="B8" s="9" t="s">
        <v>129</v>
      </c>
      <c r="C8" s="18">
        <v>2006</v>
      </c>
      <c r="D8" s="18" t="s">
        <v>47</v>
      </c>
      <c r="E8" s="18" t="s">
        <v>124</v>
      </c>
      <c r="F8" s="7">
        <v>0.0019074074074074074</v>
      </c>
      <c r="G8" s="19">
        <f t="shared" si="0"/>
        <v>3</v>
      </c>
    </row>
    <row r="9" spans="1:7" ht="30" customHeight="1">
      <c r="A9" s="4">
        <v>3</v>
      </c>
      <c r="B9" s="9" t="s">
        <v>126</v>
      </c>
      <c r="C9" s="18">
        <v>2006</v>
      </c>
      <c r="D9" s="18" t="s">
        <v>29</v>
      </c>
      <c r="E9" s="18" t="s">
        <v>124</v>
      </c>
      <c r="F9" s="7">
        <v>0.001939814814814815</v>
      </c>
      <c r="G9" s="19">
        <f t="shared" si="0"/>
        <v>4</v>
      </c>
    </row>
    <row r="10" spans="1:7" ht="30" customHeight="1">
      <c r="A10" s="4">
        <v>7</v>
      </c>
      <c r="B10" s="9" t="s">
        <v>130</v>
      </c>
      <c r="C10" s="18">
        <v>2006</v>
      </c>
      <c r="D10" s="18" t="s">
        <v>46</v>
      </c>
      <c r="E10" s="18" t="s">
        <v>124</v>
      </c>
      <c r="F10" s="32">
        <v>0.0022685185185185182</v>
      </c>
      <c r="G10" s="19">
        <f t="shared" si="0"/>
        <v>5</v>
      </c>
    </row>
    <row r="11" spans="1:7" ht="30" customHeight="1">
      <c r="A11" s="4">
        <v>1</v>
      </c>
      <c r="B11" s="9" t="s">
        <v>123</v>
      </c>
      <c r="C11" s="18">
        <v>2006</v>
      </c>
      <c r="D11" s="18" t="s">
        <v>22</v>
      </c>
      <c r="E11" s="18" t="s">
        <v>124</v>
      </c>
      <c r="F11" s="7">
        <v>0.002363425925925926</v>
      </c>
      <c r="G11" s="19">
        <f t="shared" si="0"/>
        <v>6</v>
      </c>
    </row>
    <row r="12" spans="1:7" ht="30" customHeight="1">
      <c r="A12" s="4">
        <v>5</v>
      </c>
      <c r="B12" s="9" t="s">
        <v>128</v>
      </c>
      <c r="C12" s="18">
        <v>2006</v>
      </c>
      <c r="D12" s="18" t="s">
        <v>47</v>
      </c>
      <c r="E12" s="18" t="s">
        <v>124</v>
      </c>
      <c r="F12" s="7">
        <v>0.0026620370370370374</v>
      </c>
      <c r="G12" s="19">
        <f t="shared" si="0"/>
        <v>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131</v>
      </c>
      <c r="B4" s="2"/>
      <c r="C4" s="15"/>
      <c r="D4" s="17">
        <v>0.4444444444444444</v>
      </c>
      <c r="E4" s="15"/>
      <c r="F4" s="16" t="s">
        <v>10</v>
      </c>
      <c r="G4" s="16">
        <v>21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1</v>
      </c>
      <c r="B6" s="9" t="s">
        <v>132</v>
      </c>
      <c r="C6" s="18">
        <v>2006</v>
      </c>
      <c r="D6" s="18" t="s">
        <v>47</v>
      </c>
      <c r="E6" s="18" t="s">
        <v>124</v>
      </c>
      <c r="F6" s="7">
        <v>0.0018703703703703703</v>
      </c>
      <c r="G6" s="19">
        <f aca="true" t="shared" si="0" ref="G6:G12">RANK(F6,$F$6:$F$12,1)</f>
        <v>1</v>
      </c>
    </row>
    <row r="7" spans="1:7" ht="30" customHeight="1">
      <c r="A7" s="4">
        <v>6</v>
      </c>
      <c r="B7" s="9" t="s">
        <v>137</v>
      </c>
      <c r="C7" s="18">
        <v>2006</v>
      </c>
      <c r="D7" s="18" t="s">
        <v>47</v>
      </c>
      <c r="E7" s="18" t="s">
        <v>124</v>
      </c>
      <c r="F7" s="7">
        <v>0.0019780092592592592</v>
      </c>
      <c r="G7" s="19">
        <f t="shared" si="0"/>
        <v>2</v>
      </c>
    </row>
    <row r="8" spans="1:7" ht="30" customHeight="1">
      <c r="A8" s="4">
        <v>2</v>
      </c>
      <c r="B8" s="9" t="s">
        <v>133</v>
      </c>
      <c r="C8" s="18">
        <v>2006</v>
      </c>
      <c r="D8" s="18" t="s">
        <v>11</v>
      </c>
      <c r="E8" s="18" t="s">
        <v>124</v>
      </c>
      <c r="F8" s="7">
        <v>0.002011574074074074</v>
      </c>
      <c r="G8" s="19">
        <f t="shared" si="0"/>
        <v>3</v>
      </c>
    </row>
    <row r="9" spans="1:7" ht="30" customHeight="1">
      <c r="A9" s="4">
        <v>5</v>
      </c>
      <c r="B9" s="9" t="s">
        <v>136</v>
      </c>
      <c r="C9" s="18">
        <v>2006</v>
      </c>
      <c r="D9" s="18" t="s">
        <v>13</v>
      </c>
      <c r="E9" s="18" t="s">
        <v>124</v>
      </c>
      <c r="F9" s="7">
        <v>0.002062384259259259</v>
      </c>
      <c r="G9" s="19">
        <f t="shared" si="0"/>
        <v>4</v>
      </c>
    </row>
    <row r="10" spans="1:7" ht="30" customHeight="1">
      <c r="A10" s="4">
        <v>3</v>
      </c>
      <c r="B10" s="9" t="s">
        <v>134</v>
      </c>
      <c r="C10" s="18">
        <v>2006</v>
      </c>
      <c r="D10" s="18" t="s">
        <v>13</v>
      </c>
      <c r="E10" s="18" t="s">
        <v>124</v>
      </c>
      <c r="F10" s="7">
        <v>0.0022885416666666666</v>
      </c>
      <c r="G10" s="19">
        <f t="shared" si="0"/>
        <v>5</v>
      </c>
    </row>
    <row r="11" spans="1:7" ht="30" customHeight="1">
      <c r="A11" s="4">
        <v>4</v>
      </c>
      <c r="B11" s="9" t="s">
        <v>135</v>
      </c>
      <c r="C11" s="18">
        <v>2006</v>
      </c>
      <c r="D11" s="18" t="s">
        <v>46</v>
      </c>
      <c r="E11" s="18" t="s">
        <v>124</v>
      </c>
      <c r="F11" s="7">
        <v>0.0038194444444444443</v>
      </c>
      <c r="G11" s="19">
        <f t="shared" si="0"/>
        <v>6</v>
      </c>
    </row>
    <row r="12" spans="1:7" ht="30" customHeight="1">
      <c r="A12" s="4">
        <v>7</v>
      </c>
      <c r="B12" s="9"/>
      <c r="C12" s="18"/>
      <c r="D12" s="18"/>
      <c r="E12" s="18"/>
      <c r="F12" s="8"/>
      <c r="G12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138</v>
      </c>
      <c r="B4" s="2"/>
      <c r="C4" s="15"/>
      <c r="D4" s="17">
        <v>0.4479166666666667</v>
      </c>
      <c r="E4" s="15"/>
      <c r="F4" s="16" t="s">
        <v>10</v>
      </c>
      <c r="G4" s="16">
        <v>22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5</v>
      </c>
      <c r="B6" s="9" t="s">
        <v>143</v>
      </c>
      <c r="C6" s="18">
        <v>2001</v>
      </c>
      <c r="D6" s="18" t="s">
        <v>13</v>
      </c>
      <c r="E6" s="18" t="s">
        <v>77</v>
      </c>
      <c r="F6" s="7">
        <v>0.0018078703703703705</v>
      </c>
      <c r="G6" s="19">
        <f aca="true" t="shared" si="0" ref="G6:G12">RANK(F6,$F$6:$F$12,1)</f>
        <v>1</v>
      </c>
    </row>
    <row r="7" spans="1:7" ht="30" customHeight="1">
      <c r="A7" s="4">
        <v>7</v>
      </c>
      <c r="B7" s="9" t="s">
        <v>145</v>
      </c>
      <c r="C7" s="18">
        <v>2000</v>
      </c>
      <c r="D7" s="18" t="s">
        <v>19</v>
      </c>
      <c r="E7" s="18" t="s">
        <v>77</v>
      </c>
      <c r="F7" s="33">
        <v>0.0018958333333333334</v>
      </c>
      <c r="G7" s="19">
        <f t="shared" si="0"/>
        <v>2</v>
      </c>
    </row>
    <row r="8" spans="1:7" ht="30" customHeight="1">
      <c r="A8" s="4">
        <v>2</v>
      </c>
      <c r="B8" s="9" t="s">
        <v>44</v>
      </c>
      <c r="C8" s="18">
        <v>2002</v>
      </c>
      <c r="D8" s="18" t="s">
        <v>46</v>
      </c>
      <c r="E8" s="18" t="s">
        <v>140</v>
      </c>
      <c r="F8" s="7">
        <v>0.0019768518518518516</v>
      </c>
      <c r="G8" s="19">
        <f t="shared" si="0"/>
        <v>3</v>
      </c>
    </row>
    <row r="9" spans="1:7" ht="30" customHeight="1">
      <c r="A9" s="4">
        <v>4</v>
      </c>
      <c r="B9" s="9" t="s">
        <v>142</v>
      </c>
      <c r="C9" s="18">
        <v>2001</v>
      </c>
      <c r="D9" s="18" t="s">
        <v>46</v>
      </c>
      <c r="E9" s="18" t="s">
        <v>77</v>
      </c>
      <c r="F9" s="7">
        <v>0.0020509259259259257</v>
      </c>
      <c r="G9" s="19">
        <f t="shared" si="0"/>
        <v>4</v>
      </c>
    </row>
    <row r="10" spans="1:7" ht="30" customHeight="1">
      <c r="A10" s="4">
        <v>6</v>
      </c>
      <c r="B10" s="9" t="s">
        <v>144</v>
      </c>
      <c r="C10" s="18">
        <v>2001</v>
      </c>
      <c r="D10" s="18" t="s">
        <v>27</v>
      </c>
      <c r="E10" s="18" t="s">
        <v>77</v>
      </c>
      <c r="F10" s="7">
        <v>0.002136574074074074</v>
      </c>
      <c r="G10" s="19">
        <f t="shared" si="0"/>
        <v>5</v>
      </c>
    </row>
    <row r="11" spans="1:7" ht="30" customHeight="1">
      <c r="A11" s="4">
        <v>3</v>
      </c>
      <c r="B11" s="9" t="s">
        <v>141</v>
      </c>
      <c r="C11" s="18">
        <v>2001</v>
      </c>
      <c r="D11" s="18" t="s">
        <v>27</v>
      </c>
      <c r="E11" s="18" t="s">
        <v>77</v>
      </c>
      <c r="F11" s="7">
        <v>0.0022939814814814815</v>
      </c>
      <c r="G11" s="19">
        <f t="shared" si="0"/>
        <v>6</v>
      </c>
    </row>
    <row r="12" spans="1:7" ht="30" customHeight="1">
      <c r="A12" s="4">
        <v>1</v>
      </c>
      <c r="B12" s="9" t="s">
        <v>139</v>
      </c>
      <c r="C12" s="18">
        <v>2000</v>
      </c>
      <c r="D12" s="18" t="s">
        <v>19</v>
      </c>
      <c r="E12" s="18" t="s">
        <v>77</v>
      </c>
      <c r="F12" s="7">
        <v>0.0029143518518518516</v>
      </c>
      <c r="G12" s="19">
        <f t="shared" si="0"/>
        <v>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185</v>
      </c>
      <c r="B4" s="2"/>
      <c r="C4" s="15"/>
      <c r="D4" s="17">
        <v>0.4513888888888889</v>
      </c>
      <c r="E4" s="15"/>
      <c r="F4" s="16" t="s">
        <v>10</v>
      </c>
      <c r="G4" s="16">
        <v>23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1</v>
      </c>
      <c r="B6" s="9" t="s">
        <v>146</v>
      </c>
      <c r="C6" s="18" t="s">
        <v>181</v>
      </c>
      <c r="D6" s="18" t="s">
        <v>182</v>
      </c>
      <c r="E6" s="18" t="s">
        <v>449</v>
      </c>
      <c r="F6" s="7">
        <v>0.0018543981481481482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">
        <v>179</v>
      </c>
      <c r="C7" s="18" t="s">
        <v>180</v>
      </c>
      <c r="D7" s="18" t="s">
        <v>183</v>
      </c>
      <c r="E7" s="18" t="s">
        <v>450</v>
      </c>
      <c r="F7" s="7">
        <v>0.001979166666666667</v>
      </c>
      <c r="G7" s="19">
        <f t="shared" si="0"/>
        <v>2</v>
      </c>
    </row>
    <row r="8" spans="1:7" ht="30" customHeight="1">
      <c r="A8" s="4">
        <v>3</v>
      </c>
      <c r="B8" s="9" t="s">
        <v>472</v>
      </c>
      <c r="C8" s="18">
        <v>2007</v>
      </c>
      <c r="D8" s="18" t="s">
        <v>473</v>
      </c>
      <c r="E8" s="18" t="s">
        <v>184</v>
      </c>
      <c r="F8" s="7">
        <v>0.002417824074074074</v>
      </c>
      <c r="G8" s="19">
        <f t="shared" si="0"/>
        <v>3</v>
      </c>
    </row>
    <row r="9" spans="1:7" ht="30" customHeight="1">
      <c r="A9" s="4">
        <v>4</v>
      </c>
      <c r="B9" s="9"/>
      <c r="C9" s="18"/>
      <c r="D9" s="18"/>
      <c r="E9" s="18"/>
      <c r="F9" s="7"/>
      <c r="G9" s="19" t="e">
        <f t="shared" si="0"/>
        <v>#N/A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186</v>
      </c>
      <c r="B4" s="2"/>
      <c r="C4" s="15"/>
      <c r="D4" s="17">
        <v>0.4548611111111111</v>
      </c>
      <c r="E4" s="15"/>
      <c r="F4" s="16" t="s">
        <v>10</v>
      </c>
      <c r="G4" s="16">
        <v>24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1</v>
      </c>
      <c r="B6" s="9" t="s">
        <v>187</v>
      </c>
      <c r="C6" s="18">
        <v>2004</v>
      </c>
      <c r="D6" s="18" t="s">
        <v>46</v>
      </c>
      <c r="E6" s="18" t="s">
        <v>74</v>
      </c>
      <c r="F6" s="7">
        <v>0.0024247685185185184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">
        <v>188</v>
      </c>
      <c r="C7" s="18">
        <v>2004</v>
      </c>
      <c r="D7" s="18" t="s">
        <v>13</v>
      </c>
      <c r="E7" s="18" t="s">
        <v>83</v>
      </c>
      <c r="F7" s="7">
        <v>0.002851851851851852</v>
      </c>
      <c r="G7" s="19">
        <f t="shared" si="0"/>
        <v>2</v>
      </c>
    </row>
    <row r="8" spans="1:7" ht="30" customHeight="1">
      <c r="A8" s="4">
        <v>3</v>
      </c>
      <c r="B8" s="9"/>
      <c r="C8" s="18"/>
      <c r="D8" s="18"/>
      <c r="E8" s="18"/>
      <c r="F8" s="7"/>
      <c r="G8" s="19" t="e">
        <f t="shared" si="0"/>
        <v>#N/A</v>
      </c>
    </row>
    <row r="9" spans="1:7" ht="30" customHeight="1">
      <c r="A9" s="4">
        <v>4</v>
      </c>
      <c r="B9" s="9"/>
      <c r="C9" s="18"/>
      <c r="D9" s="18"/>
      <c r="E9" s="18"/>
      <c r="F9" s="7"/>
      <c r="G9" s="19" t="e">
        <f t="shared" si="0"/>
        <v>#N/A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189</v>
      </c>
      <c r="B4" s="2"/>
      <c r="C4" s="15"/>
      <c r="D4" s="17">
        <v>0.4583333333333333</v>
      </c>
      <c r="E4" s="15"/>
      <c r="F4" s="16" t="s">
        <v>10</v>
      </c>
      <c r="G4" s="16">
        <v>25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60" customHeight="1">
      <c r="A6" s="4">
        <v>2</v>
      </c>
      <c r="B6" s="9" t="s">
        <v>474</v>
      </c>
      <c r="C6" s="18" t="s">
        <v>475</v>
      </c>
      <c r="D6" s="18" t="s">
        <v>193</v>
      </c>
      <c r="E6" s="18" t="s">
        <v>198</v>
      </c>
      <c r="F6" s="7">
        <v>0.0014768518518518516</v>
      </c>
      <c r="G6" s="19">
        <f aca="true" t="shared" si="0" ref="G6:G11">RANK(F6,$F$6:$F$11,1)</f>
        <v>1</v>
      </c>
    </row>
    <row r="7" spans="1:7" ht="60" customHeight="1">
      <c r="A7" s="4">
        <v>1</v>
      </c>
      <c r="B7" s="9" t="s">
        <v>190</v>
      </c>
      <c r="C7" s="18" t="s">
        <v>191</v>
      </c>
      <c r="D7" s="18" t="s">
        <v>192</v>
      </c>
      <c r="E7" s="18" t="s">
        <v>197</v>
      </c>
      <c r="F7" s="7">
        <v>0.0015706018518518519</v>
      </c>
      <c r="G7" s="19">
        <f t="shared" si="0"/>
        <v>2</v>
      </c>
    </row>
    <row r="8" spans="1:7" ht="60" customHeight="1">
      <c r="A8" s="4">
        <v>3</v>
      </c>
      <c r="B8" s="9" t="s">
        <v>194</v>
      </c>
      <c r="C8" s="18" t="s">
        <v>195</v>
      </c>
      <c r="D8" s="18" t="s">
        <v>196</v>
      </c>
      <c r="E8" s="18" t="s">
        <v>197</v>
      </c>
      <c r="F8" s="7">
        <v>0.0016747685185185184</v>
      </c>
      <c r="G8" s="19">
        <f t="shared" si="0"/>
        <v>3</v>
      </c>
    </row>
    <row r="9" spans="1:7" ht="60" customHeight="1">
      <c r="A9" s="4">
        <v>4</v>
      </c>
      <c r="B9" s="9"/>
      <c r="C9" s="18"/>
      <c r="D9" s="18"/>
      <c r="E9" s="18"/>
      <c r="F9" s="7"/>
      <c r="G9" s="19" t="e">
        <f t="shared" si="0"/>
        <v>#N/A</v>
      </c>
    </row>
    <row r="10" spans="1:7" ht="6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6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199</v>
      </c>
      <c r="B4" s="2"/>
      <c r="C4" s="15"/>
      <c r="D4" s="17">
        <v>0.4618055555555556</v>
      </c>
      <c r="E4" s="15"/>
      <c r="F4" s="16" t="s">
        <v>10</v>
      </c>
      <c r="G4" s="16">
        <v>26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2</v>
      </c>
      <c r="B6" s="9" t="s">
        <v>200</v>
      </c>
      <c r="C6" s="18" t="s">
        <v>201</v>
      </c>
      <c r="D6" s="18" t="s">
        <v>202</v>
      </c>
      <c r="E6" s="18" t="s">
        <v>203</v>
      </c>
      <c r="F6" s="7">
        <v>0.0013761574074074075</v>
      </c>
      <c r="G6" s="19">
        <f aca="true" t="shared" si="0" ref="G6:G11">RANK(F6,$F$6:$F$11,1)</f>
        <v>1</v>
      </c>
    </row>
    <row r="7" spans="1:7" ht="30" customHeight="1">
      <c r="A7" s="4">
        <v>1</v>
      </c>
      <c r="B7" s="9" t="s">
        <v>541</v>
      </c>
      <c r="C7" s="18" t="s">
        <v>542</v>
      </c>
      <c r="D7" s="18" t="s">
        <v>152</v>
      </c>
      <c r="E7" s="18" t="s">
        <v>77</v>
      </c>
      <c r="F7" s="7">
        <v>0.001412037037037037</v>
      </c>
      <c r="G7" s="19">
        <f t="shared" si="0"/>
        <v>2</v>
      </c>
    </row>
    <row r="8" spans="1:7" ht="30" customHeight="1">
      <c r="A8" s="4">
        <v>3</v>
      </c>
      <c r="B8" s="9"/>
      <c r="C8" s="18"/>
      <c r="D8" s="18"/>
      <c r="E8" s="18"/>
      <c r="F8" s="7"/>
      <c r="G8" s="19" t="e">
        <f t="shared" si="0"/>
        <v>#N/A</v>
      </c>
    </row>
    <row r="9" spans="1:7" ht="30" customHeight="1">
      <c r="A9" s="4">
        <v>4</v>
      </c>
      <c r="B9" s="9"/>
      <c r="C9" s="18"/>
      <c r="D9" s="18"/>
      <c r="E9" s="18"/>
      <c r="F9" s="7"/>
      <c r="G9" s="19" t="e">
        <f t="shared" si="0"/>
        <v>#N/A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204</v>
      </c>
      <c r="B4" s="2"/>
      <c r="C4" s="15"/>
      <c r="D4" s="17">
        <v>0.46527777777777773</v>
      </c>
      <c r="E4" s="15"/>
      <c r="F4" s="16" t="s">
        <v>10</v>
      </c>
      <c r="G4" s="16">
        <v>27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1</v>
      </c>
      <c r="B6" s="9" t="s">
        <v>205</v>
      </c>
      <c r="C6" s="18">
        <v>2002</v>
      </c>
      <c r="D6" s="18" t="s">
        <v>27</v>
      </c>
      <c r="E6" s="18" t="s">
        <v>206</v>
      </c>
      <c r="F6" s="7">
        <v>0.0013587962962962963</v>
      </c>
      <c r="G6" s="19">
        <f aca="true" t="shared" si="0" ref="G6:G11">RANK(F6,$F$6:$F$11,1)</f>
        <v>1</v>
      </c>
    </row>
    <row r="7" spans="1:7" ht="30" customHeight="1">
      <c r="A7" s="4">
        <v>5</v>
      </c>
      <c r="B7" s="9" t="s">
        <v>210</v>
      </c>
      <c r="C7" s="18">
        <v>2002</v>
      </c>
      <c r="D7" s="18" t="s">
        <v>13</v>
      </c>
      <c r="E7" s="18" t="s">
        <v>206</v>
      </c>
      <c r="F7" s="7">
        <v>0.001369212962962963</v>
      </c>
      <c r="G7" s="19">
        <f t="shared" si="0"/>
        <v>2</v>
      </c>
    </row>
    <row r="8" spans="1:7" ht="30" customHeight="1">
      <c r="A8" s="4">
        <v>4</v>
      </c>
      <c r="B8" s="9" t="s">
        <v>209</v>
      </c>
      <c r="C8" s="18">
        <v>2002</v>
      </c>
      <c r="D8" s="18" t="s">
        <v>16</v>
      </c>
      <c r="E8" s="18" t="s">
        <v>206</v>
      </c>
      <c r="F8" s="7">
        <v>0.0014687500000000002</v>
      </c>
      <c r="G8" s="19">
        <f t="shared" si="0"/>
        <v>3</v>
      </c>
    </row>
    <row r="9" spans="1:7" ht="30" customHeight="1">
      <c r="A9" s="4">
        <v>3</v>
      </c>
      <c r="B9" s="9" t="s">
        <v>208</v>
      </c>
      <c r="C9" s="18">
        <v>2003</v>
      </c>
      <c r="D9" s="18" t="s">
        <v>13</v>
      </c>
      <c r="E9" s="18" t="s">
        <v>206</v>
      </c>
      <c r="F9" s="7">
        <v>0.001550925925925926</v>
      </c>
      <c r="G9" s="19">
        <f t="shared" si="0"/>
        <v>4</v>
      </c>
    </row>
    <row r="10" spans="1:7" ht="30" customHeight="1">
      <c r="A10" s="4">
        <v>2</v>
      </c>
      <c r="B10" s="9" t="s">
        <v>207</v>
      </c>
      <c r="C10" s="18">
        <v>2003</v>
      </c>
      <c r="D10" s="18" t="s">
        <v>11</v>
      </c>
      <c r="E10" s="18" t="s">
        <v>206</v>
      </c>
      <c r="F10" s="7">
        <v>0.0016203703703703703</v>
      </c>
      <c r="G10" s="19">
        <f t="shared" si="0"/>
        <v>5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  <row r="13" spans="2:4" ht="15">
      <c r="B13" s="22" t="s">
        <v>95</v>
      </c>
      <c r="C13" t="s">
        <v>96</v>
      </c>
      <c r="D13" s="23" t="s">
        <v>97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212</v>
      </c>
      <c r="B4" s="2"/>
      <c r="C4" s="15"/>
      <c r="D4" s="17">
        <v>0.46875</v>
      </c>
      <c r="E4" s="15"/>
      <c r="F4" s="16" t="s">
        <v>10</v>
      </c>
      <c r="G4" s="16">
        <v>28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6</v>
      </c>
      <c r="B6" s="9" t="s">
        <v>56</v>
      </c>
      <c r="C6" s="18">
        <v>2003</v>
      </c>
      <c r="D6" s="18" t="s">
        <v>13</v>
      </c>
      <c r="E6" s="18" t="s">
        <v>206</v>
      </c>
      <c r="F6" s="7">
        <v>0.0013981481481481481</v>
      </c>
      <c r="G6" s="19">
        <f aca="true" t="shared" si="0" ref="G6:G12">RANK(F6,$F$6:$F$12,1)</f>
        <v>1</v>
      </c>
    </row>
    <row r="7" spans="1:7" ht="30" customHeight="1">
      <c r="A7" s="4">
        <v>1</v>
      </c>
      <c r="B7" s="9" t="s">
        <v>211</v>
      </c>
      <c r="C7" s="18">
        <v>2003</v>
      </c>
      <c r="D7" s="18" t="s">
        <v>46</v>
      </c>
      <c r="E7" s="18" t="s">
        <v>206</v>
      </c>
      <c r="F7" s="7">
        <v>0.0014062499999999997</v>
      </c>
      <c r="G7" s="19">
        <f t="shared" si="0"/>
        <v>2</v>
      </c>
    </row>
    <row r="8" spans="1:7" ht="30" customHeight="1">
      <c r="A8" s="4">
        <v>4</v>
      </c>
      <c r="B8" s="9" t="s">
        <v>213</v>
      </c>
      <c r="C8" s="18">
        <v>2003</v>
      </c>
      <c r="D8" s="18" t="s">
        <v>11</v>
      </c>
      <c r="E8" s="18" t="s">
        <v>206</v>
      </c>
      <c r="F8" s="7">
        <v>0.0014317129629629628</v>
      </c>
      <c r="G8" s="19">
        <f t="shared" si="0"/>
        <v>3</v>
      </c>
    </row>
    <row r="9" spans="1:7" ht="30" customHeight="1">
      <c r="A9" s="4">
        <v>5</v>
      </c>
      <c r="B9" s="9" t="s">
        <v>214</v>
      </c>
      <c r="C9" s="18">
        <v>2003</v>
      </c>
      <c r="D9" s="18" t="s">
        <v>27</v>
      </c>
      <c r="E9" s="18" t="s">
        <v>206</v>
      </c>
      <c r="F9" s="7">
        <v>0.0017569444444444447</v>
      </c>
      <c r="G9" s="19">
        <f t="shared" si="0"/>
        <v>4</v>
      </c>
    </row>
    <row r="10" spans="1:7" ht="30" customHeight="1">
      <c r="A10" s="3">
        <v>7</v>
      </c>
      <c r="B10" s="9" t="s">
        <v>215</v>
      </c>
      <c r="C10" s="18">
        <v>2003</v>
      </c>
      <c r="D10" s="18" t="s">
        <v>27</v>
      </c>
      <c r="E10" s="18" t="s">
        <v>206</v>
      </c>
      <c r="F10" s="32">
        <v>0.0019097222222222222</v>
      </c>
      <c r="G10" s="19">
        <f t="shared" si="0"/>
        <v>5</v>
      </c>
    </row>
    <row r="11" spans="1:7" ht="30" customHeight="1">
      <c r="A11" s="4">
        <v>2</v>
      </c>
      <c r="B11" s="9"/>
      <c r="C11" s="18"/>
      <c r="D11" s="18"/>
      <c r="E11" s="18"/>
      <c r="F11" s="7"/>
      <c r="G11" s="19" t="e">
        <f t="shared" si="0"/>
        <v>#N/A</v>
      </c>
    </row>
    <row r="12" spans="1:7" ht="30" customHeight="1">
      <c r="A12" s="4">
        <v>3</v>
      </c>
      <c r="B12" s="9"/>
      <c r="C12" s="18"/>
      <c r="D12" s="18"/>
      <c r="E12" s="18"/>
      <c r="F12" s="7"/>
      <c r="G12" s="19" t="e">
        <f t="shared" si="0"/>
        <v>#N/A</v>
      </c>
    </row>
    <row r="14" spans="2:4" ht="15">
      <c r="B14" s="22" t="s">
        <v>95</v>
      </c>
      <c r="C14" t="s">
        <v>96</v>
      </c>
      <c r="D14" s="23" t="s">
        <v>97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216</v>
      </c>
      <c r="B4" s="2"/>
      <c r="C4" s="15"/>
      <c r="D4" s="17">
        <v>0.47222222222222227</v>
      </c>
      <c r="E4" s="15"/>
      <c r="F4" s="16" t="s">
        <v>10</v>
      </c>
      <c r="G4" s="16">
        <v>29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4</v>
      </c>
      <c r="B6" s="9" t="s">
        <v>223</v>
      </c>
      <c r="C6" s="18" t="s">
        <v>218</v>
      </c>
      <c r="D6" s="18" t="s">
        <v>224</v>
      </c>
      <c r="E6" s="18" t="s">
        <v>219</v>
      </c>
      <c r="F6" s="7">
        <v>0.0015832175925925927</v>
      </c>
      <c r="G6" s="19">
        <f aca="true" t="shared" si="0" ref="G6:G11">RANK(F6,$F$6:$F$11,1)</f>
        <v>1</v>
      </c>
    </row>
    <row r="7" spans="1:7" ht="30" customHeight="1">
      <c r="A7" s="4">
        <v>1</v>
      </c>
      <c r="B7" s="9" t="s">
        <v>476</v>
      </c>
      <c r="C7" s="18" t="s">
        <v>477</v>
      </c>
      <c r="D7" s="18" t="s">
        <v>478</v>
      </c>
      <c r="E7" s="18" t="s">
        <v>177</v>
      </c>
      <c r="F7" s="7">
        <v>0.0018547453703703703</v>
      </c>
      <c r="G7" s="19">
        <f t="shared" si="0"/>
        <v>2</v>
      </c>
    </row>
    <row r="8" spans="1:7" ht="30" customHeight="1">
      <c r="A8" s="4">
        <v>3</v>
      </c>
      <c r="B8" s="9" t="s">
        <v>221</v>
      </c>
      <c r="C8" s="18" t="s">
        <v>218</v>
      </c>
      <c r="D8" s="18" t="s">
        <v>222</v>
      </c>
      <c r="E8" s="18" t="s">
        <v>219</v>
      </c>
      <c r="F8" s="7">
        <v>0.0019311342592592592</v>
      </c>
      <c r="G8" s="19">
        <f t="shared" si="0"/>
        <v>3</v>
      </c>
    </row>
    <row r="9" spans="1:7" ht="30" customHeight="1">
      <c r="A9" s="4">
        <v>2</v>
      </c>
      <c r="B9" s="9"/>
      <c r="C9" s="18"/>
      <c r="D9" s="18"/>
      <c r="E9" s="18"/>
      <c r="F9" s="7"/>
      <c r="G9" s="19" t="e">
        <f t="shared" si="0"/>
        <v>#N/A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32</v>
      </c>
      <c r="B4" s="2"/>
      <c r="C4" s="15"/>
      <c r="D4" s="17">
        <v>0.3819444444444444</v>
      </c>
      <c r="E4" s="15"/>
      <c r="F4" s="16" t="s">
        <v>10</v>
      </c>
      <c r="G4" s="16">
        <v>3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1</v>
      </c>
      <c r="B6" s="9" t="s">
        <v>25</v>
      </c>
      <c r="C6" s="18">
        <v>2000</v>
      </c>
      <c r="D6" s="18" t="s">
        <v>16</v>
      </c>
      <c r="E6" s="18" t="s">
        <v>17</v>
      </c>
      <c r="F6" s="7">
        <v>0.0012997685185185185</v>
      </c>
      <c r="G6" s="19">
        <f aca="true" t="shared" si="0" ref="G6:G11">RANK(F6,$F$6:$F$11,1)</f>
        <v>1</v>
      </c>
    </row>
    <row r="7" spans="1:7" ht="30" customHeight="1">
      <c r="A7" s="4">
        <v>5</v>
      </c>
      <c r="B7" s="9" t="s">
        <v>31</v>
      </c>
      <c r="C7" s="18">
        <v>2000</v>
      </c>
      <c r="D7" s="18" t="s">
        <v>16</v>
      </c>
      <c r="E7" s="18" t="s">
        <v>17</v>
      </c>
      <c r="F7" s="7">
        <v>0.001364583333333333</v>
      </c>
      <c r="G7" s="19">
        <f t="shared" si="0"/>
        <v>2</v>
      </c>
    </row>
    <row r="8" spans="1:7" ht="30" customHeight="1">
      <c r="A8" s="4">
        <v>2</v>
      </c>
      <c r="B8" s="9" t="s">
        <v>26</v>
      </c>
      <c r="C8" s="18">
        <v>2001</v>
      </c>
      <c r="D8" s="18" t="s">
        <v>27</v>
      </c>
      <c r="E8" s="18" t="s">
        <v>17</v>
      </c>
      <c r="F8" s="7">
        <v>0.0014421296296296298</v>
      </c>
      <c r="G8" s="19">
        <f t="shared" si="0"/>
        <v>3</v>
      </c>
    </row>
    <row r="9" spans="1:7" ht="30" customHeight="1">
      <c r="A9" s="4">
        <v>4</v>
      </c>
      <c r="B9" s="9" t="s">
        <v>30</v>
      </c>
      <c r="C9" s="18">
        <v>2001</v>
      </c>
      <c r="D9" s="18" t="s">
        <v>27</v>
      </c>
      <c r="E9" s="18" t="s">
        <v>17</v>
      </c>
      <c r="F9" s="7">
        <v>0.0016261574074074075</v>
      </c>
      <c r="G9" s="19">
        <f t="shared" si="0"/>
        <v>4</v>
      </c>
    </row>
    <row r="10" spans="1:7" ht="30" customHeight="1">
      <c r="A10" s="4">
        <v>3</v>
      </c>
      <c r="B10" s="9" t="s">
        <v>28</v>
      </c>
      <c r="C10" s="18">
        <v>2000</v>
      </c>
      <c r="D10" s="18" t="s">
        <v>29</v>
      </c>
      <c r="E10" s="18" t="s">
        <v>17</v>
      </c>
      <c r="F10" s="7">
        <v>0.0018344907407407407</v>
      </c>
      <c r="G10" s="19">
        <f t="shared" si="0"/>
        <v>5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  <row r="13" spans="2:4" ht="15">
      <c r="B13" s="22" t="s">
        <v>95</v>
      </c>
      <c r="C13" t="s">
        <v>96</v>
      </c>
      <c r="D13" s="23" t="s">
        <v>97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225</v>
      </c>
      <c r="B4" s="2"/>
      <c r="C4" s="15"/>
      <c r="D4" s="17">
        <v>0.4756944444444444</v>
      </c>
      <c r="E4" s="15"/>
      <c r="F4" s="16" t="s">
        <v>10</v>
      </c>
      <c r="G4" s="16">
        <v>30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60" customHeight="1">
      <c r="A6" s="4">
        <v>3</v>
      </c>
      <c r="B6" s="9" t="s">
        <v>233</v>
      </c>
      <c r="C6" s="18" t="s">
        <v>234</v>
      </c>
      <c r="D6" s="18" t="s">
        <v>235</v>
      </c>
      <c r="E6" s="18" t="s">
        <v>236</v>
      </c>
      <c r="F6" s="7">
        <v>0.0015046296296296294</v>
      </c>
      <c r="G6" s="19">
        <f aca="true" t="shared" si="0" ref="G6:G11">RANK(F6,$F$6:$F$11,1)</f>
        <v>1</v>
      </c>
    </row>
    <row r="7" spans="1:7" ht="60" customHeight="1">
      <c r="A7" s="4">
        <v>2</v>
      </c>
      <c r="B7" s="9" t="s">
        <v>229</v>
      </c>
      <c r="C7" s="18" t="s">
        <v>230</v>
      </c>
      <c r="D7" s="18" t="s">
        <v>231</v>
      </c>
      <c r="E7" s="18" t="s">
        <v>232</v>
      </c>
      <c r="F7" s="7">
        <v>0.0015706018518518519</v>
      </c>
      <c r="G7" s="19">
        <f t="shared" si="0"/>
        <v>2</v>
      </c>
    </row>
    <row r="8" spans="1:7" ht="60" customHeight="1">
      <c r="A8" s="4">
        <v>4</v>
      </c>
      <c r="B8" s="9" t="s">
        <v>479</v>
      </c>
      <c r="C8" s="18" t="s">
        <v>480</v>
      </c>
      <c r="D8" s="18" t="s">
        <v>481</v>
      </c>
      <c r="E8" s="18" t="s">
        <v>237</v>
      </c>
      <c r="F8" s="7">
        <v>0.001625</v>
      </c>
      <c r="G8" s="19">
        <f t="shared" si="0"/>
        <v>3</v>
      </c>
    </row>
    <row r="9" spans="1:7" ht="60" customHeight="1">
      <c r="A9" s="4">
        <v>1</v>
      </c>
      <c r="B9" s="9" t="s">
        <v>226</v>
      </c>
      <c r="C9" s="18" t="s">
        <v>227</v>
      </c>
      <c r="D9" s="18" t="s">
        <v>196</v>
      </c>
      <c r="E9" s="18" t="s">
        <v>228</v>
      </c>
      <c r="F9" s="7">
        <v>0.002579861111111111</v>
      </c>
      <c r="G9" s="19">
        <f t="shared" si="0"/>
        <v>4</v>
      </c>
    </row>
    <row r="10" spans="1:7" ht="6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6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238</v>
      </c>
      <c r="B4" s="2"/>
      <c r="C4" s="15"/>
      <c r="D4" s="17">
        <v>0.4791666666666667</v>
      </c>
      <c r="E4" s="15"/>
      <c r="F4" s="16" t="s">
        <v>10</v>
      </c>
      <c r="G4" s="16">
        <v>31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5</v>
      </c>
      <c r="B6" s="9" t="s">
        <v>243</v>
      </c>
      <c r="C6" s="18">
        <v>2004</v>
      </c>
      <c r="D6" s="18" t="s">
        <v>13</v>
      </c>
      <c r="E6" s="18" t="s">
        <v>74</v>
      </c>
      <c r="F6" s="7">
        <v>0.0016550925925925926</v>
      </c>
      <c r="G6" s="19">
        <f aca="true" t="shared" si="0" ref="G6:G11">RANK(F6,$F$6:$F$11,1)</f>
        <v>1</v>
      </c>
    </row>
    <row r="7" spans="1:7" ht="30" customHeight="1">
      <c r="A7" s="4">
        <v>1</v>
      </c>
      <c r="B7" s="9" t="s">
        <v>239</v>
      </c>
      <c r="C7" s="18">
        <v>2004</v>
      </c>
      <c r="D7" s="18" t="s">
        <v>27</v>
      </c>
      <c r="E7" s="18" t="s">
        <v>74</v>
      </c>
      <c r="F7" s="7">
        <v>0.0016689814814814814</v>
      </c>
      <c r="G7" s="19">
        <f t="shared" si="0"/>
        <v>2</v>
      </c>
    </row>
    <row r="8" spans="1:7" ht="30" customHeight="1">
      <c r="A8" s="4">
        <v>4</v>
      </c>
      <c r="B8" s="9" t="s">
        <v>242</v>
      </c>
      <c r="C8" s="18">
        <v>2004</v>
      </c>
      <c r="D8" s="18" t="s">
        <v>11</v>
      </c>
      <c r="E8" s="18" t="s">
        <v>74</v>
      </c>
      <c r="F8" s="7">
        <v>0.0016793981481481484</v>
      </c>
      <c r="G8" s="19">
        <f t="shared" si="0"/>
        <v>3</v>
      </c>
    </row>
    <row r="9" spans="1:7" ht="30" customHeight="1">
      <c r="A9" s="4">
        <v>3</v>
      </c>
      <c r="B9" s="9" t="s">
        <v>241</v>
      </c>
      <c r="C9" s="18">
        <v>2004</v>
      </c>
      <c r="D9" s="18" t="s">
        <v>46</v>
      </c>
      <c r="E9" s="18" t="s">
        <v>74</v>
      </c>
      <c r="F9" s="7">
        <v>0.0016851851851851852</v>
      </c>
      <c r="G9" s="19">
        <f t="shared" si="0"/>
        <v>4</v>
      </c>
    </row>
    <row r="10" spans="1:7" ht="30" customHeight="1">
      <c r="A10" s="4">
        <v>2</v>
      </c>
      <c r="B10" s="9" t="s">
        <v>240</v>
      </c>
      <c r="C10" s="18">
        <v>2004</v>
      </c>
      <c r="D10" s="18" t="s">
        <v>109</v>
      </c>
      <c r="E10" s="18" t="s">
        <v>74</v>
      </c>
      <c r="F10" s="7">
        <v>0.0017557870370370368</v>
      </c>
      <c r="G10" s="19">
        <f t="shared" si="0"/>
        <v>5</v>
      </c>
    </row>
    <row r="11" spans="1:7" ht="30" customHeight="1">
      <c r="A11" s="4">
        <v>6</v>
      </c>
      <c r="B11" s="9" t="s">
        <v>143</v>
      </c>
      <c r="C11" s="18">
        <v>2004</v>
      </c>
      <c r="D11" s="18" t="s">
        <v>47</v>
      </c>
      <c r="E11" s="18" t="s">
        <v>74</v>
      </c>
      <c r="F11" s="7">
        <v>0.0018368055555555557</v>
      </c>
      <c r="G11" s="19">
        <f t="shared" si="0"/>
        <v>6</v>
      </c>
    </row>
    <row r="13" spans="2:4" ht="15">
      <c r="B13" s="22" t="s">
        <v>95</v>
      </c>
      <c r="C13" t="s">
        <v>96</v>
      </c>
      <c r="D13" s="23" t="s">
        <v>97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244</v>
      </c>
      <c r="B4" s="2"/>
      <c r="C4" s="15"/>
      <c r="D4" s="17">
        <v>0.4826388888888889</v>
      </c>
      <c r="E4" s="15"/>
      <c r="F4" s="16" t="s">
        <v>10</v>
      </c>
      <c r="G4" s="16">
        <v>32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2</v>
      </c>
      <c r="B6" s="9" t="s">
        <v>245</v>
      </c>
      <c r="C6" s="18">
        <v>2004</v>
      </c>
      <c r="D6" s="18" t="s">
        <v>46</v>
      </c>
      <c r="E6" s="18" t="s">
        <v>74</v>
      </c>
      <c r="F6" s="7">
        <v>0.001636574074074074</v>
      </c>
      <c r="G6" s="19">
        <f aca="true" t="shared" si="0" ref="G6:G11">RANK(F6,$F$6:$F$11,1)</f>
        <v>1</v>
      </c>
    </row>
    <row r="7" spans="1:7" ht="30" customHeight="1">
      <c r="A7" s="4">
        <v>5</v>
      </c>
      <c r="B7" s="9" t="s">
        <v>247</v>
      </c>
      <c r="C7" s="18">
        <v>2004</v>
      </c>
      <c r="D7" s="18" t="s">
        <v>16</v>
      </c>
      <c r="E7" s="18" t="s">
        <v>74</v>
      </c>
      <c r="F7" s="7">
        <v>0.0016770833333333334</v>
      </c>
      <c r="G7" s="19">
        <f t="shared" si="0"/>
        <v>2</v>
      </c>
    </row>
    <row r="8" spans="1:7" ht="30" customHeight="1">
      <c r="A8" s="4">
        <v>3</v>
      </c>
      <c r="B8" s="9" t="s">
        <v>246</v>
      </c>
      <c r="C8" s="18">
        <v>2004</v>
      </c>
      <c r="D8" s="18" t="s">
        <v>11</v>
      </c>
      <c r="E8" s="18" t="s">
        <v>74</v>
      </c>
      <c r="F8" s="7">
        <v>0.0016909722222222222</v>
      </c>
      <c r="G8" s="19">
        <f t="shared" si="0"/>
        <v>3</v>
      </c>
    </row>
    <row r="9" spans="1:7" ht="30" customHeight="1">
      <c r="A9" s="4">
        <v>4</v>
      </c>
      <c r="B9" s="9" t="s">
        <v>73</v>
      </c>
      <c r="C9" s="18">
        <v>2004</v>
      </c>
      <c r="D9" s="18" t="s">
        <v>46</v>
      </c>
      <c r="E9" s="18" t="s">
        <v>74</v>
      </c>
      <c r="F9" s="7">
        <v>0.0018090277777777777</v>
      </c>
      <c r="G9" s="19">
        <f t="shared" si="0"/>
        <v>4</v>
      </c>
    </row>
    <row r="10" spans="1:7" ht="30" customHeight="1">
      <c r="A10" s="4">
        <v>1</v>
      </c>
      <c r="B10" s="9" t="s">
        <v>72</v>
      </c>
      <c r="C10" s="18">
        <v>2004</v>
      </c>
      <c r="D10" s="18" t="s">
        <v>19</v>
      </c>
      <c r="E10" s="18" t="s">
        <v>74</v>
      </c>
      <c r="F10" s="7">
        <v>0.0020011574074074077</v>
      </c>
      <c r="G10" s="19">
        <f t="shared" si="0"/>
        <v>5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  <row r="13" spans="2:4" ht="15">
      <c r="B13" s="22" t="s">
        <v>95</v>
      </c>
      <c r="C13" t="s">
        <v>96</v>
      </c>
      <c r="D13" s="23" t="s">
        <v>97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248</v>
      </c>
      <c r="B4" s="2"/>
      <c r="C4" s="15"/>
      <c r="D4" s="17">
        <v>0.4861111111111111</v>
      </c>
      <c r="E4" s="15"/>
      <c r="F4" s="16" t="s">
        <v>10</v>
      </c>
      <c r="G4" s="16">
        <v>33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5</v>
      </c>
      <c r="B6" s="9" t="s">
        <v>253</v>
      </c>
      <c r="C6" s="18">
        <v>2005</v>
      </c>
      <c r="D6" s="18" t="s">
        <v>13</v>
      </c>
      <c r="E6" s="18" t="s">
        <v>250</v>
      </c>
      <c r="F6" s="7">
        <v>0.0018113425925925927</v>
      </c>
      <c r="G6" s="19">
        <f aca="true" t="shared" si="0" ref="G6:G13">RANK(F6,$F$6:$F$13,1)</f>
        <v>1</v>
      </c>
    </row>
    <row r="7" spans="1:7" ht="30" customHeight="1">
      <c r="A7" s="3">
        <v>8</v>
      </c>
      <c r="B7" s="9" t="s">
        <v>255</v>
      </c>
      <c r="C7" s="18">
        <v>2005</v>
      </c>
      <c r="D7" s="18" t="s">
        <v>13</v>
      </c>
      <c r="E7" s="18" t="s">
        <v>250</v>
      </c>
      <c r="F7" s="32">
        <v>0.0018518518518518517</v>
      </c>
      <c r="G7" s="19">
        <f t="shared" si="0"/>
        <v>2</v>
      </c>
    </row>
    <row r="8" spans="1:7" ht="30" customHeight="1">
      <c r="A8" s="4">
        <v>3</v>
      </c>
      <c r="B8" s="9" t="s">
        <v>251</v>
      </c>
      <c r="C8" s="18">
        <v>2005</v>
      </c>
      <c r="D8" s="18" t="s">
        <v>13</v>
      </c>
      <c r="E8" s="18" t="s">
        <v>250</v>
      </c>
      <c r="F8" s="7">
        <v>0.001869212962962963</v>
      </c>
      <c r="G8" s="19">
        <f t="shared" si="0"/>
        <v>3</v>
      </c>
    </row>
    <row r="9" spans="1:7" ht="30" customHeight="1">
      <c r="A9" s="3">
        <v>7</v>
      </c>
      <c r="B9" s="9" t="s">
        <v>99</v>
      </c>
      <c r="C9" s="18">
        <v>2005</v>
      </c>
      <c r="D9" s="18" t="s">
        <v>46</v>
      </c>
      <c r="E9" s="18" t="s">
        <v>250</v>
      </c>
      <c r="F9" s="32">
        <v>0.0019814814814814816</v>
      </c>
      <c r="G9" s="19">
        <f t="shared" si="0"/>
        <v>4</v>
      </c>
    </row>
    <row r="10" spans="1:7" ht="30" customHeight="1">
      <c r="A10" s="4">
        <v>4</v>
      </c>
      <c r="B10" s="9" t="s">
        <v>252</v>
      </c>
      <c r="C10" s="18">
        <v>2005</v>
      </c>
      <c r="D10" s="18" t="s">
        <v>47</v>
      </c>
      <c r="E10" s="18" t="s">
        <v>250</v>
      </c>
      <c r="F10" s="7">
        <v>0.0019976851851851852</v>
      </c>
      <c r="G10" s="19">
        <f t="shared" si="0"/>
        <v>5</v>
      </c>
    </row>
    <row r="11" spans="1:7" ht="30" customHeight="1">
      <c r="A11" s="4">
        <v>1</v>
      </c>
      <c r="B11" s="9" t="s">
        <v>249</v>
      </c>
      <c r="C11" s="18">
        <v>2005</v>
      </c>
      <c r="D11" s="18" t="s">
        <v>27</v>
      </c>
      <c r="E11" s="18" t="s">
        <v>250</v>
      </c>
      <c r="F11" s="7">
        <v>0.0020509259259259257</v>
      </c>
      <c r="G11" s="19">
        <f t="shared" si="0"/>
        <v>6</v>
      </c>
    </row>
    <row r="12" spans="1:7" ht="30" customHeight="1">
      <c r="A12" s="4">
        <v>6</v>
      </c>
      <c r="B12" s="9" t="s">
        <v>254</v>
      </c>
      <c r="C12" s="18">
        <v>2005</v>
      </c>
      <c r="D12" s="18" t="s">
        <v>22</v>
      </c>
      <c r="E12" s="18" t="s">
        <v>250</v>
      </c>
      <c r="F12" s="7">
        <v>0.0022800925925925927</v>
      </c>
      <c r="G12" s="19">
        <f t="shared" si="0"/>
        <v>7</v>
      </c>
    </row>
    <row r="13" spans="1:7" ht="30" customHeight="1">
      <c r="A13" s="4">
        <v>2</v>
      </c>
      <c r="B13" s="9"/>
      <c r="C13" s="18"/>
      <c r="D13" s="18"/>
      <c r="E13" s="18"/>
      <c r="F13" s="7"/>
      <c r="G13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256</v>
      </c>
      <c r="B4" s="2"/>
      <c r="C4" s="15"/>
      <c r="D4" s="17">
        <v>0.4895833333333333</v>
      </c>
      <c r="E4" s="15"/>
      <c r="F4" s="16" t="s">
        <v>10</v>
      </c>
      <c r="G4" s="16">
        <v>34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5</v>
      </c>
      <c r="B6" s="9" t="s">
        <v>269</v>
      </c>
      <c r="C6" s="18" t="s">
        <v>181</v>
      </c>
      <c r="D6" s="18" t="s">
        <v>165</v>
      </c>
      <c r="E6" s="18" t="s">
        <v>260</v>
      </c>
      <c r="F6" s="7">
        <v>0.0018124999999999999</v>
      </c>
      <c r="G6" s="19">
        <f aca="true" t="shared" si="0" ref="G6:G13">RANK(F6,$F$6:$F$13,1)</f>
        <v>1</v>
      </c>
    </row>
    <row r="7" spans="1:7" ht="30" customHeight="1">
      <c r="A7" s="4">
        <v>1</v>
      </c>
      <c r="B7" s="9" t="s">
        <v>257</v>
      </c>
      <c r="C7" s="18" t="s">
        <v>258</v>
      </c>
      <c r="D7" s="18" t="s">
        <v>259</v>
      </c>
      <c r="E7" s="18" t="s">
        <v>260</v>
      </c>
      <c r="F7" s="7">
        <v>0.0019131944444444446</v>
      </c>
      <c r="G7" s="19">
        <f t="shared" si="0"/>
        <v>2</v>
      </c>
    </row>
    <row r="8" spans="1:7" ht="30" customHeight="1">
      <c r="A8" s="4">
        <v>2</v>
      </c>
      <c r="B8" s="9" t="s">
        <v>261</v>
      </c>
      <c r="C8" s="18" t="s">
        <v>262</v>
      </c>
      <c r="D8" s="18" t="s">
        <v>263</v>
      </c>
      <c r="E8" s="18" t="s">
        <v>260</v>
      </c>
      <c r="F8" s="7">
        <v>0.0019525462962962962</v>
      </c>
      <c r="G8" s="19">
        <f t="shared" si="0"/>
        <v>3</v>
      </c>
    </row>
    <row r="9" spans="1:7" ht="30" customHeight="1">
      <c r="A9" s="4">
        <v>6</v>
      </c>
      <c r="B9" s="9" t="s">
        <v>482</v>
      </c>
      <c r="C9" s="18" t="s">
        <v>258</v>
      </c>
      <c r="D9" s="18" t="s">
        <v>165</v>
      </c>
      <c r="E9" s="18" t="s">
        <v>260</v>
      </c>
      <c r="F9" s="7">
        <v>0.0020405092592592593</v>
      </c>
      <c r="G9" s="19">
        <f t="shared" si="0"/>
        <v>4</v>
      </c>
    </row>
    <row r="10" spans="1:7" ht="30" customHeight="1">
      <c r="A10" s="4">
        <v>3</v>
      </c>
      <c r="B10" s="9" t="s">
        <v>264</v>
      </c>
      <c r="C10" s="18" t="s">
        <v>258</v>
      </c>
      <c r="D10" s="18" t="s">
        <v>265</v>
      </c>
      <c r="E10" s="18" t="s">
        <v>260</v>
      </c>
      <c r="F10" s="7">
        <v>0.002199074074074074</v>
      </c>
      <c r="G10" s="19">
        <f t="shared" si="0"/>
        <v>5</v>
      </c>
    </row>
    <row r="11" spans="1:7" ht="30" customHeight="1">
      <c r="A11" s="3">
        <v>8</v>
      </c>
      <c r="B11" s="10" t="s">
        <v>487</v>
      </c>
      <c r="C11" s="6" t="s">
        <v>488</v>
      </c>
      <c r="D11" s="6" t="s">
        <v>165</v>
      </c>
      <c r="E11" s="6" t="s">
        <v>489</v>
      </c>
      <c r="F11" s="32">
        <v>0.002313657407407407</v>
      </c>
      <c r="G11" s="19">
        <f t="shared" si="0"/>
        <v>6</v>
      </c>
    </row>
    <row r="12" spans="1:7" ht="30" customHeight="1">
      <c r="A12" s="4">
        <v>4</v>
      </c>
      <c r="B12" s="9" t="s">
        <v>266</v>
      </c>
      <c r="C12" s="18" t="s">
        <v>267</v>
      </c>
      <c r="D12" s="18" t="s">
        <v>263</v>
      </c>
      <c r="E12" s="18" t="s">
        <v>268</v>
      </c>
      <c r="F12" s="7">
        <v>0.0025659722222222225</v>
      </c>
      <c r="G12" s="19">
        <f t="shared" si="0"/>
        <v>7</v>
      </c>
    </row>
    <row r="13" spans="1:7" ht="30" customHeight="1">
      <c r="A13" s="3">
        <v>7</v>
      </c>
      <c r="B13" s="10" t="s">
        <v>483</v>
      </c>
      <c r="C13" s="6" t="s">
        <v>484</v>
      </c>
      <c r="D13" s="6" t="s">
        <v>485</v>
      </c>
      <c r="E13" s="6" t="s">
        <v>486</v>
      </c>
      <c r="F13" s="32">
        <v>0.0028692129629629627</v>
      </c>
      <c r="G13" s="19">
        <f t="shared" si="0"/>
        <v>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272</v>
      </c>
      <c r="B4" s="2"/>
      <c r="C4" s="15"/>
      <c r="D4" s="17">
        <v>0.4930555555555556</v>
      </c>
      <c r="E4" s="15"/>
      <c r="F4" s="16" t="s">
        <v>10</v>
      </c>
      <c r="G4" s="16">
        <v>35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3</v>
      </c>
      <c r="B6" s="9" t="str">
        <f>'13 - K1 Bci A 2004 - RA'!B7</f>
        <v>Kukučka  Juraj</v>
      </c>
      <c r="C6" s="18">
        <f>'13 - K1 Bci A 2004 - RA'!C7</f>
        <v>2004</v>
      </c>
      <c r="D6" s="18" t="str">
        <f>'13 - K1 Bci A 2004 - RA'!D7</f>
        <v>NOV</v>
      </c>
      <c r="E6" s="18" t="str">
        <f>'13 - K1 Bci A 2004 - RA'!E7</f>
        <v>Bci A</v>
      </c>
      <c r="F6" s="7">
        <v>0.0016747685185185184</v>
      </c>
      <c r="G6" s="19">
        <f aca="true" t="shared" si="0" ref="G6:G11">RANK(F6,$F$6:$F$11,1)</f>
        <v>1</v>
      </c>
    </row>
    <row r="7" spans="1:7" ht="30" customHeight="1">
      <c r="A7" s="4">
        <v>4</v>
      </c>
      <c r="B7" s="9" t="str">
        <f>'14 - K1 Bci A 2004 - RB'!B7</f>
        <v>Pavlíček Jan</v>
      </c>
      <c r="C7" s="18">
        <f>'14 - K1 Bci A 2004 - RB'!C7</f>
        <v>2004</v>
      </c>
      <c r="D7" s="18" t="str">
        <f>'14 - K1 Bci A 2004 - RB'!D7</f>
        <v>ONV</v>
      </c>
      <c r="E7" s="18" t="str">
        <f>'14 - K1 Bci A 2004 - RB'!E7</f>
        <v>Bci A</v>
      </c>
      <c r="F7" s="7">
        <v>0.0016840277777777776</v>
      </c>
      <c r="G7" s="19">
        <f t="shared" si="0"/>
        <v>2</v>
      </c>
    </row>
    <row r="8" spans="1:7" ht="30" customHeight="1">
      <c r="A8" s="4">
        <v>2</v>
      </c>
      <c r="B8" s="9" t="str">
        <f>'14 - K1 Bci A 2004 - RB'!B8</f>
        <v>Přibyl Lukáš</v>
      </c>
      <c r="C8" s="18">
        <f>'14 - K1 Bci A 2004 - RB'!C8</f>
        <v>2004</v>
      </c>
      <c r="D8" s="18" t="str">
        <f>'14 - K1 Bci A 2004 - RB'!D8</f>
        <v>PRV</v>
      </c>
      <c r="E8" s="18" t="str">
        <f>'14 - K1 Bci A 2004 - RB'!E8</f>
        <v>Bci A</v>
      </c>
      <c r="F8" s="7">
        <v>0.0017118055555555556</v>
      </c>
      <c r="G8" s="19">
        <f t="shared" si="0"/>
        <v>3</v>
      </c>
    </row>
    <row r="9" spans="1:7" ht="30" customHeight="1">
      <c r="A9" s="4">
        <v>6</v>
      </c>
      <c r="B9" s="9" t="str">
        <f>'14 - K1 Bci A 2004 - RB'!B9</f>
        <v>Groman Samuel</v>
      </c>
      <c r="C9" s="18">
        <f>'14 - K1 Bci A 2004 - RB'!C9</f>
        <v>2004</v>
      </c>
      <c r="D9" s="18" t="str">
        <f>'14 - K1 Bci A 2004 - RB'!D9</f>
        <v>MOR</v>
      </c>
      <c r="E9" s="18" t="str">
        <f>'14 - K1 Bci A 2004 - RB'!E9</f>
        <v>Bci A</v>
      </c>
      <c r="F9" s="7">
        <v>0.0017581018518518518</v>
      </c>
      <c r="G9" s="19">
        <f t="shared" si="0"/>
        <v>4</v>
      </c>
    </row>
    <row r="10" spans="1:7" ht="30" customHeight="1">
      <c r="A10" s="4">
        <v>1</v>
      </c>
      <c r="B10" s="9" t="str">
        <f>'13 - K1 Bci A 2004 - RA'!B9</f>
        <v>Hladký Dušan</v>
      </c>
      <c r="C10" s="18">
        <f>'13 - K1 Bci A 2004 - RA'!C9</f>
        <v>2004</v>
      </c>
      <c r="D10" s="18" t="str">
        <f>'13 - K1 Bci A 2004 - RA'!D9</f>
        <v>MOR</v>
      </c>
      <c r="E10" s="18" t="str">
        <f>'13 - K1 Bci A 2004 - RA'!E9</f>
        <v>Bci A</v>
      </c>
      <c r="F10" s="7">
        <v>0.0019895833333333332</v>
      </c>
      <c r="G10" s="19">
        <f t="shared" si="0"/>
        <v>5</v>
      </c>
    </row>
    <row r="11" spans="1:7" ht="30" customHeight="1">
      <c r="A11" s="4">
        <v>5</v>
      </c>
      <c r="B11" s="9" t="str">
        <f>'13 - K1 Bci A 2004 - RA'!B8</f>
        <v>Back Ondřej</v>
      </c>
      <c r="C11" s="18">
        <f>'13 - K1 Bci A 2004 - RA'!C8</f>
        <v>2004</v>
      </c>
      <c r="D11" s="18" t="str">
        <f>'13 - K1 Bci A 2004 - RA'!D8</f>
        <v>PRV</v>
      </c>
      <c r="E11" s="18" t="str">
        <f>'13 - K1 Bci A 2004 - RA'!E8</f>
        <v>Bci A</v>
      </c>
      <c r="F11" s="7">
        <v>0.0020625</v>
      </c>
      <c r="G11" s="19">
        <f t="shared" si="0"/>
        <v>6</v>
      </c>
    </row>
    <row r="13" spans="2:4" ht="15">
      <c r="B13" s="22" t="s">
        <v>273</v>
      </c>
      <c r="C13" t="s">
        <v>440</v>
      </c>
      <c r="D13" s="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275</v>
      </c>
      <c r="B4" s="2"/>
      <c r="C4" s="15"/>
      <c r="D4" s="17">
        <v>0.49652777777777773</v>
      </c>
      <c r="E4" s="15"/>
      <c r="F4" s="16" t="s">
        <v>10</v>
      </c>
      <c r="G4" s="16">
        <v>36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1</v>
      </c>
      <c r="B6" s="9" t="s">
        <v>276</v>
      </c>
      <c r="C6" s="18">
        <v>2002</v>
      </c>
      <c r="D6" s="18" t="s">
        <v>47</v>
      </c>
      <c r="E6" s="18" t="s">
        <v>140</v>
      </c>
      <c r="F6" s="7">
        <v>0.0014687500000000002</v>
      </c>
      <c r="G6" s="19">
        <f aca="true" t="shared" si="0" ref="G6:G13">RANK(F6,$F$6:$F$13,1)</f>
        <v>1</v>
      </c>
    </row>
    <row r="7" spans="1:7" ht="30" customHeight="1">
      <c r="A7" s="4">
        <v>5</v>
      </c>
      <c r="B7" s="9" t="s">
        <v>279</v>
      </c>
      <c r="C7" s="18">
        <v>2003</v>
      </c>
      <c r="D7" s="18" t="s">
        <v>13</v>
      </c>
      <c r="E7" s="18" t="s">
        <v>140</v>
      </c>
      <c r="F7" s="7">
        <v>0.0015277777777777779</v>
      </c>
      <c r="G7" s="19">
        <f t="shared" si="0"/>
        <v>2</v>
      </c>
    </row>
    <row r="8" spans="1:7" ht="30" customHeight="1">
      <c r="A8" s="4">
        <v>4</v>
      </c>
      <c r="B8" s="9" t="s">
        <v>278</v>
      </c>
      <c r="C8" s="18">
        <v>2002</v>
      </c>
      <c r="D8" s="18" t="s">
        <v>19</v>
      </c>
      <c r="E8" s="18" t="s">
        <v>140</v>
      </c>
      <c r="F8" s="7">
        <v>0.001574074074074074</v>
      </c>
      <c r="G8" s="19">
        <f t="shared" si="0"/>
        <v>3</v>
      </c>
    </row>
    <row r="9" spans="1:7" ht="30" customHeight="1">
      <c r="A9" s="4">
        <v>2</v>
      </c>
      <c r="B9" s="9" t="s">
        <v>277</v>
      </c>
      <c r="C9" s="18">
        <v>2003</v>
      </c>
      <c r="D9" s="18" t="s">
        <v>46</v>
      </c>
      <c r="E9" s="18" t="s">
        <v>140</v>
      </c>
      <c r="F9" s="7">
        <v>0.001582175925925926</v>
      </c>
      <c r="G9" s="19">
        <f t="shared" si="0"/>
        <v>4</v>
      </c>
    </row>
    <row r="10" spans="1:7" ht="30" customHeight="1">
      <c r="A10" s="4">
        <v>6</v>
      </c>
      <c r="B10" s="9" t="s">
        <v>280</v>
      </c>
      <c r="C10" s="18">
        <v>2002</v>
      </c>
      <c r="D10" s="18" t="s">
        <v>16</v>
      </c>
      <c r="E10" s="18" t="s">
        <v>140</v>
      </c>
      <c r="F10" s="7">
        <v>0.001587962962962963</v>
      </c>
      <c r="G10" s="19">
        <f t="shared" si="0"/>
        <v>5</v>
      </c>
    </row>
    <row r="11" spans="1:7" ht="30" customHeight="1">
      <c r="A11" s="4">
        <v>3</v>
      </c>
      <c r="B11" s="9"/>
      <c r="C11" s="18"/>
      <c r="D11" s="18"/>
      <c r="E11" s="18"/>
      <c r="F11" s="7"/>
      <c r="G11" s="19" t="e">
        <f t="shared" si="0"/>
        <v>#N/A</v>
      </c>
    </row>
    <row r="12" spans="1:7" ht="30" customHeight="1">
      <c r="A12" s="4">
        <v>7</v>
      </c>
      <c r="B12" s="9"/>
      <c r="C12" s="18"/>
      <c r="D12" s="18"/>
      <c r="E12" s="18"/>
      <c r="F12" s="7"/>
      <c r="G12" s="19" t="e">
        <f t="shared" si="0"/>
        <v>#N/A</v>
      </c>
    </row>
    <row r="13" spans="1:7" ht="30" customHeight="1">
      <c r="A13" s="4">
        <v>8</v>
      </c>
      <c r="B13" s="9"/>
      <c r="C13" s="18"/>
      <c r="D13" s="18"/>
      <c r="E13" s="18"/>
      <c r="F13" s="7"/>
      <c r="G13" s="19" t="e">
        <f t="shared" si="0"/>
        <v>#N/A</v>
      </c>
    </row>
    <row r="15" spans="2:4" ht="15">
      <c r="B15" s="22" t="s">
        <v>95</v>
      </c>
      <c r="C15" t="s">
        <v>96</v>
      </c>
      <c r="D15" s="23" t="s">
        <v>97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281</v>
      </c>
      <c r="B4" s="2"/>
      <c r="C4" s="15"/>
      <c r="D4" s="17">
        <v>0.5</v>
      </c>
      <c r="E4" s="15"/>
      <c r="F4" s="16" t="s">
        <v>10</v>
      </c>
      <c r="G4" s="16">
        <v>37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1</v>
      </c>
      <c r="B6" s="9" t="s">
        <v>282</v>
      </c>
      <c r="C6" s="18">
        <v>2002</v>
      </c>
      <c r="D6" s="18" t="s">
        <v>19</v>
      </c>
      <c r="E6" s="18" t="s">
        <v>140</v>
      </c>
      <c r="F6" s="7">
        <v>0.0014293981481481482</v>
      </c>
      <c r="G6" s="19">
        <f aca="true" t="shared" si="0" ref="G6:G13">RANK(F6,$F$6:$F$13,1)</f>
        <v>1</v>
      </c>
    </row>
    <row r="7" spans="1:7" ht="30" customHeight="1">
      <c r="A7" s="4">
        <v>2</v>
      </c>
      <c r="B7" s="9" t="s">
        <v>283</v>
      </c>
      <c r="C7" s="18">
        <v>2002</v>
      </c>
      <c r="D7" s="18" t="s">
        <v>47</v>
      </c>
      <c r="E7" s="18" t="s">
        <v>140</v>
      </c>
      <c r="F7" s="7">
        <v>0.0015000000000000002</v>
      </c>
      <c r="G7" s="19">
        <f t="shared" si="0"/>
        <v>2</v>
      </c>
    </row>
    <row r="8" spans="1:7" ht="30" customHeight="1">
      <c r="A8" s="4">
        <v>3</v>
      </c>
      <c r="B8" s="9" t="s">
        <v>44</v>
      </c>
      <c r="C8" s="18">
        <v>2002</v>
      </c>
      <c r="D8" s="18" t="s">
        <v>46</v>
      </c>
      <c r="E8" s="18" t="s">
        <v>140</v>
      </c>
      <c r="F8" s="7">
        <v>0.0016122685185185187</v>
      </c>
      <c r="G8" s="19">
        <f t="shared" si="0"/>
        <v>3</v>
      </c>
    </row>
    <row r="9" spans="1:7" ht="30" customHeight="1">
      <c r="A9" s="4">
        <v>6</v>
      </c>
      <c r="B9" s="9" t="s">
        <v>284</v>
      </c>
      <c r="C9" s="18">
        <v>2003</v>
      </c>
      <c r="D9" s="18" t="s">
        <v>19</v>
      </c>
      <c r="E9" s="18" t="s">
        <v>140</v>
      </c>
      <c r="F9" s="7">
        <v>0.0017222222222222222</v>
      </c>
      <c r="G9" s="19">
        <f t="shared" si="0"/>
        <v>4</v>
      </c>
    </row>
    <row r="10" spans="1:7" ht="30" customHeight="1">
      <c r="A10" s="4">
        <v>7</v>
      </c>
      <c r="B10" s="9" t="s">
        <v>285</v>
      </c>
      <c r="C10" s="18">
        <v>2003</v>
      </c>
      <c r="D10" s="18" t="s">
        <v>16</v>
      </c>
      <c r="E10" s="18" t="s">
        <v>140</v>
      </c>
      <c r="F10" s="7">
        <v>0.0020486111111111113</v>
      </c>
      <c r="G10" s="19">
        <f t="shared" si="0"/>
        <v>5</v>
      </c>
    </row>
    <row r="11" spans="1:7" ht="30" customHeight="1">
      <c r="A11" s="4">
        <v>4</v>
      </c>
      <c r="B11" s="9"/>
      <c r="C11" s="18"/>
      <c r="D11" s="18"/>
      <c r="E11" s="18"/>
      <c r="F11" s="7"/>
      <c r="G11" s="19" t="e">
        <f t="shared" si="0"/>
        <v>#N/A</v>
      </c>
    </row>
    <row r="12" spans="1:7" ht="30" customHeight="1">
      <c r="A12" s="4">
        <v>5</v>
      </c>
      <c r="B12" s="9"/>
      <c r="C12" s="18"/>
      <c r="D12" s="18"/>
      <c r="E12" s="18"/>
      <c r="F12" s="7"/>
      <c r="G12" s="19" t="e">
        <f t="shared" si="0"/>
        <v>#N/A</v>
      </c>
    </row>
    <row r="13" spans="1:7" ht="30" customHeight="1">
      <c r="A13" s="4">
        <v>8</v>
      </c>
      <c r="B13" s="9"/>
      <c r="C13" s="18"/>
      <c r="D13" s="18"/>
      <c r="E13" s="18"/>
      <c r="F13" s="7"/>
      <c r="G13" s="19" t="e">
        <f t="shared" si="0"/>
        <v>#N/A</v>
      </c>
    </row>
    <row r="15" spans="2:4" ht="15">
      <c r="B15" s="22" t="s">
        <v>95</v>
      </c>
      <c r="C15" t="s">
        <v>96</v>
      </c>
      <c r="D15" s="23" t="s">
        <v>97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4">
      <selection activeCell="J10" sqref="J10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286</v>
      </c>
      <c r="B4" s="2"/>
      <c r="C4" s="15"/>
      <c r="D4" s="17">
        <v>0.5034722222222222</v>
      </c>
      <c r="E4" s="15"/>
      <c r="F4" s="16" t="s">
        <v>10</v>
      </c>
      <c r="G4" s="16">
        <v>38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3</v>
      </c>
      <c r="B6" s="9" t="s">
        <v>493</v>
      </c>
      <c r="C6" s="18"/>
      <c r="D6" s="18" t="s">
        <v>492</v>
      </c>
      <c r="E6" s="18"/>
      <c r="F6" s="7">
        <v>0.0013055555555555555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">
        <v>490</v>
      </c>
      <c r="C7" s="18"/>
      <c r="D7" s="18" t="s">
        <v>46</v>
      </c>
      <c r="E7" s="18" t="s">
        <v>491</v>
      </c>
      <c r="F7" s="7">
        <v>0.0015289351851851853</v>
      </c>
      <c r="G7" s="19">
        <f t="shared" si="0"/>
        <v>2</v>
      </c>
    </row>
    <row r="8" spans="1:7" ht="30" customHeight="1">
      <c r="A8" s="4">
        <v>1</v>
      </c>
      <c r="B8" s="9" t="s">
        <v>287</v>
      </c>
      <c r="C8" s="18" t="s">
        <v>288</v>
      </c>
      <c r="D8" s="18" t="s">
        <v>289</v>
      </c>
      <c r="E8" s="18" t="s">
        <v>290</v>
      </c>
      <c r="F8" s="7">
        <v>0.001560185185185185</v>
      </c>
      <c r="G8" s="19">
        <f t="shared" si="0"/>
        <v>3</v>
      </c>
    </row>
    <row r="9" spans="1:7" ht="30" customHeight="1">
      <c r="A9" s="4">
        <v>4</v>
      </c>
      <c r="B9" s="9" t="s">
        <v>494</v>
      </c>
      <c r="C9" s="18"/>
      <c r="D9" s="18" t="s">
        <v>495</v>
      </c>
      <c r="E9" s="18"/>
      <c r="F9" s="7">
        <v>0.0016226851851851853</v>
      </c>
      <c r="G9" s="19">
        <f t="shared" si="0"/>
        <v>4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291</v>
      </c>
      <c r="B4" s="2"/>
      <c r="C4" s="15"/>
      <c r="D4" s="17">
        <v>0.5416666666666666</v>
      </c>
      <c r="E4" s="15"/>
      <c r="F4" s="16" t="s">
        <v>10</v>
      </c>
      <c r="G4" s="16">
        <v>39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4</v>
      </c>
      <c r="B6" s="9" t="s">
        <v>500</v>
      </c>
      <c r="C6" s="18">
        <v>1998</v>
      </c>
      <c r="D6" s="18" t="s">
        <v>27</v>
      </c>
      <c r="E6" s="18" t="s">
        <v>501</v>
      </c>
      <c r="F6" s="7">
        <v>0.0013900462962962961</v>
      </c>
      <c r="G6" s="19">
        <f aca="true" t="shared" si="0" ref="G6:G11">RANK(F6,$F$6:$F$11,1)</f>
        <v>1</v>
      </c>
    </row>
    <row r="7" spans="1:7" ht="30" customHeight="1">
      <c r="A7" s="4">
        <v>3</v>
      </c>
      <c r="B7" s="9" t="s">
        <v>498</v>
      </c>
      <c r="C7" s="18">
        <v>2001</v>
      </c>
      <c r="D7" s="18" t="s">
        <v>499</v>
      </c>
      <c r="E7" s="18" t="s">
        <v>292</v>
      </c>
      <c r="F7" s="7">
        <v>0.0014212962962962964</v>
      </c>
      <c r="G7" s="19">
        <f t="shared" si="0"/>
        <v>2</v>
      </c>
    </row>
    <row r="8" spans="1:7" ht="30" customHeight="1">
      <c r="A8" s="4">
        <v>1</v>
      </c>
      <c r="B8" s="9" t="s">
        <v>496</v>
      </c>
      <c r="C8" s="18" t="s">
        <v>497</v>
      </c>
      <c r="D8" s="18" t="s">
        <v>307</v>
      </c>
      <c r="E8" s="18" t="s">
        <v>66</v>
      </c>
      <c r="F8" s="7">
        <v>0.0015949074074074075</v>
      </c>
      <c r="G8" s="19">
        <f t="shared" si="0"/>
        <v>3</v>
      </c>
    </row>
    <row r="9" spans="1:7" ht="30" customHeight="1">
      <c r="A9" s="4">
        <v>2</v>
      </c>
      <c r="B9" s="9"/>
      <c r="C9" s="18"/>
      <c r="D9" s="18"/>
      <c r="E9" s="18"/>
      <c r="F9" s="7"/>
      <c r="G9" s="19" t="e">
        <f t="shared" si="0"/>
        <v>#N/A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5" sqref="A5:G11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33</v>
      </c>
      <c r="B4" s="2"/>
      <c r="C4" s="15"/>
      <c r="D4" s="17">
        <v>0.3854166666666667</v>
      </c>
      <c r="E4" s="15"/>
      <c r="F4" s="16" t="s">
        <v>10</v>
      </c>
      <c r="G4" s="16">
        <v>4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3</v>
      </c>
      <c r="B6" s="9" t="s">
        <v>37</v>
      </c>
      <c r="C6" s="18">
        <v>1999</v>
      </c>
      <c r="D6" s="18" t="s">
        <v>19</v>
      </c>
      <c r="E6" s="18" t="s">
        <v>35</v>
      </c>
      <c r="F6" s="7">
        <v>0.0013368055555555555</v>
      </c>
      <c r="G6" s="19">
        <f aca="true" t="shared" si="0" ref="G6:G11">RANK(F6,$F$6:$F$11,1)</f>
        <v>1</v>
      </c>
    </row>
    <row r="7" spans="1:7" ht="30" customHeight="1">
      <c r="A7" s="4">
        <v>1</v>
      </c>
      <c r="B7" s="9" t="s">
        <v>34</v>
      </c>
      <c r="C7" s="18">
        <v>1999</v>
      </c>
      <c r="D7" s="18" t="s">
        <v>19</v>
      </c>
      <c r="E7" s="18" t="s">
        <v>35</v>
      </c>
      <c r="F7" s="7">
        <v>0.0013726851851851851</v>
      </c>
      <c r="G7" s="19">
        <f t="shared" si="0"/>
        <v>2</v>
      </c>
    </row>
    <row r="8" spans="1:7" ht="30" customHeight="1">
      <c r="A8" s="4">
        <v>2</v>
      </c>
      <c r="B8" s="9" t="s">
        <v>36</v>
      </c>
      <c r="C8" s="18">
        <v>1999</v>
      </c>
      <c r="D8" s="18" t="s">
        <v>19</v>
      </c>
      <c r="E8" s="18" t="s">
        <v>35</v>
      </c>
      <c r="F8" s="7">
        <v>0.0014398148148148148</v>
      </c>
      <c r="G8" s="19">
        <f t="shared" si="0"/>
        <v>3</v>
      </c>
    </row>
    <row r="9" spans="1:7" ht="30" customHeight="1">
      <c r="A9" s="4">
        <v>4</v>
      </c>
      <c r="B9" s="9"/>
      <c r="C9" s="18"/>
      <c r="D9" s="18"/>
      <c r="E9" s="18"/>
      <c r="F9" s="7"/>
      <c r="G9" s="19" t="e">
        <f t="shared" si="0"/>
        <v>#N/A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293</v>
      </c>
      <c r="B4" s="2"/>
      <c r="C4" s="15"/>
      <c r="D4" s="17">
        <v>0.545138888888889</v>
      </c>
      <c r="E4" s="15"/>
      <c r="F4" s="16" t="s">
        <v>10</v>
      </c>
      <c r="G4" s="16">
        <v>40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3</v>
      </c>
      <c r="B6" s="9" t="s">
        <v>296</v>
      </c>
      <c r="C6" s="18" t="s">
        <v>301</v>
      </c>
      <c r="D6" s="18" t="s">
        <v>305</v>
      </c>
      <c r="E6" s="18" t="s">
        <v>309</v>
      </c>
      <c r="F6" s="7">
        <v>0.001511574074074074</v>
      </c>
      <c r="G6" s="19">
        <f aca="true" t="shared" si="0" ref="G6:G13">RANK(F6,$F$6:$F$13,1)</f>
        <v>1</v>
      </c>
    </row>
    <row r="7" spans="1:7" ht="30" customHeight="1">
      <c r="A7" s="4">
        <v>4</v>
      </c>
      <c r="B7" s="9" t="s">
        <v>502</v>
      </c>
      <c r="C7" s="18" t="s">
        <v>503</v>
      </c>
      <c r="D7" s="18" t="s">
        <v>306</v>
      </c>
      <c r="E7" s="18" t="s">
        <v>308</v>
      </c>
      <c r="F7" s="7">
        <v>0.0015243055555555554</v>
      </c>
      <c r="G7" s="19">
        <f t="shared" si="0"/>
        <v>2</v>
      </c>
    </row>
    <row r="8" spans="1:7" ht="30" customHeight="1">
      <c r="A8" s="4">
        <v>1</v>
      </c>
      <c r="B8" s="9" t="s">
        <v>294</v>
      </c>
      <c r="C8" s="18" t="s">
        <v>299</v>
      </c>
      <c r="D8" s="18" t="s">
        <v>303</v>
      </c>
      <c r="E8" s="18" t="s">
        <v>308</v>
      </c>
      <c r="F8" s="7">
        <v>0.0016180555555555557</v>
      </c>
      <c r="G8" s="19">
        <f t="shared" si="0"/>
        <v>3</v>
      </c>
    </row>
    <row r="9" spans="1:7" ht="30" customHeight="1">
      <c r="A9" s="4">
        <v>2</v>
      </c>
      <c r="B9" s="9" t="s">
        <v>295</v>
      </c>
      <c r="C9" s="18" t="s">
        <v>300</v>
      </c>
      <c r="D9" s="18" t="s">
        <v>304</v>
      </c>
      <c r="E9" s="18" t="s">
        <v>308</v>
      </c>
      <c r="F9" s="7">
        <v>0.0017083333333333334</v>
      </c>
      <c r="G9" s="19">
        <f t="shared" si="0"/>
        <v>4</v>
      </c>
    </row>
    <row r="10" spans="1:7" ht="30" customHeight="1">
      <c r="A10" s="4">
        <v>6</v>
      </c>
      <c r="B10" s="9" t="s">
        <v>298</v>
      </c>
      <c r="C10" s="18" t="s">
        <v>302</v>
      </c>
      <c r="D10" s="18" t="s">
        <v>304</v>
      </c>
      <c r="E10" s="18" t="s">
        <v>308</v>
      </c>
      <c r="F10" s="7">
        <v>0.0017337962962962964</v>
      </c>
      <c r="G10" s="19">
        <f t="shared" si="0"/>
        <v>5</v>
      </c>
    </row>
    <row r="11" spans="1:7" ht="30" customHeight="1">
      <c r="A11" s="4">
        <v>5</v>
      </c>
      <c r="B11" s="9" t="s">
        <v>297</v>
      </c>
      <c r="C11" s="18" t="s">
        <v>302</v>
      </c>
      <c r="D11" s="18" t="s">
        <v>303</v>
      </c>
      <c r="E11" s="18" t="s">
        <v>308</v>
      </c>
      <c r="F11" s="7">
        <v>0.0019305555555555554</v>
      </c>
      <c r="G11" s="19">
        <f t="shared" si="0"/>
        <v>6</v>
      </c>
    </row>
    <row r="12" spans="1:7" ht="30" customHeight="1">
      <c r="A12" s="3">
        <v>7</v>
      </c>
      <c r="B12" s="9" t="s">
        <v>543</v>
      </c>
      <c r="C12" s="18" t="s">
        <v>544</v>
      </c>
      <c r="D12" s="18" t="s">
        <v>305</v>
      </c>
      <c r="E12" s="18" t="s">
        <v>545</v>
      </c>
      <c r="F12" s="34" t="s">
        <v>546</v>
      </c>
      <c r="G12" s="19" t="e">
        <f t="shared" si="0"/>
        <v>#VALUE!</v>
      </c>
    </row>
    <row r="13" spans="1:7" ht="30" customHeight="1">
      <c r="A13" s="3">
        <v>8</v>
      </c>
      <c r="B13" s="9"/>
      <c r="C13" s="18"/>
      <c r="D13" s="18"/>
      <c r="E13" s="18"/>
      <c r="F13" s="7"/>
      <c r="G13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310</v>
      </c>
      <c r="B4" s="2"/>
      <c r="C4" s="15"/>
      <c r="D4" s="17">
        <v>0.548611111111111</v>
      </c>
      <c r="E4" s="15"/>
      <c r="F4" s="16" t="s">
        <v>10</v>
      </c>
      <c r="G4" s="16">
        <v>41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60" customHeight="1">
      <c r="A6" s="4">
        <v>1</v>
      </c>
      <c r="B6" s="9" t="s">
        <v>504</v>
      </c>
      <c r="C6" s="18"/>
      <c r="D6" s="18" t="s">
        <v>16</v>
      </c>
      <c r="E6" s="18" t="s">
        <v>292</v>
      </c>
      <c r="F6" s="7">
        <v>0.0012858796296296297</v>
      </c>
      <c r="G6" s="19">
        <f aca="true" t="shared" si="0" ref="G6:G11">RANK(F6,$F$6:$F$11,1)</f>
        <v>1</v>
      </c>
    </row>
    <row r="7" spans="1:7" ht="60" customHeight="1">
      <c r="A7" s="4">
        <v>3</v>
      </c>
      <c r="B7" s="9" t="s">
        <v>507</v>
      </c>
      <c r="C7" s="18"/>
      <c r="D7" s="18" t="s">
        <v>508</v>
      </c>
      <c r="E7" s="18"/>
      <c r="F7" s="7">
        <v>0.0014247685185185186</v>
      </c>
      <c r="G7" s="19">
        <f t="shared" si="0"/>
        <v>2</v>
      </c>
    </row>
    <row r="8" spans="1:7" ht="60" customHeight="1">
      <c r="A8" s="4">
        <v>2</v>
      </c>
      <c r="B8" s="9" t="s">
        <v>505</v>
      </c>
      <c r="C8" s="18"/>
      <c r="D8" s="18" t="s">
        <v>506</v>
      </c>
      <c r="E8" s="18" t="s">
        <v>292</v>
      </c>
      <c r="F8" s="7">
        <v>0.001545138888888889</v>
      </c>
      <c r="G8" s="19">
        <f t="shared" si="0"/>
        <v>3</v>
      </c>
    </row>
    <row r="9" spans="1:7" ht="60" customHeight="1">
      <c r="A9" s="4">
        <v>4</v>
      </c>
      <c r="B9" s="9"/>
      <c r="C9" s="18"/>
      <c r="D9" s="18"/>
      <c r="E9" s="18"/>
      <c r="F9" s="7"/>
      <c r="G9" s="19" t="e">
        <f t="shared" si="0"/>
        <v>#N/A</v>
      </c>
    </row>
    <row r="10" spans="1:7" ht="6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6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311</v>
      </c>
      <c r="B4" s="2"/>
      <c r="C4" s="15"/>
      <c r="D4" s="17">
        <v>0.5520833333333334</v>
      </c>
      <c r="E4" s="15"/>
      <c r="F4" s="16" t="s">
        <v>10</v>
      </c>
      <c r="G4" s="16">
        <v>42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4</v>
      </c>
      <c r="B6" s="9" t="str">
        <f>'37 - K1 Žky - RB'!B7</f>
        <v>Ševčíková Inka</v>
      </c>
      <c r="C6" s="18">
        <f>'37 - K1 Žky - RB'!C7</f>
        <v>2002</v>
      </c>
      <c r="D6" s="18" t="str">
        <f>'37 - K1 Žky - RB'!D7</f>
        <v>PRV</v>
      </c>
      <c r="E6" s="18" t="str">
        <f>'37 - K1 Žky - RB'!E7</f>
        <v>Žky</v>
      </c>
      <c r="F6" s="7">
        <v>0.0015347222222222223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tr">
        <f>'37 - K1 Žky - RB'!B8</f>
        <v>Prouzová Lucia</v>
      </c>
      <c r="C7" s="18">
        <f>'37 - K1 Žky - RB'!C8</f>
        <v>2002</v>
      </c>
      <c r="D7" s="18" t="str">
        <f>'37 - K1 Žky - RB'!D8</f>
        <v>MOR</v>
      </c>
      <c r="E7" s="18" t="str">
        <f>'37 - K1 Žky - RB'!E8</f>
        <v>Žky</v>
      </c>
      <c r="F7" s="7">
        <v>0.0015515046296296299</v>
      </c>
      <c r="G7" s="19">
        <f t="shared" si="0"/>
        <v>2</v>
      </c>
    </row>
    <row r="8" spans="1:7" ht="30" customHeight="1">
      <c r="A8" s="4">
        <v>3</v>
      </c>
      <c r="B8" s="9" t="str">
        <f>'36 - K1 Žky - RA'!B7</f>
        <v>Úlehlová Markéta</v>
      </c>
      <c r="C8" s="18">
        <f>'36 - K1 Žky - RA'!C7</f>
        <v>2003</v>
      </c>
      <c r="D8" s="18" t="str">
        <f>'36 - K1 Žky - RA'!D7</f>
        <v>KOJ</v>
      </c>
      <c r="E8" s="18" t="str">
        <f>'36 - K1 Žky - RA'!E7</f>
        <v>Žky</v>
      </c>
      <c r="F8" s="7">
        <v>0.001568287037037037</v>
      </c>
      <c r="G8" s="19">
        <f t="shared" si="0"/>
        <v>3</v>
      </c>
    </row>
    <row r="9" spans="1:7" ht="30" customHeight="1">
      <c r="A9" s="4">
        <v>1</v>
      </c>
      <c r="B9" s="9" t="str">
        <f>'36 - K1 Žky - RA'!B9</f>
        <v>Šilhanová Viktoria</v>
      </c>
      <c r="C9" s="18">
        <f>'36 - K1 Žky - RA'!C9</f>
        <v>2003</v>
      </c>
      <c r="D9" s="18" t="str">
        <f>'36 - K1 Žky - RA'!D9</f>
        <v>MOR</v>
      </c>
      <c r="E9" s="18" t="str">
        <f>'36 - K1 Žky - RA'!E9</f>
        <v>Žky</v>
      </c>
      <c r="F9" s="7">
        <v>0.0016157407407407407</v>
      </c>
      <c r="G9" s="19">
        <f t="shared" si="0"/>
        <v>4</v>
      </c>
    </row>
    <row r="10" spans="1:7" ht="30" customHeight="1">
      <c r="A10" s="4">
        <v>5</v>
      </c>
      <c r="B10" s="9" t="str">
        <f>'36 - K1 Žky - RA'!B8</f>
        <v>Harthauserová Kornélia</v>
      </c>
      <c r="C10" s="18">
        <f>'36 - K1 Žky - RA'!C8</f>
        <v>2002</v>
      </c>
      <c r="D10" s="18" t="str">
        <f>'36 - K1 Žky - RA'!D8</f>
        <v>TTS</v>
      </c>
      <c r="E10" s="18" t="str">
        <f>'36 - K1 Žky - RA'!E8</f>
        <v>Žky</v>
      </c>
      <c r="F10" s="7">
        <v>0.0016203703703703703</v>
      </c>
      <c r="G10" s="19">
        <f t="shared" si="0"/>
        <v>5</v>
      </c>
    </row>
    <row r="11" spans="1:7" ht="30" customHeight="1">
      <c r="A11" s="4">
        <v>6</v>
      </c>
      <c r="B11" s="9" t="str">
        <f>'37 - K1 Žky - RB'!B9</f>
        <v>Rapaič Nina</v>
      </c>
      <c r="C11" s="18">
        <f>'37 - K1 Žky - RB'!C9</f>
        <v>2003</v>
      </c>
      <c r="D11" s="18" t="str">
        <f>'37 - K1 Žky - RB'!D9</f>
        <v>TTS</v>
      </c>
      <c r="E11" s="18" t="str">
        <f>'37 - K1 Žky - RB'!E9</f>
        <v>Žky</v>
      </c>
      <c r="F11" s="7">
        <v>0.0016307870370370367</v>
      </c>
      <c r="G11" s="19">
        <f t="shared" si="0"/>
        <v>6</v>
      </c>
    </row>
    <row r="13" spans="2:4" ht="15">
      <c r="B13" s="22" t="s">
        <v>273</v>
      </c>
      <c r="C13" t="s">
        <v>274</v>
      </c>
      <c r="D13" s="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312</v>
      </c>
      <c r="B4" s="2"/>
      <c r="C4" s="15"/>
      <c r="D4" s="17">
        <v>0.5555555555555556</v>
      </c>
      <c r="E4" s="15"/>
      <c r="F4" s="16" t="s">
        <v>10</v>
      </c>
      <c r="G4" s="16">
        <v>43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3</v>
      </c>
      <c r="B6" s="9" t="str">
        <f>'27 - K1 Žci - RA'!B7</f>
        <v>Zendulka Ondřej</v>
      </c>
      <c r="C6" s="18">
        <f>'27 - K1 Žci - RA'!C7</f>
        <v>2002</v>
      </c>
      <c r="D6" s="18" t="str">
        <f>'27 - K1 Žci - RA'!D7</f>
        <v>KOJ</v>
      </c>
      <c r="E6" s="18" t="str">
        <f>'27 - K1 Žci - RA'!E7</f>
        <v>žci</v>
      </c>
      <c r="F6" s="7">
        <v>0.001423611111111111</v>
      </c>
      <c r="G6" s="19">
        <f aca="true" t="shared" si="0" ref="G6:G11">RANK(F6,$F$6:$F$11,1)</f>
        <v>1</v>
      </c>
    </row>
    <row r="7" spans="1:7" ht="30" customHeight="1">
      <c r="A7" s="4">
        <v>5</v>
      </c>
      <c r="B7" s="9" t="str">
        <f>'27 - K1 Žci - RA'!B8</f>
        <v>Cigánek Martin</v>
      </c>
      <c r="C7" s="18">
        <f>'27 - K1 Žci - RA'!C8</f>
        <v>2002</v>
      </c>
      <c r="D7" s="18" t="str">
        <f>'27 - K1 Žci - RA'!D8</f>
        <v>OLO</v>
      </c>
      <c r="E7" s="18" t="str">
        <f>'27 - K1 Žci - RA'!E8</f>
        <v>žci</v>
      </c>
      <c r="F7" s="7">
        <v>0.0014608796296296297</v>
      </c>
      <c r="G7" s="19">
        <f t="shared" si="0"/>
        <v>2</v>
      </c>
    </row>
    <row r="8" spans="1:7" ht="30" customHeight="1">
      <c r="A8" s="4">
        <v>2</v>
      </c>
      <c r="B8" s="9" t="str">
        <f>'28 - K1 Žci - RB'!B8</f>
        <v>Samuel Cagáň</v>
      </c>
      <c r="C8" s="18">
        <f>'28 - K1 Žci - RB'!C8</f>
        <v>2003</v>
      </c>
      <c r="D8" s="18" t="str">
        <f>'28 - K1 Žci - RB'!D8</f>
        <v>NOV</v>
      </c>
      <c r="E8" s="18" t="str">
        <f>'28 - K1 Žci - RB'!E8</f>
        <v>žci</v>
      </c>
      <c r="F8" s="7">
        <v>0.0014745370370370372</v>
      </c>
      <c r="G8" s="19">
        <f t="shared" si="0"/>
        <v>3</v>
      </c>
    </row>
    <row r="9" spans="1:7" ht="30" customHeight="1">
      <c r="A9" s="4">
        <v>4</v>
      </c>
      <c r="B9" s="9" t="str">
        <f>'28 - K1 Žci - RB'!B7</f>
        <v>Danáš Matej</v>
      </c>
      <c r="C9" s="18">
        <f>'28 - K1 Žci - RB'!C7</f>
        <v>2003</v>
      </c>
      <c r="D9" s="18" t="str">
        <f>'28 - K1 Žci - RB'!D7</f>
        <v>MOR</v>
      </c>
      <c r="E9" s="18" t="str">
        <f>'28 - K1 Žci - RB'!E7</f>
        <v>žci</v>
      </c>
      <c r="F9" s="7">
        <v>0.0015753472222222221</v>
      </c>
      <c r="G9" s="19">
        <f t="shared" si="0"/>
        <v>4</v>
      </c>
    </row>
    <row r="10" spans="1:7" ht="30" customHeight="1">
      <c r="A10" s="4">
        <v>1</v>
      </c>
      <c r="B10" s="9" t="str">
        <f>'27 - K1 Žci - RA'!B9</f>
        <v>Novotný Jiří</v>
      </c>
      <c r="C10" s="18">
        <f>'27 - K1 Žci - RA'!C9</f>
        <v>2003</v>
      </c>
      <c r="D10" s="18" t="str">
        <f>'27 - K1 Žci - RA'!D9</f>
        <v>KOJ</v>
      </c>
      <c r="E10" s="18" t="str">
        <f>'27 - K1 Žci - RA'!E9</f>
        <v>žci</v>
      </c>
      <c r="F10" s="7">
        <v>0.001648148148148148</v>
      </c>
      <c r="G10" s="19">
        <f t="shared" si="0"/>
        <v>5</v>
      </c>
    </row>
    <row r="11" spans="1:7" ht="30" customHeight="1">
      <c r="A11" s="4">
        <v>6</v>
      </c>
      <c r="B11" s="9" t="str">
        <f>'28 - K1 Žci - RB'!B9</f>
        <v>Kusák Jiří</v>
      </c>
      <c r="C11" s="18">
        <f>'28 - K1 Žci - RB'!C9</f>
        <v>2003</v>
      </c>
      <c r="D11" s="18" t="str">
        <f>'28 - K1 Žci - RB'!D9</f>
        <v>ONV</v>
      </c>
      <c r="E11" s="18" t="str">
        <f>'28 - K1 Žci - RB'!E9</f>
        <v>žci</v>
      </c>
      <c r="F11" s="7">
        <v>0.0018287037037037037</v>
      </c>
      <c r="G11" s="19">
        <f t="shared" si="0"/>
        <v>6</v>
      </c>
    </row>
    <row r="13" spans="2:4" ht="15">
      <c r="B13" s="22" t="s">
        <v>273</v>
      </c>
      <c r="C13" t="s">
        <v>274</v>
      </c>
      <c r="D13" s="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313</v>
      </c>
      <c r="B4" s="2"/>
      <c r="C4" s="15"/>
      <c r="D4" s="17">
        <v>0.5590277777777778</v>
      </c>
      <c r="E4" s="15"/>
      <c r="F4" s="16" t="s">
        <v>10</v>
      </c>
      <c r="G4" s="16">
        <v>44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4</v>
      </c>
      <c r="B6" s="9" t="str">
        <f>'32 - mK1 Bky A - RB'!B7</f>
        <v>Zvěřová Kristína</v>
      </c>
      <c r="C6" s="18">
        <f>'32 - mK1 Bky A - RB'!C7</f>
        <v>2004</v>
      </c>
      <c r="D6" s="18" t="str">
        <f>'32 - mK1 Bky A - RB'!D7</f>
        <v>OLO</v>
      </c>
      <c r="E6" s="18" t="str">
        <f>'32 - mK1 Bky A - RB'!E7</f>
        <v>Bky A</v>
      </c>
      <c r="F6" s="7">
        <v>0.0017476851851851852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tr">
        <f>'32 - mK1 Bky A - RB'!B8</f>
        <v>Rusová Dominika</v>
      </c>
      <c r="C7" s="18">
        <f>'32 - mK1 Bky A - RB'!C8</f>
        <v>2004</v>
      </c>
      <c r="D7" s="18" t="str">
        <f>'32 - mK1 Bky A - RB'!D8</f>
        <v>NOV</v>
      </c>
      <c r="E7" s="18" t="str">
        <f>'32 - mK1 Bky A - RB'!E8</f>
        <v>Bky A</v>
      </c>
      <c r="F7" s="7">
        <v>0.001761574074074074</v>
      </c>
      <c r="G7" s="19">
        <f t="shared" si="0"/>
        <v>2</v>
      </c>
    </row>
    <row r="8" spans="1:7" ht="30" customHeight="1">
      <c r="A8" s="4">
        <v>1</v>
      </c>
      <c r="B8" s="9" t="str">
        <f>'31 - mK1 Bky A - RA'!B9</f>
        <v>Bednárová Ema</v>
      </c>
      <c r="C8" s="18">
        <f>'31 - mK1 Bky A - RA'!C9</f>
        <v>2004</v>
      </c>
      <c r="D8" s="18" t="str">
        <f>'31 - mK1 Bky A - RA'!D9</f>
        <v>MOR</v>
      </c>
      <c r="E8" s="18" t="str">
        <f>'31 - mK1 Bky A - RA'!E9</f>
        <v>Bky A</v>
      </c>
      <c r="F8" s="7">
        <v>0.0017824074074074072</v>
      </c>
      <c r="G8" s="19">
        <f t="shared" si="0"/>
        <v>3</v>
      </c>
    </row>
    <row r="9" spans="1:7" ht="30" customHeight="1">
      <c r="A9" s="4">
        <v>6</v>
      </c>
      <c r="B9" s="9" t="str">
        <f>'32 - mK1 Bky A - RB'!B9</f>
        <v>Yaxley Jessica</v>
      </c>
      <c r="C9" s="18">
        <f>'32 - mK1 Bky A - RB'!C9</f>
        <v>2004</v>
      </c>
      <c r="D9" s="18" t="str">
        <f>'32 - mK1 Bky A - RB'!D9</f>
        <v>MOR</v>
      </c>
      <c r="E9" s="18" t="str">
        <f>'32 - mK1 Bky A - RB'!E9</f>
        <v>Bky A</v>
      </c>
      <c r="F9" s="7">
        <v>0.0018310185185185185</v>
      </c>
      <c r="G9" s="19">
        <f t="shared" si="0"/>
        <v>4</v>
      </c>
    </row>
    <row r="10" spans="1:7" ht="30" customHeight="1">
      <c r="A10" s="4">
        <v>5</v>
      </c>
      <c r="B10" s="9" t="str">
        <f>'31 - mK1 Bky A - RA'!B8</f>
        <v>Chiara Gatialová</v>
      </c>
      <c r="C10" s="18">
        <f>'31 - mK1 Bky A - RA'!C8</f>
        <v>2004</v>
      </c>
      <c r="D10" s="18" t="str">
        <f>'31 - mK1 Bky A - RA'!D8</f>
        <v>NOV</v>
      </c>
      <c r="E10" s="18" t="str">
        <f>'31 - mK1 Bky A - RA'!E8</f>
        <v>Bky A</v>
      </c>
      <c r="F10" s="7">
        <v>0.001837962962962963</v>
      </c>
      <c r="G10" s="19">
        <f t="shared" si="0"/>
        <v>5</v>
      </c>
    </row>
    <row r="11" spans="1:7" ht="30" customHeight="1">
      <c r="A11" s="4">
        <v>3</v>
      </c>
      <c r="B11" s="9" t="str">
        <f>'31 - mK1 Bky A - RA'!B7</f>
        <v>Pavlíčková Anna</v>
      </c>
      <c r="C11" s="18">
        <f>'31 - mK1 Bky A - RA'!C7</f>
        <v>2004</v>
      </c>
      <c r="D11" s="18" t="str">
        <f>'31 - mK1 Bky A - RA'!D7</f>
        <v>ONV</v>
      </c>
      <c r="E11" s="18" t="str">
        <f>'31 - mK1 Bky A - RA'!E7</f>
        <v>Bky A</v>
      </c>
      <c r="F11" s="7">
        <v>0.0018958333333333334</v>
      </c>
      <c r="G11" s="19">
        <f t="shared" si="0"/>
        <v>6</v>
      </c>
    </row>
    <row r="13" spans="2:4" ht="15">
      <c r="B13" s="22" t="s">
        <v>273</v>
      </c>
      <c r="C13" t="s">
        <v>274</v>
      </c>
      <c r="D13" s="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314</v>
      </c>
      <c r="B4" s="2"/>
      <c r="C4" s="15"/>
      <c r="D4" s="17">
        <v>0.5625</v>
      </c>
      <c r="E4" s="15"/>
      <c r="F4" s="16" t="s">
        <v>10</v>
      </c>
      <c r="G4" s="16">
        <v>45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3</v>
      </c>
      <c r="B6" s="9" t="s">
        <v>509</v>
      </c>
      <c r="C6" s="18">
        <v>2006</v>
      </c>
      <c r="D6" s="18" t="s">
        <v>11</v>
      </c>
      <c r="E6" s="18" t="s">
        <v>184</v>
      </c>
      <c r="F6" s="7">
        <v>0.0019293981481481482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">
        <v>316</v>
      </c>
      <c r="C7" s="18">
        <v>2006</v>
      </c>
      <c r="D7" s="18" t="s">
        <v>13</v>
      </c>
      <c r="E7" s="18" t="s">
        <v>184</v>
      </c>
      <c r="F7" s="7">
        <v>0.002017361111111111</v>
      </c>
      <c r="G7" s="19">
        <f t="shared" si="0"/>
        <v>2</v>
      </c>
    </row>
    <row r="8" spans="1:7" ht="30" customHeight="1">
      <c r="A8" s="4">
        <v>1</v>
      </c>
      <c r="B8" s="9" t="s">
        <v>315</v>
      </c>
      <c r="C8" s="18">
        <v>2006</v>
      </c>
      <c r="D8" s="18" t="s">
        <v>27</v>
      </c>
      <c r="E8" s="18" t="s">
        <v>184</v>
      </c>
      <c r="F8" s="7">
        <v>0.002111111111111111</v>
      </c>
      <c r="G8" s="19">
        <f t="shared" si="0"/>
        <v>3</v>
      </c>
    </row>
    <row r="9" spans="1:7" ht="30" customHeight="1">
      <c r="A9" s="4">
        <v>4</v>
      </c>
      <c r="B9" s="9" t="s">
        <v>317</v>
      </c>
      <c r="C9" s="18">
        <v>2006</v>
      </c>
      <c r="D9" s="18" t="s">
        <v>13</v>
      </c>
      <c r="E9" s="18" t="s">
        <v>184</v>
      </c>
      <c r="F9" s="7">
        <v>0.002605324074074074</v>
      </c>
      <c r="G9" s="19">
        <f t="shared" si="0"/>
        <v>4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318</v>
      </c>
      <c r="B4" s="2"/>
      <c r="C4" s="15"/>
      <c r="D4" s="17">
        <v>0.5659722222222222</v>
      </c>
      <c r="E4" s="15"/>
      <c r="F4" s="16" t="s">
        <v>10</v>
      </c>
      <c r="G4" s="16">
        <v>46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4</v>
      </c>
      <c r="B6" s="9" t="s">
        <v>322</v>
      </c>
      <c r="C6" s="18">
        <v>2007</v>
      </c>
      <c r="D6" s="18" t="s">
        <v>13</v>
      </c>
      <c r="E6" s="18" t="s">
        <v>147</v>
      </c>
      <c r="F6" s="7">
        <v>0.0019444444444444442</v>
      </c>
      <c r="G6" s="19">
        <f aca="true" t="shared" si="0" ref="G6:G13">RANK(F6,$F$6:$F$13,1)</f>
        <v>1</v>
      </c>
    </row>
    <row r="7" spans="1:7" ht="30" customHeight="1">
      <c r="A7" s="4">
        <v>6</v>
      </c>
      <c r="B7" s="9" t="s">
        <v>324</v>
      </c>
      <c r="C7" s="18">
        <v>2007</v>
      </c>
      <c r="D7" s="18" t="s">
        <v>13</v>
      </c>
      <c r="E7" s="18" t="s">
        <v>147</v>
      </c>
      <c r="F7" s="7">
        <v>0.001996527777777778</v>
      </c>
      <c r="G7" s="19">
        <f t="shared" si="0"/>
        <v>2</v>
      </c>
    </row>
    <row r="8" spans="1:7" ht="30" customHeight="1">
      <c r="A8" s="4">
        <v>1</v>
      </c>
      <c r="B8" s="9" t="s">
        <v>319</v>
      </c>
      <c r="C8" s="18">
        <v>2007</v>
      </c>
      <c r="D8" s="18" t="s">
        <v>11</v>
      </c>
      <c r="E8" s="18" t="s">
        <v>147</v>
      </c>
      <c r="F8" s="7">
        <v>0.002167824074074074</v>
      </c>
      <c r="G8" s="19">
        <f t="shared" si="0"/>
        <v>3</v>
      </c>
    </row>
    <row r="9" spans="1:7" ht="30" customHeight="1">
      <c r="A9" s="4">
        <v>5</v>
      </c>
      <c r="B9" s="9" t="s">
        <v>323</v>
      </c>
      <c r="C9" s="18">
        <v>2007</v>
      </c>
      <c r="D9" s="18" t="s">
        <v>109</v>
      </c>
      <c r="E9" s="18" t="s">
        <v>147</v>
      </c>
      <c r="F9" s="7">
        <v>0.0022743055555555555</v>
      </c>
      <c r="G9" s="19">
        <f t="shared" si="0"/>
        <v>4</v>
      </c>
    </row>
    <row r="10" spans="1:7" ht="30" customHeight="1">
      <c r="A10" s="3">
        <v>7</v>
      </c>
      <c r="B10" s="9" t="s">
        <v>510</v>
      </c>
      <c r="C10" s="18">
        <v>2007</v>
      </c>
      <c r="D10" s="18" t="s">
        <v>11</v>
      </c>
      <c r="E10" s="18" t="s">
        <v>147</v>
      </c>
      <c r="F10" s="32">
        <v>0.002361111111111111</v>
      </c>
      <c r="G10" s="19">
        <f t="shared" si="0"/>
        <v>5</v>
      </c>
    </row>
    <row r="11" spans="1:7" ht="30" customHeight="1">
      <c r="A11" s="4">
        <v>3</v>
      </c>
      <c r="B11" s="9" t="s">
        <v>321</v>
      </c>
      <c r="C11" s="18">
        <v>2007</v>
      </c>
      <c r="D11" s="18" t="s">
        <v>46</v>
      </c>
      <c r="E11" s="18" t="s">
        <v>147</v>
      </c>
      <c r="F11" s="7">
        <v>0.0024641203703703704</v>
      </c>
      <c r="G11" s="19">
        <f t="shared" si="0"/>
        <v>6</v>
      </c>
    </row>
    <row r="12" spans="1:7" ht="30" customHeight="1">
      <c r="A12" s="3">
        <v>8</v>
      </c>
      <c r="B12" s="9" t="s">
        <v>325</v>
      </c>
      <c r="C12" s="18">
        <v>2007</v>
      </c>
      <c r="D12" s="18" t="s">
        <v>22</v>
      </c>
      <c r="E12" s="18" t="s">
        <v>147</v>
      </c>
      <c r="F12" s="32">
        <v>0.002505787037037037</v>
      </c>
      <c r="G12" s="19">
        <f t="shared" si="0"/>
        <v>7</v>
      </c>
    </row>
    <row r="13" spans="1:7" ht="30" customHeight="1">
      <c r="A13" s="4">
        <v>2</v>
      </c>
      <c r="B13" s="9" t="s">
        <v>320</v>
      </c>
      <c r="C13" s="18">
        <v>2007</v>
      </c>
      <c r="D13" s="18" t="s">
        <v>13</v>
      </c>
      <c r="E13" s="18" t="s">
        <v>147</v>
      </c>
      <c r="F13" s="7">
        <v>0.0027916666666666663</v>
      </c>
      <c r="G13" s="19">
        <f t="shared" si="0"/>
        <v>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326</v>
      </c>
      <c r="B4" s="2"/>
      <c r="C4" s="15"/>
      <c r="D4" s="17">
        <v>0.5694444444444444</v>
      </c>
      <c r="E4" s="15"/>
      <c r="F4" s="16" t="s">
        <v>10</v>
      </c>
      <c r="G4" s="16">
        <v>47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3</v>
      </c>
      <c r="B6" s="9" t="s">
        <v>511</v>
      </c>
      <c r="C6" s="18">
        <v>2009</v>
      </c>
      <c r="D6" s="18" t="s">
        <v>11</v>
      </c>
      <c r="E6" s="18" t="s">
        <v>328</v>
      </c>
      <c r="F6" s="7">
        <v>0.002729166666666666</v>
      </c>
      <c r="G6" s="19">
        <f aca="true" t="shared" si="0" ref="G6:G11">RANK(F6,$F$6:$F$11,1)</f>
        <v>1</v>
      </c>
    </row>
    <row r="7" spans="1:7" ht="30" customHeight="1">
      <c r="A7" s="4">
        <v>1</v>
      </c>
      <c r="B7" s="9" t="s">
        <v>327</v>
      </c>
      <c r="C7" s="18">
        <v>2009</v>
      </c>
      <c r="D7" s="18" t="s">
        <v>46</v>
      </c>
      <c r="E7" s="18" t="s">
        <v>328</v>
      </c>
      <c r="F7" s="7">
        <v>0.0035740740740740737</v>
      </c>
      <c r="G7" s="19">
        <f t="shared" si="0"/>
        <v>2</v>
      </c>
    </row>
    <row r="8" spans="1:7" ht="30" customHeight="1">
      <c r="A8" s="4">
        <v>2</v>
      </c>
      <c r="B8" s="9"/>
      <c r="C8" s="18"/>
      <c r="D8" s="18"/>
      <c r="E8" s="18"/>
      <c r="F8" s="7"/>
      <c r="G8" s="19" t="e">
        <f t="shared" si="0"/>
        <v>#N/A</v>
      </c>
    </row>
    <row r="9" spans="1:7" ht="30" customHeight="1">
      <c r="A9" s="4">
        <v>4</v>
      </c>
      <c r="B9" s="9" t="s">
        <v>329</v>
      </c>
      <c r="C9" s="18">
        <v>2009</v>
      </c>
      <c r="D9" s="18" t="s">
        <v>46</v>
      </c>
      <c r="E9" s="18" t="s">
        <v>328</v>
      </c>
      <c r="F9" s="34" t="s">
        <v>546</v>
      </c>
      <c r="G9" s="19" t="e">
        <f t="shared" si="0"/>
        <v>#VALUE!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8" sqref="D18:E18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330</v>
      </c>
      <c r="B4" s="2"/>
      <c r="C4" s="15"/>
      <c r="D4" s="17">
        <v>0.5729166666666666</v>
      </c>
      <c r="E4" s="15"/>
      <c r="F4" s="16" t="s">
        <v>10</v>
      </c>
      <c r="G4" s="16">
        <v>48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2</v>
      </c>
      <c r="B6" s="9" t="s">
        <v>331</v>
      </c>
      <c r="C6" s="18">
        <v>2003</v>
      </c>
      <c r="D6" s="18" t="s">
        <v>19</v>
      </c>
      <c r="E6" s="18" t="s">
        <v>177</v>
      </c>
      <c r="F6" s="7">
        <v>0.0017152777777777776</v>
      </c>
      <c r="G6" s="19">
        <f aca="true" t="shared" si="0" ref="G6:G11">RANK(F6,$F$6:$F$11,1)</f>
        <v>1</v>
      </c>
    </row>
    <row r="7" spans="1:7" ht="30" customHeight="1">
      <c r="A7" s="4">
        <v>1</v>
      </c>
      <c r="B7" s="9" t="s">
        <v>217</v>
      </c>
      <c r="C7" s="18">
        <v>2002</v>
      </c>
      <c r="D7" s="18" t="s">
        <v>46</v>
      </c>
      <c r="E7" s="18" t="s">
        <v>177</v>
      </c>
      <c r="F7" s="7">
        <v>0.0017604166666666669</v>
      </c>
      <c r="G7" s="19">
        <f t="shared" si="0"/>
        <v>2</v>
      </c>
    </row>
    <row r="8" spans="1:7" ht="30" customHeight="1">
      <c r="A8" s="4">
        <v>3</v>
      </c>
      <c r="B8" s="9" t="s">
        <v>332</v>
      </c>
      <c r="C8" s="18">
        <v>2002</v>
      </c>
      <c r="D8" s="18" t="s">
        <v>19</v>
      </c>
      <c r="E8" s="18" t="s">
        <v>177</v>
      </c>
      <c r="F8" s="7">
        <v>0.0017812499999999998</v>
      </c>
      <c r="G8" s="19">
        <f t="shared" si="0"/>
        <v>3</v>
      </c>
    </row>
    <row r="9" spans="1:7" ht="30" customHeight="1">
      <c r="A9" s="4">
        <v>4</v>
      </c>
      <c r="B9" s="9" t="s">
        <v>333</v>
      </c>
      <c r="C9" s="18">
        <v>2003</v>
      </c>
      <c r="D9" s="18" t="s">
        <v>46</v>
      </c>
      <c r="E9" s="18" t="s">
        <v>177</v>
      </c>
      <c r="F9" s="7">
        <v>0.0021689814814814814</v>
      </c>
      <c r="G9" s="19">
        <f t="shared" si="0"/>
        <v>4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  <row r="13" spans="2:3" ht="12.75">
      <c r="B13" t="s">
        <v>273</v>
      </c>
      <c r="C13" t="s">
        <v>334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335</v>
      </c>
      <c r="B4" s="2"/>
      <c r="C4" s="15"/>
      <c r="D4" s="17">
        <v>0.576388888888889</v>
      </c>
      <c r="E4" s="15"/>
      <c r="F4" s="16" t="s">
        <v>10</v>
      </c>
      <c r="G4" s="16">
        <v>49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2</v>
      </c>
      <c r="B6" s="9" t="s">
        <v>337</v>
      </c>
      <c r="C6" s="18">
        <v>2003</v>
      </c>
      <c r="D6" s="18" t="s">
        <v>19</v>
      </c>
      <c r="E6" s="18" t="s">
        <v>177</v>
      </c>
      <c r="F6" s="7">
        <v>0.0017858796296296297</v>
      </c>
      <c r="G6" s="19">
        <f aca="true" t="shared" si="0" ref="G6:G11">RANK(F6,$F$6:$F$11,1)</f>
        <v>1</v>
      </c>
    </row>
    <row r="7" spans="1:7" ht="30" customHeight="1">
      <c r="A7" s="4">
        <v>1</v>
      </c>
      <c r="B7" s="9" t="s">
        <v>336</v>
      </c>
      <c r="C7" s="18">
        <v>2003</v>
      </c>
      <c r="D7" s="18" t="s">
        <v>109</v>
      </c>
      <c r="E7" s="18" t="s">
        <v>177</v>
      </c>
      <c r="F7" s="7">
        <v>0.0021238425925925925</v>
      </c>
      <c r="G7" s="19">
        <f t="shared" si="0"/>
        <v>2</v>
      </c>
    </row>
    <row r="8" spans="1:7" ht="30" customHeight="1">
      <c r="A8" s="4">
        <v>4</v>
      </c>
      <c r="B8" s="9" t="s">
        <v>220</v>
      </c>
      <c r="C8" s="18">
        <v>2003</v>
      </c>
      <c r="D8" s="18" t="s">
        <v>46</v>
      </c>
      <c r="E8" s="18" t="s">
        <v>177</v>
      </c>
      <c r="F8" s="7">
        <v>0.0025833333333333337</v>
      </c>
      <c r="G8" s="19">
        <f t="shared" si="0"/>
        <v>3</v>
      </c>
    </row>
    <row r="9" spans="1:7" ht="30" customHeight="1">
      <c r="A9" s="4">
        <v>3</v>
      </c>
      <c r="B9" s="9" t="s">
        <v>338</v>
      </c>
      <c r="C9" s="18">
        <v>2003</v>
      </c>
      <c r="D9" s="18" t="s">
        <v>29</v>
      </c>
      <c r="E9" s="18" t="s">
        <v>177</v>
      </c>
      <c r="F9" s="7">
        <v>0.002778935185185185</v>
      </c>
      <c r="G9" s="19">
        <f t="shared" si="0"/>
        <v>4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  <row r="13" spans="2:3" ht="12.75">
      <c r="B13" t="s">
        <v>273</v>
      </c>
      <c r="C13" t="s">
        <v>334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42</v>
      </c>
      <c r="B4" s="2"/>
      <c r="C4" s="15"/>
      <c r="D4" s="17">
        <v>0.3888888888888889</v>
      </c>
      <c r="E4" s="15"/>
      <c r="F4" s="16" t="s">
        <v>10</v>
      </c>
      <c r="G4" s="16">
        <v>5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1</v>
      </c>
      <c r="B6" s="20" t="s">
        <v>38</v>
      </c>
      <c r="C6" s="18">
        <v>1978</v>
      </c>
      <c r="D6" s="18" t="s">
        <v>22</v>
      </c>
      <c r="E6" s="18" t="s">
        <v>39</v>
      </c>
      <c r="F6" s="7">
        <v>0.0014444444444444444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20" t="s">
        <v>40</v>
      </c>
      <c r="C7" s="18">
        <v>1955</v>
      </c>
      <c r="D7" s="18" t="s">
        <v>13</v>
      </c>
      <c r="E7" s="18" t="s">
        <v>41</v>
      </c>
      <c r="F7" s="7">
        <v>0.0016834490740740742</v>
      </c>
      <c r="G7" s="19">
        <f t="shared" si="0"/>
        <v>2</v>
      </c>
    </row>
    <row r="8" spans="1:7" ht="30" customHeight="1">
      <c r="A8" s="4">
        <v>3</v>
      </c>
      <c r="B8" s="9" t="s">
        <v>458</v>
      </c>
      <c r="C8" s="18">
        <v>1980</v>
      </c>
      <c r="D8" s="18" t="s">
        <v>47</v>
      </c>
      <c r="E8" s="18" t="s">
        <v>54</v>
      </c>
      <c r="F8" s="7" t="s">
        <v>537</v>
      </c>
      <c r="G8" s="19" t="e">
        <f t="shared" si="0"/>
        <v>#VALUE!</v>
      </c>
    </row>
    <row r="9" spans="1:7" ht="30" customHeight="1">
      <c r="A9" s="4">
        <v>4</v>
      </c>
      <c r="B9" s="9"/>
      <c r="C9" s="18"/>
      <c r="D9" s="18"/>
      <c r="E9" s="18"/>
      <c r="F9" s="7"/>
      <c r="G9" s="19" t="e">
        <f t="shared" si="0"/>
        <v>#N/A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339</v>
      </c>
      <c r="B4" s="2"/>
      <c r="C4" s="15"/>
      <c r="D4" s="17">
        <v>0.579861111111111</v>
      </c>
      <c r="E4" s="15"/>
      <c r="F4" s="16" t="s">
        <v>10</v>
      </c>
      <c r="G4" s="16">
        <v>50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2</v>
      </c>
      <c r="B6" s="9" t="s">
        <v>341</v>
      </c>
      <c r="C6" s="18" t="s">
        <v>344</v>
      </c>
      <c r="D6" s="18" t="s">
        <v>347</v>
      </c>
      <c r="E6" s="18" t="s">
        <v>350</v>
      </c>
      <c r="F6" s="7">
        <v>0.001800925925925926</v>
      </c>
      <c r="G6" s="19">
        <f aca="true" t="shared" si="0" ref="G6:G11">RANK(F6,$F$6:$F$11,1)</f>
        <v>1</v>
      </c>
    </row>
    <row r="7" spans="1:7" ht="30" customHeight="1">
      <c r="A7" s="4">
        <v>1</v>
      </c>
      <c r="B7" s="9" t="s">
        <v>340</v>
      </c>
      <c r="C7" s="18" t="s">
        <v>343</v>
      </c>
      <c r="D7" s="18" t="s">
        <v>346</v>
      </c>
      <c r="E7" s="18" t="s">
        <v>349</v>
      </c>
      <c r="F7" s="7">
        <v>0.001829861111111111</v>
      </c>
      <c r="G7" s="19">
        <f t="shared" si="0"/>
        <v>2</v>
      </c>
    </row>
    <row r="8" spans="1:7" ht="30" customHeight="1">
      <c r="A8" s="4">
        <v>5</v>
      </c>
      <c r="B8" s="9" t="s">
        <v>554</v>
      </c>
      <c r="C8" s="18" t="s">
        <v>345</v>
      </c>
      <c r="D8" s="18" t="s">
        <v>515</v>
      </c>
      <c r="E8" s="18" t="s">
        <v>553</v>
      </c>
      <c r="F8" s="7">
        <v>0.0020787037037037037</v>
      </c>
      <c r="G8" s="19">
        <f t="shared" si="0"/>
        <v>3</v>
      </c>
    </row>
    <row r="9" spans="1:7" ht="30" customHeight="1">
      <c r="A9" s="4">
        <v>4</v>
      </c>
      <c r="B9" s="9" t="s">
        <v>342</v>
      </c>
      <c r="C9" s="18" t="s">
        <v>345</v>
      </c>
      <c r="D9" s="18" t="s">
        <v>348</v>
      </c>
      <c r="E9" s="18" t="s">
        <v>350</v>
      </c>
      <c r="F9" s="7">
        <v>0.00208912037037037</v>
      </c>
      <c r="G9" s="19">
        <f t="shared" si="0"/>
        <v>4</v>
      </c>
    </row>
    <row r="10" spans="1:7" ht="30" customHeight="1">
      <c r="A10" s="4">
        <v>3</v>
      </c>
      <c r="B10" s="9" t="s">
        <v>512</v>
      </c>
      <c r="C10" s="18" t="s">
        <v>345</v>
      </c>
      <c r="D10" s="18" t="s">
        <v>513</v>
      </c>
      <c r="E10" s="18" t="s">
        <v>514</v>
      </c>
      <c r="F10" s="7">
        <v>0.0030995370370370365</v>
      </c>
      <c r="G10" s="19">
        <f t="shared" si="0"/>
        <v>5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351</v>
      </c>
      <c r="B4" s="2"/>
      <c r="C4" s="15"/>
      <c r="D4" s="17">
        <v>0.5833333333333334</v>
      </c>
      <c r="E4" s="15"/>
      <c r="F4" s="16" t="s">
        <v>10</v>
      </c>
      <c r="G4" s="16">
        <v>51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60" customHeight="1">
      <c r="A6" s="4">
        <v>1</v>
      </c>
      <c r="B6" s="9" t="s">
        <v>352</v>
      </c>
      <c r="C6" s="18" t="s">
        <v>353</v>
      </c>
      <c r="D6" s="18" t="s">
        <v>354</v>
      </c>
      <c r="E6" s="18" t="s">
        <v>355</v>
      </c>
      <c r="F6" s="7">
        <v>0.0013541666666666667</v>
      </c>
      <c r="G6" s="19">
        <f aca="true" t="shared" si="0" ref="G6:G11">RANK(F6,$F$6:$F$11,1)</f>
        <v>1</v>
      </c>
    </row>
    <row r="7" spans="1:7" ht="60" customHeight="1">
      <c r="A7" s="4">
        <v>3</v>
      </c>
      <c r="B7" s="9" t="s">
        <v>517</v>
      </c>
      <c r="C7" s="18"/>
      <c r="D7" s="18" t="s">
        <v>518</v>
      </c>
      <c r="E7" s="18"/>
      <c r="F7" s="7">
        <v>0.0014039351851851851</v>
      </c>
      <c r="G7" s="19">
        <f t="shared" si="0"/>
        <v>2</v>
      </c>
    </row>
    <row r="8" spans="1:7" ht="60" customHeight="1">
      <c r="A8" s="4">
        <v>2</v>
      </c>
      <c r="B8" s="9" t="s">
        <v>516</v>
      </c>
      <c r="C8" s="18"/>
      <c r="D8" s="18" t="s">
        <v>46</v>
      </c>
      <c r="E8" s="18"/>
      <c r="F8" s="7">
        <v>0.0014826388888888886</v>
      </c>
      <c r="G8" s="19">
        <f t="shared" si="0"/>
        <v>3</v>
      </c>
    </row>
    <row r="9" spans="1:7" ht="60" customHeight="1">
      <c r="A9" s="4">
        <v>4</v>
      </c>
      <c r="B9" s="9"/>
      <c r="C9" s="18"/>
      <c r="D9" s="18"/>
      <c r="E9" s="18"/>
      <c r="F9" s="7"/>
      <c r="G9" s="19" t="e">
        <f t="shared" si="0"/>
        <v>#N/A</v>
      </c>
    </row>
    <row r="10" spans="1:7" ht="6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6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356</v>
      </c>
      <c r="B4" s="2"/>
      <c r="C4" s="15"/>
      <c r="D4" s="17">
        <v>0.5868055555555556</v>
      </c>
      <c r="E4" s="15"/>
      <c r="F4" s="16" t="s">
        <v>10</v>
      </c>
      <c r="G4" s="16">
        <v>52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2</v>
      </c>
      <c r="B6" s="9" t="s">
        <v>357</v>
      </c>
      <c r="C6" s="18" t="s">
        <v>359</v>
      </c>
      <c r="D6" s="18" t="s">
        <v>361</v>
      </c>
      <c r="E6" s="18" t="s">
        <v>363</v>
      </c>
      <c r="F6" s="7">
        <v>0.0012430555555555556</v>
      </c>
      <c r="G6" s="19">
        <f aca="true" t="shared" si="0" ref="G6:G11">RANK(F6,$F$6:$F$11,1)</f>
        <v>1</v>
      </c>
    </row>
    <row r="7" spans="1:7" ht="30" customHeight="1">
      <c r="A7" s="4">
        <v>3</v>
      </c>
      <c r="B7" s="9" t="s">
        <v>358</v>
      </c>
      <c r="C7" s="18" t="s">
        <v>360</v>
      </c>
      <c r="D7" s="18" t="s">
        <v>362</v>
      </c>
      <c r="E7" s="18" t="s">
        <v>363</v>
      </c>
      <c r="F7" s="7">
        <v>0.0013819444444444443</v>
      </c>
      <c r="G7" s="19">
        <f t="shared" si="0"/>
        <v>2</v>
      </c>
    </row>
    <row r="8" spans="1:7" ht="30" customHeight="1">
      <c r="A8" s="4">
        <v>1</v>
      </c>
      <c r="B8" s="9" t="s">
        <v>519</v>
      </c>
      <c r="C8" s="18" t="s">
        <v>520</v>
      </c>
      <c r="D8" s="18" t="s">
        <v>521</v>
      </c>
      <c r="E8" s="18" t="s">
        <v>363</v>
      </c>
      <c r="F8" s="7">
        <v>0.0015231481481481483</v>
      </c>
      <c r="G8" s="19">
        <f t="shared" si="0"/>
        <v>3</v>
      </c>
    </row>
    <row r="9" spans="1:7" ht="30" customHeight="1">
      <c r="A9" s="4">
        <v>5</v>
      </c>
      <c r="B9" s="9" t="s">
        <v>522</v>
      </c>
      <c r="C9" s="18"/>
      <c r="D9" s="18" t="s">
        <v>16</v>
      </c>
      <c r="E9" s="18" t="s">
        <v>292</v>
      </c>
      <c r="F9" s="7">
        <v>0.0016655092592592592</v>
      </c>
      <c r="G9" s="19">
        <f t="shared" si="0"/>
        <v>4</v>
      </c>
    </row>
    <row r="10" spans="1:7" ht="30" customHeight="1">
      <c r="A10" s="4">
        <v>6</v>
      </c>
      <c r="B10" s="9" t="s">
        <v>523</v>
      </c>
      <c r="C10" s="18"/>
      <c r="D10" s="18" t="s">
        <v>524</v>
      </c>
      <c r="E10" s="18" t="s">
        <v>292</v>
      </c>
      <c r="F10" s="7">
        <v>0.001979166666666667</v>
      </c>
      <c r="G10" s="19">
        <f t="shared" si="0"/>
        <v>5</v>
      </c>
    </row>
    <row r="11" spans="1:7" ht="30" customHeight="1">
      <c r="A11" s="4">
        <v>4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364</v>
      </c>
      <c r="B4" s="2"/>
      <c r="C4" s="15"/>
      <c r="D4" s="17">
        <v>0.5902777777777778</v>
      </c>
      <c r="E4" s="15"/>
      <c r="F4" s="16" t="s">
        <v>10</v>
      </c>
      <c r="G4" s="16">
        <v>53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4</v>
      </c>
      <c r="B6" s="9" t="s">
        <v>365</v>
      </c>
      <c r="C6" s="18" t="s">
        <v>368</v>
      </c>
      <c r="D6" s="18" t="s">
        <v>371</v>
      </c>
      <c r="E6" s="18" t="s">
        <v>375</v>
      </c>
      <c r="F6" s="7">
        <v>0.0016086805555555557</v>
      </c>
      <c r="G6" s="19">
        <f aca="true" t="shared" si="0" ref="G6:G13">RANK(F6,$F$6:$F$13,1)</f>
        <v>1</v>
      </c>
    </row>
    <row r="7" spans="1:7" ht="30" customHeight="1">
      <c r="A7" s="3">
        <v>7</v>
      </c>
      <c r="B7" s="9" t="s">
        <v>367</v>
      </c>
      <c r="C7" s="18" t="s">
        <v>370</v>
      </c>
      <c r="D7" s="18" t="s">
        <v>374</v>
      </c>
      <c r="E7" s="18" t="s">
        <v>375</v>
      </c>
      <c r="F7" s="7">
        <v>0.0016435185185185183</v>
      </c>
      <c r="G7" s="19">
        <f t="shared" si="0"/>
        <v>2</v>
      </c>
    </row>
    <row r="8" spans="1:7" ht="30" customHeight="1">
      <c r="A8" s="4">
        <v>1</v>
      </c>
      <c r="B8" s="9" t="s">
        <v>525</v>
      </c>
      <c r="C8" s="18" t="s">
        <v>526</v>
      </c>
      <c r="D8" s="18" t="s">
        <v>305</v>
      </c>
      <c r="E8" s="18" t="s">
        <v>375</v>
      </c>
      <c r="F8" s="7">
        <v>0.0016585648148148148</v>
      </c>
      <c r="G8" s="19">
        <f t="shared" si="0"/>
        <v>3</v>
      </c>
    </row>
    <row r="9" spans="1:7" ht="30" customHeight="1">
      <c r="A9" s="4">
        <v>3</v>
      </c>
      <c r="B9" s="9" t="s">
        <v>527</v>
      </c>
      <c r="C9" s="18">
        <v>2005</v>
      </c>
      <c r="D9" s="18" t="s">
        <v>528</v>
      </c>
      <c r="E9" s="18" t="s">
        <v>376</v>
      </c>
      <c r="F9" s="7">
        <v>0.0017962962962962965</v>
      </c>
      <c r="G9" s="19">
        <f t="shared" si="0"/>
        <v>4</v>
      </c>
    </row>
    <row r="10" spans="1:7" ht="30" customHeight="1">
      <c r="A10" s="4">
        <v>5</v>
      </c>
      <c r="B10" s="9" t="s">
        <v>366</v>
      </c>
      <c r="C10" s="18" t="s">
        <v>369</v>
      </c>
      <c r="D10" s="18" t="s">
        <v>372</v>
      </c>
      <c r="E10" s="18" t="s">
        <v>377</v>
      </c>
      <c r="F10" s="7">
        <v>0.002003472222222222</v>
      </c>
      <c r="G10" s="19">
        <f t="shared" si="0"/>
        <v>5</v>
      </c>
    </row>
    <row r="11" spans="1:7" ht="30" customHeight="1">
      <c r="A11" s="4">
        <v>6</v>
      </c>
      <c r="B11" s="9" t="s">
        <v>529</v>
      </c>
      <c r="C11" s="18">
        <v>2007</v>
      </c>
      <c r="D11" s="18" t="s">
        <v>373</v>
      </c>
      <c r="E11" s="18" t="s">
        <v>530</v>
      </c>
      <c r="F11" s="7">
        <v>0.0026342592592592594</v>
      </c>
      <c r="G11" s="19">
        <f t="shared" si="0"/>
        <v>6</v>
      </c>
    </row>
    <row r="12" spans="1:7" ht="30" customHeight="1">
      <c r="A12" s="4">
        <v>2</v>
      </c>
      <c r="B12" s="9"/>
      <c r="C12" s="18"/>
      <c r="D12" s="18"/>
      <c r="E12" s="18"/>
      <c r="F12" s="7"/>
      <c r="G12" s="19" t="e">
        <f t="shared" si="0"/>
        <v>#N/A</v>
      </c>
    </row>
    <row r="13" spans="1:7" ht="30" customHeight="1">
      <c r="A13" s="3">
        <v>8</v>
      </c>
      <c r="B13" s="9"/>
      <c r="C13" s="18"/>
      <c r="D13" s="18"/>
      <c r="E13" s="18"/>
      <c r="F13" s="7"/>
      <c r="G13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378</v>
      </c>
      <c r="B4" s="2"/>
      <c r="C4" s="15"/>
      <c r="D4" s="17">
        <v>0.59375</v>
      </c>
      <c r="E4" s="15"/>
      <c r="F4" s="16" t="s">
        <v>10</v>
      </c>
      <c r="G4" s="16">
        <v>54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4</v>
      </c>
      <c r="B6" s="9" t="s">
        <v>381</v>
      </c>
      <c r="C6" s="18" t="s">
        <v>360</v>
      </c>
      <c r="D6" s="18" t="s">
        <v>386</v>
      </c>
      <c r="E6" s="18" t="s">
        <v>387</v>
      </c>
      <c r="F6" s="7">
        <v>0.0018402777777777777</v>
      </c>
      <c r="G6" s="19">
        <f aca="true" t="shared" si="0" ref="G6:G11">RANK(F6,$F$6:$F$11,1)</f>
        <v>1</v>
      </c>
    </row>
    <row r="7" spans="1:7" ht="30" customHeight="1">
      <c r="A7" s="4">
        <v>3</v>
      </c>
      <c r="B7" s="9" t="s">
        <v>380</v>
      </c>
      <c r="C7" s="18" t="s">
        <v>383</v>
      </c>
      <c r="D7" s="18" t="s">
        <v>385</v>
      </c>
      <c r="E7" s="18" t="s">
        <v>387</v>
      </c>
      <c r="F7" s="7">
        <v>0.0018657407407407407</v>
      </c>
      <c r="G7" s="19">
        <f t="shared" si="0"/>
        <v>2</v>
      </c>
    </row>
    <row r="8" spans="1:7" ht="30" customHeight="1">
      <c r="A8" s="4">
        <v>2</v>
      </c>
      <c r="B8" s="9" t="s">
        <v>531</v>
      </c>
      <c r="C8" s="18" t="s">
        <v>532</v>
      </c>
      <c r="D8" s="18" t="s">
        <v>568</v>
      </c>
      <c r="E8" s="18" t="s">
        <v>77</v>
      </c>
      <c r="F8" s="7">
        <v>0.0019375</v>
      </c>
      <c r="G8" s="19">
        <f t="shared" si="0"/>
        <v>3</v>
      </c>
    </row>
    <row r="9" spans="1:7" ht="30" customHeight="1">
      <c r="A9" s="4">
        <v>1</v>
      </c>
      <c r="B9" s="9" t="s">
        <v>379</v>
      </c>
      <c r="C9" s="18" t="s">
        <v>382</v>
      </c>
      <c r="D9" s="18" t="s">
        <v>384</v>
      </c>
      <c r="E9" s="18" t="s">
        <v>388</v>
      </c>
      <c r="F9" s="7">
        <v>0.0021261574074074073</v>
      </c>
      <c r="G9" s="19">
        <f t="shared" si="0"/>
        <v>4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389</v>
      </c>
      <c r="B4" s="2"/>
      <c r="C4" s="15"/>
      <c r="D4" s="17">
        <v>0.5972222222222222</v>
      </c>
      <c r="E4" s="15"/>
      <c r="F4" s="16" t="s">
        <v>10</v>
      </c>
      <c r="G4" s="16">
        <v>55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5</v>
      </c>
      <c r="B6" s="9" t="s">
        <v>397</v>
      </c>
      <c r="C6" s="18">
        <v>2007</v>
      </c>
      <c r="D6" s="18" t="s">
        <v>11</v>
      </c>
      <c r="E6" s="18" t="s">
        <v>393</v>
      </c>
      <c r="F6" s="7">
        <v>0.0019537037037037036</v>
      </c>
      <c r="G6" s="19">
        <f aca="true" t="shared" si="0" ref="G6:G12">RANK(F6,$F$6:$F$12,1)</f>
        <v>1</v>
      </c>
    </row>
    <row r="7" spans="1:7" ht="30" customHeight="1">
      <c r="A7" s="4">
        <v>3</v>
      </c>
      <c r="B7" s="9" t="s">
        <v>395</v>
      </c>
      <c r="C7" s="18">
        <v>2007</v>
      </c>
      <c r="D7" s="18" t="s">
        <v>13</v>
      </c>
      <c r="E7" s="18" t="s">
        <v>393</v>
      </c>
      <c r="F7" s="7">
        <v>0.0019756944444444444</v>
      </c>
      <c r="G7" s="19">
        <f t="shared" si="0"/>
        <v>2</v>
      </c>
    </row>
    <row r="8" spans="1:7" ht="30" customHeight="1">
      <c r="A8" s="4">
        <v>6</v>
      </c>
      <c r="B8" s="9" t="s">
        <v>398</v>
      </c>
      <c r="C8" s="18">
        <v>2007</v>
      </c>
      <c r="D8" s="18" t="s">
        <v>46</v>
      </c>
      <c r="E8" s="18" t="s">
        <v>393</v>
      </c>
      <c r="F8" s="7">
        <v>0.0021458333333333334</v>
      </c>
      <c r="G8" s="19">
        <f t="shared" si="0"/>
        <v>3</v>
      </c>
    </row>
    <row r="9" spans="1:7" ht="30" customHeight="1">
      <c r="A9" s="4">
        <v>4</v>
      </c>
      <c r="B9" s="9" t="s">
        <v>396</v>
      </c>
      <c r="C9" s="18">
        <v>2007</v>
      </c>
      <c r="D9" s="18" t="s">
        <v>109</v>
      </c>
      <c r="E9" s="18" t="s">
        <v>393</v>
      </c>
      <c r="F9" s="7">
        <v>0.0022534722222222222</v>
      </c>
      <c r="G9" s="19">
        <f t="shared" si="0"/>
        <v>4</v>
      </c>
    </row>
    <row r="10" spans="1:7" ht="30" customHeight="1">
      <c r="A10" s="4">
        <v>1</v>
      </c>
      <c r="B10" s="9" t="s">
        <v>392</v>
      </c>
      <c r="C10" s="18">
        <v>2007</v>
      </c>
      <c r="D10" s="18" t="s">
        <v>27</v>
      </c>
      <c r="E10" s="18" t="s">
        <v>393</v>
      </c>
      <c r="F10" s="7">
        <v>0.002556712962962963</v>
      </c>
      <c r="G10" s="19">
        <f t="shared" si="0"/>
        <v>5</v>
      </c>
    </row>
    <row r="11" spans="1:7" ht="30" customHeight="1">
      <c r="A11" s="4">
        <v>2</v>
      </c>
      <c r="B11" s="9" t="s">
        <v>394</v>
      </c>
      <c r="C11" s="18">
        <v>2007</v>
      </c>
      <c r="D11" s="18" t="s">
        <v>19</v>
      </c>
      <c r="E11" s="18" t="s">
        <v>393</v>
      </c>
      <c r="F11" s="34" t="s">
        <v>546</v>
      </c>
      <c r="G11" s="19" t="e">
        <f t="shared" si="0"/>
        <v>#VALUE!</v>
      </c>
    </row>
    <row r="12" spans="1:7" ht="30" customHeight="1">
      <c r="A12" s="3">
        <v>7</v>
      </c>
      <c r="B12" s="9"/>
      <c r="C12" s="18"/>
      <c r="D12" s="18"/>
      <c r="E12" s="18"/>
      <c r="F12" s="8"/>
      <c r="G12" s="19" t="e">
        <f t="shared" si="0"/>
        <v>#N/A</v>
      </c>
    </row>
    <row r="13" spans="1:7" ht="30" customHeight="1">
      <c r="A13" s="3"/>
      <c r="B13" s="9"/>
      <c r="C13" s="18"/>
      <c r="D13" s="18"/>
      <c r="E13" s="18"/>
      <c r="F13" s="8"/>
      <c r="G13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390</v>
      </c>
      <c r="B4" s="2"/>
      <c r="C4" s="15"/>
      <c r="D4" s="17">
        <v>0.6006944444444444</v>
      </c>
      <c r="E4" s="15"/>
      <c r="F4" s="16" t="s">
        <v>10</v>
      </c>
      <c r="G4" s="16">
        <v>56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3</v>
      </c>
      <c r="B6" s="9" t="s">
        <v>401</v>
      </c>
      <c r="C6" s="18">
        <v>2007</v>
      </c>
      <c r="D6" s="18" t="s">
        <v>13</v>
      </c>
      <c r="E6" s="18" t="s">
        <v>393</v>
      </c>
      <c r="F6" s="7">
        <v>0.002019675925925926</v>
      </c>
      <c r="G6" s="19">
        <f aca="true" t="shared" si="0" ref="G6:G12">RANK(F6,$F$6:$F$12,1)</f>
        <v>1</v>
      </c>
    </row>
    <row r="7" spans="1:7" ht="30" customHeight="1">
      <c r="A7" s="4">
        <v>1</v>
      </c>
      <c r="B7" s="9" t="s">
        <v>399</v>
      </c>
      <c r="C7" s="18">
        <v>2007</v>
      </c>
      <c r="D7" s="18" t="s">
        <v>27</v>
      </c>
      <c r="E7" s="18" t="s">
        <v>393</v>
      </c>
      <c r="F7" s="7">
        <v>0.002148148148148148</v>
      </c>
      <c r="G7" s="19">
        <f t="shared" si="0"/>
        <v>2</v>
      </c>
    </row>
    <row r="8" spans="1:7" ht="30" customHeight="1">
      <c r="A8" s="4">
        <v>4</v>
      </c>
      <c r="B8" s="9" t="s">
        <v>402</v>
      </c>
      <c r="C8" s="18">
        <v>2007</v>
      </c>
      <c r="D8" s="18" t="s">
        <v>47</v>
      </c>
      <c r="E8" s="18" t="s">
        <v>393</v>
      </c>
      <c r="F8" s="7">
        <v>0.0022164351851851854</v>
      </c>
      <c r="G8" s="19">
        <f t="shared" si="0"/>
        <v>3</v>
      </c>
    </row>
    <row r="9" spans="1:7" ht="30" customHeight="1">
      <c r="A9" s="4">
        <v>2</v>
      </c>
      <c r="B9" s="9" t="s">
        <v>400</v>
      </c>
      <c r="C9" s="18">
        <v>2007</v>
      </c>
      <c r="D9" s="18" t="s">
        <v>13</v>
      </c>
      <c r="E9" s="18" t="s">
        <v>393</v>
      </c>
      <c r="F9" s="7">
        <v>0.0022222222222222222</v>
      </c>
      <c r="G9" s="19">
        <f t="shared" si="0"/>
        <v>4</v>
      </c>
    </row>
    <row r="10" spans="1:7" ht="30" customHeight="1">
      <c r="A10" s="4">
        <v>5</v>
      </c>
      <c r="B10" s="9" t="s">
        <v>403</v>
      </c>
      <c r="C10" s="18">
        <v>2007</v>
      </c>
      <c r="D10" s="18" t="s">
        <v>13</v>
      </c>
      <c r="E10" s="18" t="s">
        <v>393</v>
      </c>
      <c r="F10" s="7">
        <v>0.002409722222222222</v>
      </c>
      <c r="G10" s="19">
        <f t="shared" si="0"/>
        <v>5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  <row r="12" spans="1:7" ht="30" customHeight="1">
      <c r="A12" s="3">
        <v>7</v>
      </c>
      <c r="B12" s="9"/>
      <c r="C12" s="18"/>
      <c r="D12" s="18"/>
      <c r="E12" s="18"/>
      <c r="F12" s="8"/>
      <c r="G12" s="19" t="e">
        <f t="shared" si="0"/>
        <v>#N/A</v>
      </c>
    </row>
    <row r="13" spans="1:7" ht="30" customHeight="1">
      <c r="A13" s="3"/>
      <c r="B13" s="9"/>
      <c r="C13" s="18"/>
      <c r="D13" s="18"/>
      <c r="E13" s="18"/>
      <c r="F13" s="8"/>
      <c r="G13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13"/>
  <sheetViews>
    <sheetView zoomScale="130" zoomScaleNormal="130" zoomScalePageLayoutView="0" workbookViewId="0" topLeftCell="A5">
      <selection activeCell="E15" sqref="E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391</v>
      </c>
      <c r="B4" s="2"/>
      <c r="C4" s="15"/>
      <c r="D4" s="17">
        <v>0.6041666666666666</v>
      </c>
      <c r="E4" s="15"/>
      <c r="F4" s="16" t="s">
        <v>10</v>
      </c>
      <c r="G4" s="16">
        <v>57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4</v>
      </c>
      <c r="B6" s="9" t="s">
        <v>407</v>
      </c>
      <c r="C6" s="18">
        <v>2007</v>
      </c>
      <c r="D6" s="18" t="s">
        <v>13</v>
      </c>
      <c r="E6" s="18" t="s">
        <v>393</v>
      </c>
      <c r="F6" s="7">
        <v>0.001846064814814815</v>
      </c>
      <c r="G6" s="19">
        <f aca="true" t="shared" si="0" ref="G6:G12">RANK(F6,$F$6:$F$12,1)</f>
        <v>1</v>
      </c>
    </row>
    <row r="7" spans="1:7" ht="30" customHeight="1">
      <c r="A7" s="4">
        <v>2</v>
      </c>
      <c r="B7" s="9" t="s">
        <v>405</v>
      </c>
      <c r="C7" s="18">
        <v>2007</v>
      </c>
      <c r="D7" s="18" t="s">
        <v>27</v>
      </c>
      <c r="E7" s="18" t="s">
        <v>393</v>
      </c>
      <c r="F7" s="7">
        <v>0.0020775462962962965</v>
      </c>
      <c r="G7" s="19">
        <f t="shared" si="0"/>
        <v>2</v>
      </c>
    </row>
    <row r="8" spans="1:7" ht="30" customHeight="1">
      <c r="A8" s="4">
        <v>6</v>
      </c>
      <c r="B8" s="9" t="s">
        <v>409</v>
      </c>
      <c r="C8" s="18">
        <v>2007</v>
      </c>
      <c r="D8" s="18" t="s">
        <v>47</v>
      </c>
      <c r="E8" s="18" t="s">
        <v>393</v>
      </c>
      <c r="F8" s="7">
        <v>0.00208912037037037</v>
      </c>
      <c r="G8" s="19">
        <f t="shared" si="0"/>
        <v>3</v>
      </c>
    </row>
    <row r="9" spans="1:7" ht="30" customHeight="1">
      <c r="A9" s="4">
        <v>1</v>
      </c>
      <c r="B9" s="9" t="s">
        <v>404</v>
      </c>
      <c r="C9" s="18">
        <v>2007</v>
      </c>
      <c r="D9" s="18" t="s">
        <v>22</v>
      </c>
      <c r="E9" s="18" t="s">
        <v>393</v>
      </c>
      <c r="F9" s="7">
        <v>0.002459490740740741</v>
      </c>
      <c r="G9" s="19">
        <f t="shared" si="0"/>
        <v>4</v>
      </c>
    </row>
    <row r="10" spans="1:7" ht="30" customHeight="1">
      <c r="A10" s="4">
        <v>5</v>
      </c>
      <c r="B10" s="9" t="s">
        <v>408</v>
      </c>
      <c r="C10" s="18">
        <v>2007</v>
      </c>
      <c r="D10" s="18" t="s">
        <v>13</v>
      </c>
      <c r="E10" s="18" t="s">
        <v>393</v>
      </c>
      <c r="F10" s="7">
        <v>0.0026203703703703706</v>
      </c>
      <c r="G10" s="19">
        <f t="shared" si="0"/>
        <v>5</v>
      </c>
    </row>
    <row r="11" spans="1:7" ht="30" customHeight="1">
      <c r="A11" s="4">
        <v>3</v>
      </c>
      <c r="B11" s="9" t="s">
        <v>406</v>
      </c>
      <c r="C11" s="18">
        <v>2007</v>
      </c>
      <c r="D11" s="18" t="s">
        <v>13</v>
      </c>
      <c r="E11" s="18" t="s">
        <v>393</v>
      </c>
      <c r="F11" s="34" t="s">
        <v>546</v>
      </c>
      <c r="G11" s="19" t="e">
        <f t="shared" si="0"/>
        <v>#VALUE!</v>
      </c>
    </row>
    <row r="12" spans="1:7" ht="30" customHeight="1">
      <c r="A12" s="3">
        <v>7</v>
      </c>
      <c r="B12" s="9"/>
      <c r="C12" s="18"/>
      <c r="D12" s="18"/>
      <c r="E12" s="18"/>
      <c r="F12" s="8"/>
      <c r="G12" s="19" t="e">
        <f t="shared" si="0"/>
        <v>#N/A</v>
      </c>
    </row>
    <row r="13" spans="1:7" ht="30" customHeight="1">
      <c r="A13" s="3"/>
      <c r="B13" s="9"/>
      <c r="C13" s="18"/>
      <c r="D13" s="18"/>
      <c r="E13" s="18"/>
      <c r="F13" s="8"/>
      <c r="G13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410</v>
      </c>
      <c r="B4" s="2"/>
      <c r="C4" s="15"/>
      <c r="D4" s="17">
        <v>0.607638888888889</v>
      </c>
      <c r="E4" s="15"/>
      <c r="F4" s="16" t="s">
        <v>10</v>
      </c>
      <c r="G4" s="16">
        <v>58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60" customHeight="1">
      <c r="A6" s="4">
        <v>2</v>
      </c>
      <c r="B6" s="9" t="s">
        <v>412</v>
      </c>
      <c r="C6" s="18" t="s">
        <v>415</v>
      </c>
      <c r="D6" s="18" t="s">
        <v>418</v>
      </c>
      <c r="E6" s="18" t="s">
        <v>420</v>
      </c>
      <c r="F6" s="7">
        <v>0.0016460648148148148</v>
      </c>
      <c r="G6" s="19">
        <f aca="true" t="shared" si="0" ref="G6:G11">RANK(F6,$F$6:$F$11,1)</f>
        <v>1</v>
      </c>
    </row>
    <row r="7" spans="1:7" ht="60" customHeight="1">
      <c r="A7" s="4">
        <v>1</v>
      </c>
      <c r="B7" s="9" t="s">
        <v>411</v>
      </c>
      <c r="C7" s="18" t="s">
        <v>414</v>
      </c>
      <c r="D7" s="18" t="s">
        <v>417</v>
      </c>
      <c r="E7" s="18" t="s">
        <v>421</v>
      </c>
      <c r="F7" s="7">
        <v>0.0016585648148148148</v>
      </c>
      <c r="G7" s="19">
        <f t="shared" si="0"/>
        <v>2</v>
      </c>
    </row>
    <row r="8" spans="1:7" ht="60" customHeight="1">
      <c r="A8" s="4">
        <v>3</v>
      </c>
      <c r="B8" s="9" t="s">
        <v>413</v>
      </c>
      <c r="C8" s="18" t="s">
        <v>416</v>
      </c>
      <c r="D8" s="18" t="s">
        <v>419</v>
      </c>
      <c r="E8" s="18" t="s">
        <v>422</v>
      </c>
      <c r="F8" s="7">
        <v>0.0016747685185185184</v>
      </c>
      <c r="G8" s="19">
        <f t="shared" si="0"/>
        <v>3</v>
      </c>
    </row>
    <row r="9" spans="1:7" ht="60" customHeight="1">
      <c r="A9" s="4">
        <v>5</v>
      </c>
      <c r="B9" s="9" t="s">
        <v>534</v>
      </c>
      <c r="C9" s="18"/>
      <c r="D9" s="18" t="s">
        <v>535</v>
      </c>
      <c r="E9" s="18"/>
      <c r="F9" s="7">
        <v>0.001943287037037037</v>
      </c>
      <c r="G9" s="19">
        <f t="shared" si="0"/>
        <v>4</v>
      </c>
    </row>
    <row r="10" spans="1:7" ht="60" customHeight="1">
      <c r="A10" s="4">
        <v>4</v>
      </c>
      <c r="B10" s="9" t="s">
        <v>533</v>
      </c>
      <c r="C10" s="18"/>
      <c r="D10" s="18" t="s">
        <v>536</v>
      </c>
      <c r="E10" s="18"/>
      <c r="F10" s="7">
        <v>0.002207175925925926</v>
      </c>
      <c r="G10" s="19">
        <f t="shared" si="0"/>
        <v>5</v>
      </c>
    </row>
    <row r="11" spans="1:7" ht="6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423</v>
      </c>
      <c r="B4" s="2"/>
      <c r="C4" s="15"/>
      <c r="D4" s="17">
        <v>0.611111111111111</v>
      </c>
      <c r="E4" s="15"/>
      <c r="F4" s="16" t="s">
        <v>10</v>
      </c>
      <c r="G4" s="16">
        <v>59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3</v>
      </c>
      <c r="B6" s="9" t="s">
        <v>425</v>
      </c>
      <c r="C6" s="18">
        <v>2008</v>
      </c>
      <c r="D6" s="18" t="s">
        <v>27</v>
      </c>
      <c r="E6" s="18" t="s">
        <v>271</v>
      </c>
      <c r="F6" s="7">
        <v>0.002398148148148148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">
        <v>424</v>
      </c>
      <c r="C7" s="18">
        <v>2008</v>
      </c>
      <c r="D7" s="18" t="s">
        <v>47</v>
      </c>
      <c r="E7" s="18" t="s">
        <v>271</v>
      </c>
      <c r="F7" s="7">
        <v>0.0024768518518518516</v>
      </c>
      <c r="G7" s="19">
        <f t="shared" si="0"/>
        <v>2</v>
      </c>
    </row>
    <row r="8" spans="1:7" ht="30" customHeight="1">
      <c r="A8" s="4">
        <v>5</v>
      </c>
      <c r="B8" s="9" t="s">
        <v>427</v>
      </c>
      <c r="C8" s="18">
        <v>2008</v>
      </c>
      <c r="D8" s="18" t="s">
        <v>13</v>
      </c>
      <c r="E8" s="18" t="s">
        <v>271</v>
      </c>
      <c r="F8" s="7">
        <v>0.0025011574074074072</v>
      </c>
      <c r="G8" s="19">
        <f t="shared" si="0"/>
        <v>3</v>
      </c>
    </row>
    <row r="9" spans="1:7" ht="30" customHeight="1">
      <c r="A9" s="4">
        <v>1</v>
      </c>
      <c r="B9" s="9" t="s">
        <v>270</v>
      </c>
      <c r="C9" s="18">
        <v>2008</v>
      </c>
      <c r="D9" s="18" t="s">
        <v>46</v>
      </c>
      <c r="E9" s="18" t="s">
        <v>271</v>
      </c>
      <c r="F9" s="7">
        <v>0.002584490740740741</v>
      </c>
      <c r="G9" s="19">
        <f t="shared" si="0"/>
        <v>4</v>
      </c>
    </row>
    <row r="10" spans="1:7" ht="30" customHeight="1">
      <c r="A10" s="4">
        <v>4</v>
      </c>
      <c r="B10" s="9" t="s">
        <v>426</v>
      </c>
      <c r="C10" s="18">
        <v>2008</v>
      </c>
      <c r="D10" s="18" t="s">
        <v>13</v>
      </c>
      <c r="E10" s="18" t="s">
        <v>271</v>
      </c>
      <c r="F10" s="34" t="s">
        <v>546</v>
      </c>
      <c r="G10" s="19" t="e">
        <f t="shared" si="0"/>
        <v>#VALUE!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4">
      <selection activeCell="J13" sqref="J13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43</v>
      </c>
      <c r="B4" s="2"/>
      <c r="C4" s="15"/>
      <c r="D4" s="17">
        <v>0.3923611111111111</v>
      </c>
      <c r="E4" s="15"/>
      <c r="F4" s="16" t="s">
        <v>10</v>
      </c>
      <c r="G4" s="16">
        <v>6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2</v>
      </c>
      <c r="B6" s="9" t="s">
        <v>148</v>
      </c>
      <c r="C6" s="18" t="s">
        <v>149</v>
      </c>
      <c r="D6" s="18" t="s">
        <v>47</v>
      </c>
      <c r="E6" s="18" t="s">
        <v>48</v>
      </c>
      <c r="F6" s="7">
        <v>0.0013217592592592593</v>
      </c>
      <c r="G6" s="19">
        <f aca="true" t="shared" si="0" ref="G6:G11">RANK(F6,$F$6:$F$11,1)</f>
        <v>1</v>
      </c>
    </row>
    <row r="7" spans="1:7" ht="30" customHeight="1">
      <c r="A7" s="4">
        <v>1</v>
      </c>
      <c r="B7" s="9" t="s">
        <v>459</v>
      </c>
      <c r="C7" s="18" t="s">
        <v>460</v>
      </c>
      <c r="D7" s="18" t="s">
        <v>46</v>
      </c>
      <c r="E7" s="18" t="s">
        <v>48</v>
      </c>
      <c r="F7" s="7">
        <v>0.0013958333333333331</v>
      </c>
      <c r="G7" s="19">
        <f t="shared" si="0"/>
        <v>2</v>
      </c>
    </row>
    <row r="8" spans="1:7" ht="30" customHeight="1">
      <c r="A8" s="4">
        <v>5</v>
      </c>
      <c r="B8" s="5" t="s">
        <v>45</v>
      </c>
      <c r="C8" s="18" t="s">
        <v>150</v>
      </c>
      <c r="D8" s="18" t="s">
        <v>151</v>
      </c>
      <c r="E8" s="18" t="s">
        <v>48</v>
      </c>
      <c r="F8" s="7">
        <v>0.0014351851851851854</v>
      </c>
      <c r="G8" s="19">
        <f t="shared" si="0"/>
        <v>3</v>
      </c>
    </row>
    <row r="9" spans="1:7" ht="30" customHeight="1">
      <c r="A9" s="4">
        <v>3</v>
      </c>
      <c r="B9" s="5" t="s">
        <v>461</v>
      </c>
      <c r="C9" s="18" t="s">
        <v>460</v>
      </c>
      <c r="D9" s="18" t="s">
        <v>152</v>
      </c>
      <c r="E9" s="18" t="s">
        <v>48</v>
      </c>
      <c r="F9" s="7">
        <v>0.001542824074074074</v>
      </c>
      <c r="G9" s="19">
        <f t="shared" si="0"/>
        <v>4</v>
      </c>
    </row>
    <row r="10" spans="1:7" ht="30" customHeight="1">
      <c r="A10" s="4">
        <v>4</v>
      </c>
      <c r="B10" s="21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428</v>
      </c>
      <c r="B4" s="2"/>
      <c r="C4" s="15"/>
      <c r="D4" s="17">
        <v>0.6145833333333334</v>
      </c>
      <c r="E4" s="15"/>
      <c r="F4" s="16" t="s">
        <v>10</v>
      </c>
      <c r="G4" s="16">
        <v>60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3</v>
      </c>
      <c r="B6" s="9" t="s">
        <v>432</v>
      </c>
      <c r="C6" s="18">
        <v>2010</v>
      </c>
      <c r="D6" s="18" t="s">
        <v>13</v>
      </c>
      <c r="E6" s="18" t="s">
        <v>433</v>
      </c>
      <c r="F6" s="7">
        <v>0.0023166666666666665</v>
      </c>
      <c r="G6" s="19">
        <f aca="true" t="shared" si="0" ref="G6:G11">RANK(F6,$F$6:$F$11,1)</f>
        <v>1</v>
      </c>
    </row>
    <row r="7" spans="1:7" ht="30" customHeight="1">
      <c r="A7" s="4">
        <v>1</v>
      </c>
      <c r="B7" s="9" t="s">
        <v>429</v>
      </c>
      <c r="C7" s="18">
        <v>2009</v>
      </c>
      <c r="D7" s="18" t="s">
        <v>47</v>
      </c>
      <c r="E7" s="18" t="s">
        <v>430</v>
      </c>
      <c r="F7" s="7">
        <v>0.0026666666666666666</v>
      </c>
      <c r="G7" s="19">
        <f t="shared" si="0"/>
        <v>2</v>
      </c>
    </row>
    <row r="8" spans="1:7" ht="30" customHeight="1">
      <c r="A8" s="4">
        <v>2</v>
      </c>
      <c r="B8" s="9" t="s">
        <v>431</v>
      </c>
      <c r="C8" s="18">
        <v>2009</v>
      </c>
      <c r="D8" s="18" t="s">
        <v>13</v>
      </c>
      <c r="E8" s="18" t="s">
        <v>430</v>
      </c>
      <c r="F8" s="7">
        <v>0.003289351851851852</v>
      </c>
      <c r="G8" s="19">
        <f t="shared" si="0"/>
        <v>3</v>
      </c>
    </row>
    <row r="9" spans="1:7" ht="30" customHeight="1">
      <c r="A9" s="4">
        <v>4</v>
      </c>
      <c r="B9" s="9"/>
      <c r="C9" s="18"/>
      <c r="D9" s="18"/>
      <c r="E9" s="18"/>
      <c r="F9" s="7"/>
      <c r="G9" s="19" t="e">
        <f t="shared" si="0"/>
        <v>#N/A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434</v>
      </c>
      <c r="B4" s="2"/>
      <c r="C4" s="15"/>
      <c r="D4" s="17">
        <v>0.6180555555555556</v>
      </c>
      <c r="E4" s="15"/>
      <c r="F4" s="16" t="s">
        <v>10</v>
      </c>
      <c r="G4" s="16">
        <v>61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1</v>
      </c>
      <c r="B6" s="9" t="s">
        <v>435</v>
      </c>
      <c r="C6" s="18" t="s">
        <v>436</v>
      </c>
      <c r="D6" s="18" t="s">
        <v>437</v>
      </c>
      <c r="E6" s="18" t="s">
        <v>438</v>
      </c>
      <c r="F6" s="7">
        <v>0.0012349537037037036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">
        <v>547</v>
      </c>
      <c r="C7" s="18" t="s">
        <v>548</v>
      </c>
      <c r="D7" s="18" t="s">
        <v>549</v>
      </c>
      <c r="E7" s="18" t="s">
        <v>66</v>
      </c>
      <c r="F7" s="7">
        <v>0.0012395833333333334</v>
      </c>
      <c r="G7" s="19">
        <f t="shared" si="0"/>
        <v>2</v>
      </c>
    </row>
    <row r="8" spans="1:7" ht="30" customHeight="1">
      <c r="A8" s="4">
        <v>3</v>
      </c>
      <c r="B8" s="9" t="s">
        <v>550</v>
      </c>
      <c r="C8" s="18" t="s">
        <v>551</v>
      </c>
      <c r="D8" s="18" t="s">
        <v>552</v>
      </c>
      <c r="E8" s="18" t="s">
        <v>66</v>
      </c>
      <c r="F8" s="7">
        <v>0.0021064814814814813</v>
      </c>
      <c r="G8" s="19">
        <f t="shared" si="0"/>
        <v>3</v>
      </c>
    </row>
    <row r="9" spans="1:7" ht="30" customHeight="1">
      <c r="A9" s="4">
        <v>4</v>
      </c>
      <c r="B9" s="9" t="s">
        <v>555</v>
      </c>
      <c r="C9" s="18" t="s">
        <v>556</v>
      </c>
      <c r="D9" s="18" t="s">
        <v>557</v>
      </c>
      <c r="E9" s="18" t="s">
        <v>66</v>
      </c>
      <c r="F9" s="34" t="s">
        <v>538</v>
      </c>
      <c r="G9" s="19" t="e">
        <f t="shared" si="0"/>
        <v>#VALUE!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439</v>
      </c>
      <c r="B4" s="2"/>
      <c r="C4" s="15"/>
      <c r="D4" s="17">
        <v>0.6215277777777778</v>
      </c>
      <c r="E4" s="15"/>
      <c r="F4" s="16" t="s">
        <v>10</v>
      </c>
      <c r="G4" s="16">
        <v>62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4</v>
      </c>
      <c r="B6" s="9" t="str">
        <f>'3 - K1 Dci - RB'!B6</f>
        <v>Šuba Květoslav</v>
      </c>
      <c r="C6" s="18">
        <f>'3 - K1 Dci - RB'!C6</f>
        <v>2000</v>
      </c>
      <c r="D6" s="18" t="str">
        <f>'3 - K1 Dci - RB'!D6</f>
        <v>OLO</v>
      </c>
      <c r="E6" s="18" t="str">
        <f>'3 - K1 Dci - RB'!E6</f>
        <v>dci</v>
      </c>
      <c r="F6" s="7">
        <v>0.0013032407407407409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tr">
        <f>'19 - K1 Dci - MJ'!B6</f>
        <v>Veselý David</v>
      </c>
      <c r="C7" s="18">
        <f>'19 - K1 Dci - MJ'!C6</f>
        <v>2000</v>
      </c>
      <c r="D7" s="18" t="str">
        <f>'19 - K1 Dci - MJ'!D6</f>
        <v>OLO</v>
      </c>
      <c r="E7" s="18" t="str">
        <f>'19 - K1 Dci - MJ'!E6</f>
        <v>dci</v>
      </c>
      <c r="F7" s="7">
        <v>0.0013483796296296297</v>
      </c>
      <c r="G7" s="19">
        <f t="shared" si="0"/>
        <v>2</v>
      </c>
    </row>
    <row r="8" spans="1:7" ht="30" customHeight="1">
      <c r="A8" s="4">
        <v>3</v>
      </c>
      <c r="B8" s="9" t="str">
        <f>'2 - K1 Dci - RA'!B6</f>
        <v>Mikloš  Filip</v>
      </c>
      <c r="C8" s="18">
        <f>'2 - K1 Dci - RA'!C6</f>
        <v>2000</v>
      </c>
      <c r="D8" s="18" t="str">
        <f>'2 - K1 Dci - RA'!D6</f>
        <v>TTS</v>
      </c>
      <c r="E8" s="18" t="str">
        <f>'2 - K1 Dci - RA'!E6</f>
        <v>dci</v>
      </c>
      <c r="F8" s="7">
        <v>0.0013506944444444445</v>
      </c>
      <c r="G8" s="19">
        <f t="shared" si="0"/>
        <v>3</v>
      </c>
    </row>
    <row r="9" spans="1:7" ht="30" customHeight="1">
      <c r="A9" s="4">
        <v>5</v>
      </c>
      <c r="B9" s="9" t="str">
        <f>'19 - K1 Dci - MJ'!B7</f>
        <v>Pojezdný  Jan</v>
      </c>
      <c r="C9" s="18">
        <f>'19 - K1 Dci - MJ'!C7</f>
        <v>2001</v>
      </c>
      <c r="D9" s="18" t="str">
        <f>'19 - K1 Dci - MJ'!D7</f>
        <v>ONV</v>
      </c>
      <c r="E9" s="18" t="str">
        <f>'19 - K1 Dci - MJ'!E7</f>
        <v>dci</v>
      </c>
      <c r="F9" s="7">
        <v>0.0014780092592592594</v>
      </c>
      <c r="G9" s="19">
        <f t="shared" si="0"/>
        <v>4</v>
      </c>
    </row>
    <row r="10" spans="1:7" ht="30" customHeight="1">
      <c r="A10" s="4">
        <v>1</v>
      </c>
      <c r="B10" s="9" t="str">
        <f>'19 - K1 Dci - MJ'!B8</f>
        <v>Hejcman Jakub</v>
      </c>
      <c r="C10" s="18">
        <f>'19 - K1 Dci - MJ'!C8</f>
        <v>2001</v>
      </c>
      <c r="D10" s="18" t="str">
        <f>'19 - K1 Dci - MJ'!D8</f>
        <v>KOJ</v>
      </c>
      <c r="E10" s="18" t="str">
        <f>'19 - K1 Dci - MJ'!E8</f>
        <v>dci</v>
      </c>
      <c r="F10" s="7">
        <v>0.0014872685185185186</v>
      </c>
      <c r="G10" s="19">
        <f t="shared" si="0"/>
        <v>5</v>
      </c>
    </row>
    <row r="11" spans="1:7" ht="30" customHeight="1">
      <c r="A11" s="4">
        <v>6</v>
      </c>
      <c r="B11" s="9" t="str">
        <f>'19 - K1 Dci - MJ'!B9</f>
        <v>Pavlík Josef</v>
      </c>
      <c r="C11" s="18">
        <f>'19 - K1 Dci - MJ'!C9</f>
        <v>2001</v>
      </c>
      <c r="D11" s="18" t="str">
        <f>'19 - K1 Dci - MJ'!D9</f>
        <v>HRA</v>
      </c>
      <c r="E11" s="18" t="str">
        <f>'19 - K1 Dci - MJ'!E9</f>
        <v>dci</v>
      </c>
      <c r="F11" s="7">
        <v>0.0016805555555555556</v>
      </c>
      <c r="G11" s="19">
        <f t="shared" si="0"/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441</v>
      </c>
      <c r="B4" s="2"/>
      <c r="C4" s="15"/>
      <c r="D4" s="17">
        <v>0.625</v>
      </c>
      <c r="E4" s="15"/>
      <c r="F4" s="16" t="s">
        <v>10</v>
      </c>
      <c r="G4" s="16">
        <v>63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3</v>
      </c>
      <c r="B6" s="9" t="str">
        <f>'13 - K1 Bci A 2004 - RA'!B6</f>
        <v>Macháček Vojtěch</v>
      </c>
      <c r="C6" s="18">
        <f>'13 - K1 Bci A 2004 - RA'!C6</f>
        <v>2004</v>
      </c>
      <c r="D6" s="18" t="str">
        <f>'13 - K1 Bci A 2004 - RA'!D6</f>
        <v>PRV</v>
      </c>
      <c r="E6" s="18" t="str">
        <f>'13 - K1 Bci A 2004 - RA'!E6</f>
        <v>Bci A</v>
      </c>
      <c r="F6" s="7">
        <v>0.001675925925925926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tr">
        <f>'35 - mK1 Bci A 2004 - MJ'!B6</f>
        <v>Kukučka  Juraj</v>
      </c>
      <c r="C7" s="18">
        <f>'35 - mK1 Bci A 2004 - MJ'!C6</f>
        <v>2004</v>
      </c>
      <c r="D7" s="18" t="str">
        <f>'35 - mK1 Bci A 2004 - MJ'!D6</f>
        <v>NOV</v>
      </c>
      <c r="E7" s="18" t="str">
        <f>'35 - mK1 Bci A 2004 - MJ'!E6</f>
        <v>Bci A</v>
      </c>
      <c r="F7" s="7">
        <v>0.0016851851851851852</v>
      </c>
      <c r="G7" s="19">
        <f t="shared" si="0"/>
        <v>2</v>
      </c>
    </row>
    <row r="8" spans="1:7" ht="30" customHeight="1">
      <c r="A8" s="4">
        <v>1</v>
      </c>
      <c r="B8" s="9" t="str">
        <f>'35 - mK1 Bci A 2004 - MJ'!B8</f>
        <v>Přibyl Lukáš</v>
      </c>
      <c r="C8" s="18">
        <f>'35 - mK1 Bci A 2004 - MJ'!C8</f>
        <v>2004</v>
      </c>
      <c r="D8" s="18" t="str">
        <f>'35 - mK1 Bci A 2004 - MJ'!D8</f>
        <v>PRV</v>
      </c>
      <c r="E8" s="18" t="str">
        <f>'35 - mK1 Bci A 2004 - MJ'!E8</f>
        <v>Bci A</v>
      </c>
      <c r="F8" s="7">
        <v>0.0016921296296296296</v>
      </c>
      <c r="G8" s="19">
        <f t="shared" si="0"/>
        <v>3</v>
      </c>
    </row>
    <row r="9" spans="1:7" ht="30" customHeight="1">
      <c r="A9" s="4">
        <v>4</v>
      </c>
      <c r="B9" s="9" t="str">
        <f>'14 - K1 Bci A 2004 - RB'!B6</f>
        <v>Pernisch Anton</v>
      </c>
      <c r="C9" s="18">
        <f>'14 - K1 Bci A 2004 - RB'!C6</f>
        <v>2004</v>
      </c>
      <c r="D9" s="18" t="str">
        <f>'14 - K1 Bci A 2004 - RB'!D6</f>
        <v>MOR</v>
      </c>
      <c r="E9" s="18" t="str">
        <f>'14 - K1 Bci A 2004 - RB'!E6</f>
        <v>Bci A</v>
      </c>
      <c r="F9" s="7">
        <v>0.0017453703703703702</v>
      </c>
      <c r="G9" s="19">
        <f t="shared" si="0"/>
        <v>4</v>
      </c>
    </row>
    <row r="10" spans="1:7" ht="30" customHeight="1">
      <c r="A10" s="4">
        <v>6</v>
      </c>
      <c r="B10" s="9" t="str">
        <f>'35 - mK1 Bci A 2004 - MJ'!B9</f>
        <v>Groman Samuel</v>
      </c>
      <c r="C10" s="18">
        <f>'35 - mK1 Bci A 2004 - MJ'!C9</f>
        <v>2004</v>
      </c>
      <c r="D10" s="18" t="str">
        <f>'35 - mK1 Bci A 2004 - MJ'!D9</f>
        <v>MOR</v>
      </c>
      <c r="E10" s="18" t="str">
        <f>'35 - mK1 Bci A 2004 - MJ'!E9</f>
        <v>Bci A</v>
      </c>
      <c r="F10" s="7">
        <v>0.0017604166666666669</v>
      </c>
      <c r="G10" s="19">
        <f t="shared" si="0"/>
        <v>5</v>
      </c>
    </row>
    <row r="11" spans="1:7" ht="30" customHeight="1">
      <c r="A11" s="4">
        <v>5</v>
      </c>
      <c r="B11" s="9" t="str">
        <f>'35 - mK1 Bci A 2004 - MJ'!B7</f>
        <v>Pavlíček Jan</v>
      </c>
      <c r="C11" s="18">
        <f>'35 - mK1 Bci A 2004 - MJ'!C7</f>
        <v>2004</v>
      </c>
      <c r="D11" s="18" t="str">
        <f>'35 - mK1 Bci A 2004 - MJ'!D7</f>
        <v>ONV</v>
      </c>
      <c r="E11" s="18" t="str">
        <f>'35 - mK1 Bci A 2004 - MJ'!E7</f>
        <v>Bci A</v>
      </c>
      <c r="F11" s="7">
        <v>0.001792824074074074</v>
      </c>
      <c r="G11" s="19">
        <f t="shared" si="0"/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442</v>
      </c>
      <c r="B4" s="2"/>
      <c r="C4" s="15"/>
      <c r="D4" s="17">
        <v>0.6284722222222222</v>
      </c>
      <c r="E4" s="15"/>
      <c r="F4" s="16" t="s">
        <v>10</v>
      </c>
      <c r="G4" s="16">
        <v>64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4</v>
      </c>
      <c r="B6" s="9" t="str">
        <f>'32 - mK1 Bky A - RB'!B6</f>
        <v>Trakalová Tatiana</v>
      </c>
      <c r="C6" s="18">
        <f>'32 - mK1 Bky A - RB'!C6</f>
        <v>2004</v>
      </c>
      <c r="D6" s="18" t="str">
        <f>'32 - mK1 Bky A - RB'!D6</f>
        <v>MOR</v>
      </c>
      <c r="E6" s="18" t="str">
        <f>'32 - mK1 Bky A - RB'!E6</f>
        <v>Bky A</v>
      </c>
      <c r="F6" s="7">
        <v>0.0016747685185185184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tr">
        <f>'44 - mK1 Bky A - MJ'!B6</f>
        <v>Zvěřová Kristína</v>
      </c>
      <c r="C7" s="18">
        <f>'44 - mK1 Bky A - MJ'!C6</f>
        <v>2004</v>
      </c>
      <c r="D7" s="18" t="str">
        <f>'44 - mK1 Bky A - MJ'!D6</f>
        <v>OLO</v>
      </c>
      <c r="E7" s="18" t="str">
        <f>'44 - mK1 Bky A - MJ'!E6</f>
        <v>Bky A</v>
      </c>
      <c r="F7" s="7">
        <v>0.00171875</v>
      </c>
      <c r="G7" s="19">
        <f t="shared" si="0"/>
        <v>2</v>
      </c>
    </row>
    <row r="8" spans="1:7" ht="30" customHeight="1">
      <c r="A8" s="4">
        <v>3</v>
      </c>
      <c r="B8" s="9" t="str">
        <f>'31 - mK1 Bky A - RA'!B6</f>
        <v>Jurečková Petra</v>
      </c>
      <c r="C8" s="18">
        <f>'31 - mK1 Bky A - RA'!C6</f>
        <v>2004</v>
      </c>
      <c r="D8" s="18" t="str">
        <f>'31 - mK1 Bky A - RA'!D6</f>
        <v>KOJ</v>
      </c>
      <c r="E8" s="18" t="str">
        <f>'31 - mK1 Bky A - RA'!E6</f>
        <v>Bky A</v>
      </c>
      <c r="F8" s="7">
        <v>0.0017291666666666668</v>
      </c>
      <c r="G8" s="19">
        <f t="shared" si="0"/>
        <v>3</v>
      </c>
    </row>
    <row r="9" spans="1:7" ht="30" customHeight="1">
      <c r="A9" s="4">
        <v>5</v>
      </c>
      <c r="B9" s="9" t="str">
        <f>'44 - mK1 Bky A - MJ'!B7</f>
        <v>Rusová Dominika</v>
      </c>
      <c r="C9" s="18">
        <f>'44 - mK1 Bky A - MJ'!C7</f>
        <v>2004</v>
      </c>
      <c r="D9" s="18" t="str">
        <f>'44 - mK1 Bky A - MJ'!D7</f>
        <v>NOV</v>
      </c>
      <c r="E9" s="18" t="str">
        <f>'44 - mK1 Bky A - MJ'!E7</f>
        <v>Bky A</v>
      </c>
      <c r="F9" s="7">
        <v>0.001767361111111111</v>
      </c>
      <c r="G9" s="19">
        <f t="shared" si="0"/>
        <v>4</v>
      </c>
    </row>
    <row r="10" spans="1:7" ht="30" customHeight="1">
      <c r="A10" s="4">
        <v>1</v>
      </c>
      <c r="B10" s="9" t="str">
        <f>'44 - mK1 Bky A - MJ'!B8</f>
        <v>Bednárová Ema</v>
      </c>
      <c r="C10" s="18">
        <f>'44 - mK1 Bky A - MJ'!C8</f>
        <v>2004</v>
      </c>
      <c r="D10" s="18" t="str">
        <f>'44 - mK1 Bky A - MJ'!D8</f>
        <v>MOR</v>
      </c>
      <c r="E10" s="18" t="str">
        <f>'44 - mK1 Bky A - MJ'!E8</f>
        <v>Bky A</v>
      </c>
      <c r="F10" s="7">
        <v>0.0018726851851851853</v>
      </c>
      <c r="G10" s="19">
        <f t="shared" si="0"/>
        <v>5</v>
      </c>
    </row>
    <row r="11" spans="1:7" ht="30" customHeight="1">
      <c r="A11" s="4">
        <v>6</v>
      </c>
      <c r="B11" s="9" t="str">
        <f>'44 - mK1 Bky A - MJ'!B9</f>
        <v>Yaxley Jessica</v>
      </c>
      <c r="C11" s="18">
        <f>'44 - mK1 Bky A - MJ'!C9</f>
        <v>2004</v>
      </c>
      <c r="D11" s="18" t="str">
        <f>'44 - mK1 Bky A - MJ'!D9</f>
        <v>MOR</v>
      </c>
      <c r="E11" s="18" t="str">
        <f>'44 - mK1 Bky A - MJ'!E9</f>
        <v>Bky A</v>
      </c>
      <c r="F11" s="7">
        <v>0.001920138888888889</v>
      </c>
      <c r="G11" s="19">
        <f t="shared" si="0"/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443</v>
      </c>
      <c r="B4" s="2"/>
      <c r="C4" s="15"/>
      <c r="D4" s="17">
        <v>0.6319444444444444</v>
      </c>
      <c r="E4" s="15"/>
      <c r="F4" s="16" t="s">
        <v>10</v>
      </c>
      <c r="G4" s="16">
        <v>65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3</v>
      </c>
      <c r="B6" s="9" t="str">
        <f>'27 - K1 Žci - RA'!B6</f>
        <v>Váverka Ondřej</v>
      </c>
      <c r="C6" s="18">
        <f>'27 - K1 Žci - RA'!C6</f>
        <v>2002</v>
      </c>
      <c r="D6" s="18" t="str">
        <f>'27 - K1 Žci - RA'!D6</f>
        <v>ONV</v>
      </c>
      <c r="E6" s="18" t="str">
        <f>'27 - K1 Žci - RA'!E6</f>
        <v>žci</v>
      </c>
      <c r="F6" s="7">
        <v>0.001423611111111111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tr">
        <f>'43 - K1 Žci - MJ'!B6</f>
        <v>Zendulka Ondřej</v>
      </c>
      <c r="C7" s="18">
        <f>'43 - K1 Žci - MJ'!C6</f>
        <v>2002</v>
      </c>
      <c r="D7" s="18" t="str">
        <f>'43 - K1 Žci - MJ'!D6</f>
        <v>KOJ</v>
      </c>
      <c r="E7" s="18" t="str">
        <f>'43 - K1 Žci - MJ'!E6</f>
        <v>žci</v>
      </c>
      <c r="F7" s="7">
        <v>0.0014351851851851854</v>
      </c>
      <c r="G7" s="19">
        <f t="shared" si="0"/>
        <v>2</v>
      </c>
    </row>
    <row r="8" spans="1:7" ht="30" customHeight="1">
      <c r="A8" s="4">
        <v>4</v>
      </c>
      <c r="B8" s="9" t="str">
        <f>'28 - K1 Žci - RB'!B6</f>
        <v>Kapoun Miroslav</v>
      </c>
      <c r="C8" s="18">
        <f>'28 - K1 Žci - RB'!C6</f>
        <v>2003</v>
      </c>
      <c r="D8" s="18" t="str">
        <f>'28 - K1 Žci - RB'!D6</f>
        <v>KOJ</v>
      </c>
      <c r="E8" s="18" t="str">
        <f>'28 - K1 Žci - RB'!E6</f>
        <v>žci</v>
      </c>
      <c r="F8" s="7">
        <v>0.0014560185185185186</v>
      </c>
      <c r="G8" s="19">
        <f t="shared" si="0"/>
        <v>3</v>
      </c>
    </row>
    <row r="9" spans="1:7" ht="30" customHeight="1">
      <c r="A9" s="4">
        <v>5</v>
      </c>
      <c r="B9" s="9" t="str">
        <f>'43 - K1 Žci - MJ'!B7</f>
        <v>Cigánek Martin</v>
      </c>
      <c r="C9" s="18">
        <f>'43 - K1 Žci - MJ'!C7</f>
        <v>2002</v>
      </c>
      <c r="D9" s="18" t="str">
        <f>'43 - K1 Žci - MJ'!D7</f>
        <v>OLO</v>
      </c>
      <c r="E9" s="18" t="str">
        <f>'43 - K1 Žci - MJ'!E7</f>
        <v>žci</v>
      </c>
      <c r="F9" s="7">
        <v>0.0014629629629629628</v>
      </c>
      <c r="G9" s="19">
        <f t="shared" si="0"/>
        <v>4</v>
      </c>
    </row>
    <row r="10" spans="1:7" ht="30" customHeight="1">
      <c r="A10" s="4">
        <v>6</v>
      </c>
      <c r="B10" s="9" t="str">
        <f>'43 - K1 Žci - MJ'!B9</f>
        <v>Danáš Matej</v>
      </c>
      <c r="C10" s="18">
        <f>'43 - K1 Žci - MJ'!C9</f>
        <v>2003</v>
      </c>
      <c r="D10" s="18" t="str">
        <f>'43 - K1 Žci - MJ'!D9</f>
        <v>MOR</v>
      </c>
      <c r="E10" s="18" t="str">
        <f>'43 - K1 Žci - MJ'!E9</f>
        <v>žci</v>
      </c>
      <c r="F10" s="7">
        <v>0.0015023148148148148</v>
      </c>
      <c r="G10" s="19">
        <f t="shared" si="0"/>
        <v>5</v>
      </c>
    </row>
    <row r="11" spans="1:7" ht="30" customHeight="1">
      <c r="A11" s="4">
        <v>1</v>
      </c>
      <c r="B11" s="9" t="str">
        <f>'43 - K1 Žci - MJ'!B8</f>
        <v>Samuel Cagáň</v>
      </c>
      <c r="C11" s="18">
        <f>'43 - K1 Žci - MJ'!C8</f>
        <v>2003</v>
      </c>
      <c r="D11" s="18" t="str">
        <f>'43 - K1 Žci - MJ'!D8</f>
        <v>NOV</v>
      </c>
      <c r="E11" s="18" t="str">
        <f>'43 - K1 Žci - MJ'!E8</f>
        <v>žci</v>
      </c>
      <c r="F11" s="7">
        <v>0.0016701388888888892</v>
      </c>
      <c r="G11" s="19">
        <f t="shared" si="0"/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444</v>
      </c>
      <c r="B4" s="2"/>
      <c r="C4" s="15"/>
      <c r="D4" s="17">
        <v>0.6354166666666666</v>
      </c>
      <c r="E4" s="15"/>
      <c r="F4" s="16" t="s">
        <v>10</v>
      </c>
      <c r="G4" s="16">
        <v>66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3</v>
      </c>
      <c r="B6" s="9" t="str">
        <f>'36 - K1 Žky - RA'!B6</f>
        <v>Hermély Gabriela</v>
      </c>
      <c r="C6" s="18">
        <f>'36 - K1 Žky - RA'!C6</f>
        <v>2002</v>
      </c>
      <c r="D6" s="18" t="str">
        <f>'36 - K1 Žky - RA'!D6</f>
        <v>PRV</v>
      </c>
      <c r="E6" s="18" t="str">
        <f>'36 - K1 Žky - RA'!E6</f>
        <v>Žky</v>
      </c>
      <c r="F6" s="7">
        <v>0.0014600694444444444</v>
      </c>
      <c r="G6" s="19">
        <f aca="true" t="shared" si="0" ref="G6:G11">RANK(F6,$F$6:$F$11,1)</f>
        <v>1</v>
      </c>
    </row>
    <row r="7" spans="1:7" ht="30" customHeight="1">
      <c r="A7" s="4">
        <v>4</v>
      </c>
      <c r="B7" s="9" t="str">
        <f>'37 - K1 Žky - RB'!B6</f>
        <v>Čulenová Dagmar</v>
      </c>
      <c r="C7" s="18">
        <f>'37 - K1 Žky - RB'!C6</f>
        <v>2002</v>
      </c>
      <c r="D7" s="18" t="str">
        <f>'37 - K1 Žky - RB'!D6</f>
        <v>TTS</v>
      </c>
      <c r="E7" s="18" t="str">
        <f>'37 - K1 Žky - RB'!E6</f>
        <v>Žky</v>
      </c>
      <c r="F7" s="7">
        <v>0.0014629629629629628</v>
      </c>
      <c r="G7" s="19">
        <f t="shared" si="0"/>
        <v>2</v>
      </c>
    </row>
    <row r="8" spans="1:7" ht="30" customHeight="1">
      <c r="A8" s="4">
        <v>2</v>
      </c>
      <c r="B8" s="9" t="str">
        <f>'42 - K1 Žky - MJ'!B6</f>
        <v>Ševčíková Inka</v>
      </c>
      <c r="C8" s="18">
        <f>'42 - K1 Žky - MJ'!C6</f>
        <v>2002</v>
      </c>
      <c r="D8" s="18" t="str">
        <f>'42 - K1 Žky - MJ'!D6</f>
        <v>PRV</v>
      </c>
      <c r="E8" s="18" t="str">
        <f>'42 - K1 Žky - MJ'!E6</f>
        <v>Žky</v>
      </c>
      <c r="F8" s="7">
        <v>0.0014675925925925926</v>
      </c>
      <c r="G8" s="19">
        <f t="shared" si="0"/>
        <v>3</v>
      </c>
    </row>
    <row r="9" spans="1:7" ht="30" customHeight="1">
      <c r="A9" s="4">
        <v>5</v>
      </c>
      <c r="B9" s="9" t="str">
        <f>'42 - K1 Žky - MJ'!B7</f>
        <v>Prouzová Lucia</v>
      </c>
      <c r="C9" s="18">
        <f>'42 - K1 Žky - MJ'!C7</f>
        <v>2002</v>
      </c>
      <c r="D9" s="18" t="str">
        <f>'42 - K1 Žky - MJ'!D7</f>
        <v>MOR</v>
      </c>
      <c r="E9" s="18" t="str">
        <f>'42 - K1 Žky - MJ'!E7</f>
        <v>Žky</v>
      </c>
      <c r="F9" s="7">
        <v>0.0015949074074074075</v>
      </c>
      <c r="G9" s="19">
        <f t="shared" si="0"/>
        <v>4</v>
      </c>
    </row>
    <row r="10" spans="1:7" ht="30" customHeight="1">
      <c r="A10" s="4">
        <v>1</v>
      </c>
      <c r="B10" s="9" t="str">
        <f>'42 - K1 Žky - MJ'!B8</f>
        <v>Úlehlová Markéta</v>
      </c>
      <c r="C10" s="18">
        <f>'42 - K1 Žky - MJ'!C8</f>
        <v>2003</v>
      </c>
      <c r="D10" s="18" t="str">
        <f>'42 - K1 Žky - MJ'!D8</f>
        <v>KOJ</v>
      </c>
      <c r="E10" s="18" t="str">
        <f>'42 - K1 Žky - MJ'!E8</f>
        <v>Žky</v>
      </c>
      <c r="F10" s="7">
        <v>0.0016400462962962963</v>
      </c>
      <c r="G10" s="19">
        <f t="shared" si="0"/>
        <v>5</v>
      </c>
    </row>
    <row r="11" spans="1:7" ht="30" customHeight="1">
      <c r="A11" s="4">
        <v>6</v>
      </c>
      <c r="B11" s="9" t="str">
        <f>'42 - K1 Žky - MJ'!B9</f>
        <v>Šilhanová Viktoria</v>
      </c>
      <c r="C11" s="18">
        <f>'42 - K1 Žky - MJ'!C9</f>
        <v>2003</v>
      </c>
      <c r="D11" s="18" t="str">
        <f>'42 - K1 Žky - MJ'!D9</f>
        <v>MOR</v>
      </c>
      <c r="E11" s="18" t="str">
        <f>'42 - K1 Žky - MJ'!E9</f>
        <v>Žky</v>
      </c>
      <c r="F11" s="7">
        <v>0.0016736111111111112</v>
      </c>
      <c r="G11" s="19">
        <f t="shared" si="0"/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445</v>
      </c>
      <c r="B4" s="2"/>
      <c r="C4" s="15"/>
      <c r="D4" s="17">
        <v>0.638888888888889</v>
      </c>
      <c r="E4" s="15"/>
      <c r="F4" s="16" t="s">
        <v>10</v>
      </c>
      <c r="G4" s="16">
        <v>67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3</v>
      </c>
      <c r="B6" s="9" t="str">
        <f>'48 - C1 Žci - RA'!B6</f>
        <v>Bátla Richard</v>
      </c>
      <c r="C6" s="18">
        <f>'48 - C1 Žci - RA'!C6</f>
        <v>2003</v>
      </c>
      <c r="D6" s="18" t="str">
        <f>'48 - C1 Žci - RA'!D6</f>
        <v>TTS</v>
      </c>
      <c r="E6" s="18" t="str">
        <f>'48 - C1 Žci - RA'!E6</f>
        <v>Žci</v>
      </c>
      <c r="F6" s="7">
        <v>0.0016203703703703703</v>
      </c>
      <c r="G6" s="19">
        <f aca="true" t="shared" si="0" ref="G6:G11">RANK(F6,$F$6:$F$11,1)</f>
        <v>1</v>
      </c>
    </row>
    <row r="7" spans="1:7" ht="30" customHeight="1">
      <c r="A7" s="4">
        <v>4</v>
      </c>
      <c r="B7" s="9" t="str">
        <f>'49 - C1 Žci - RB'!B6</f>
        <v>Stolárik Peter</v>
      </c>
      <c r="C7" s="18">
        <f>'49 - C1 Žci - RB'!C6</f>
        <v>2003</v>
      </c>
      <c r="D7" s="18" t="str">
        <f>'49 - C1 Žci - RB'!D6</f>
        <v>TTS</v>
      </c>
      <c r="E7" s="18" t="str">
        <f>'49 - C1 Žci - RB'!E6</f>
        <v>Žci</v>
      </c>
      <c r="F7" s="7">
        <v>0.0016260416666666665</v>
      </c>
      <c r="G7" s="19">
        <f t="shared" si="0"/>
        <v>2</v>
      </c>
    </row>
    <row r="8" spans="1:7" ht="30" customHeight="1">
      <c r="A8" s="4">
        <v>5</v>
      </c>
      <c r="B8" s="9" t="str">
        <f>'48 - C1 Žci - RA'!B7</f>
        <v>Kizek Peter</v>
      </c>
      <c r="C8" s="35">
        <f>'48 - C1 Žci - RA'!C7</f>
        <v>2002</v>
      </c>
      <c r="D8" s="35" t="str">
        <f>'48 - C1 Žci - RA'!D7</f>
        <v>MOR</v>
      </c>
      <c r="E8" s="35" t="str">
        <f>'48 - C1 Žci - RA'!E7</f>
        <v>Žci</v>
      </c>
      <c r="F8" s="7">
        <v>0.0016875</v>
      </c>
      <c r="G8" s="19">
        <f t="shared" si="0"/>
        <v>3</v>
      </c>
    </row>
    <row r="9" spans="1:7" ht="30" customHeight="1">
      <c r="A9" s="4">
        <v>1</v>
      </c>
      <c r="B9" s="9" t="str">
        <f>'48 - C1 Žci - RA'!B8</f>
        <v>Kruták Dominik</v>
      </c>
      <c r="C9" s="18">
        <f>'48 - C1 Žci - RA'!C8</f>
        <v>2002</v>
      </c>
      <c r="D9" s="18" t="str">
        <f>'48 - C1 Žci - RA'!D8</f>
        <v>TTS</v>
      </c>
      <c r="E9" s="18" t="str">
        <f>'48 - C1 Žci - RA'!E8</f>
        <v>Žci</v>
      </c>
      <c r="F9" s="7">
        <v>0.0017291666666666668</v>
      </c>
      <c r="G9" s="19">
        <f t="shared" si="0"/>
        <v>4</v>
      </c>
    </row>
    <row r="10" spans="1:7" ht="30" customHeight="1">
      <c r="A10" s="4">
        <v>2</v>
      </c>
      <c r="B10" s="9" t="str">
        <f>'49 - C1 Žci - RB'!B7</f>
        <v>Sedlák Jiří</v>
      </c>
      <c r="C10" s="18">
        <f>'49 - C1 Žci - RB'!C7</f>
        <v>2003</v>
      </c>
      <c r="D10" s="18" t="str">
        <f>'49 - C1 Žci - RB'!D7</f>
        <v>SLH</v>
      </c>
      <c r="E10" s="18" t="str">
        <f>'49 - C1 Žci - RB'!E7</f>
        <v>Žci</v>
      </c>
      <c r="F10" s="7">
        <v>0.002113425925925926</v>
      </c>
      <c r="G10" s="19">
        <f t="shared" si="0"/>
        <v>5</v>
      </c>
    </row>
    <row r="11" spans="1:7" ht="30" customHeight="1">
      <c r="A11" s="4">
        <v>6</v>
      </c>
      <c r="B11" s="9" t="str">
        <f>'49 - C1 Žci - RB'!B8</f>
        <v>Hanic Adam</v>
      </c>
      <c r="C11" s="18">
        <f>'49 - C1 Žci - RB'!C8</f>
        <v>2003</v>
      </c>
      <c r="D11" s="18" t="str">
        <f>'49 - C1 Žci - RB'!D8</f>
        <v>MOR</v>
      </c>
      <c r="E11" s="18" t="str">
        <f>'49 - C1 Žci - RB'!E8</f>
        <v>Žci</v>
      </c>
      <c r="F11" s="7">
        <v>0.0025983796296296297</v>
      </c>
      <c r="G11" s="19">
        <f t="shared" si="0"/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446</v>
      </c>
      <c r="B4" s="2"/>
      <c r="C4" s="15"/>
      <c r="D4" s="17">
        <v>0.6458333333333334</v>
      </c>
      <c r="E4" s="15"/>
      <c r="F4" s="16" t="s">
        <v>10</v>
      </c>
      <c r="G4" s="16">
        <v>68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60" customHeight="1">
      <c r="A6" s="4">
        <v>6</v>
      </c>
      <c r="B6" s="9" t="s">
        <v>562</v>
      </c>
      <c r="C6" s="18"/>
      <c r="D6" s="18" t="s">
        <v>16</v>
      </c>
      <c r="E6" s="18"/>
      <c r="F6" s="7">
        <v>0.00158912037037037</v>
      </c>
      <c r="G6" s="19">
        <f aca="true" t="shared" si="0" ref="G6:G11">RANK(F6,$F$6:$F$11,1)</f>
        <v>1</v>
      </c>
    </row>
    <row r="7" spans="1:7" ht="60" customHeight="1">
      <c r="A7" s="4">
        <v>2</v>
      </c>
      <c r="B7" s="9" t="s">
        <v>564</v>
      </c>
      <c r="C7" s="18"/>
      <c r="D7" s="18" t="s">
        <v>27</v>
      </c>
      <c r="E7" s="18"/>
      <c r="F7" s="7">
        <v>0.001596064814814815</v>
      </c>
      <c r="G7" s="19">
        <f t="shared" si="0"/>
        <v>2</v>
      </c>
    </row>
    <row r="8" spans="1:7" ht="60" customHeight="1">
      <c r="A8" s="4">
        <v>5</v>
      </c>
      <c r="B8" s="9" t="s">
        <v>567</v>
      </c>
      <c r="C8" s="18"/>
      <c r="D8" s="18" t="s">
        <v>46</v>
      </c>
      <c r="E8" s="18"/>
      <c r="F8" s="7">
        <v>0.0017476851851851852</v>
      </c>
      <c r="G8" s="19">
        <f t="shared" si="0"/>
        <v>3</v>
      </c>
    </row>
    <row r="9" spans="1:7" ht="60" customHeight="1">
      <c r="A9" s="4">
        <v>1</v>
      </c>
      <c r="B9" s="9" t="s">
        <v>558</v>
      </c>
      <c r="C9" s="18"/>
      <c r="D9" s="18" t="s">
        <v>47</v>
      </c>
      <c r="E9" s="18"/>
      <c r="F9" s="7">
        <v>0.0019988425925925924</v>
      </c>
      <c r="G9" s="19">
        <f t="shared" si="0"/>
        <v>4</v>
      </c>
    </row>
    <row r="10" spans="1:7" ht="60" customHeight="1">
      <c r="A10" s="4">
        <v>3</v>
      </c>
      <c r="B10" s="9" t="s">
        <v>565</v>
      </c>
      <c r="C10" s="18"/>
      <c r="D10" s="18" t="s">
        <v>13</v>
      </c>
      <c r="E10" s="18"/>
      <c r="F10" s="7">
        <v>0.0021331018518518517</v>
      </c>
      <c r="G10" s="19">
        <f t="shared" si="0"/>
        <v>5</v>
      </c>
    </row>
    <row r="11" spans="1:7" ht="60" customHeight="1">
      <c r="A11" s="4">
        <v>4</v>
      </c>
      <c r="B11" s="9" t="s">
        <v>566</v>
      </c>
      <c r="C11" s="18"/>
      <c r="D11" s="18" t="s">
        <v>11</v>
      </c>
      <c r="E11" s="18"/>
      <c r="F11" s="34" t="s">
        <v>538</v>
      </c>
      <c r="G11" s="19" t="e">
        <f t="shared" si="0"/>
        <v>#VALUE!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447</v>
      </c>
      <c r="B4" s="2"/>
      <c r="C4" s="15"/>
      <c r="D4" s="17">
        <v>0.65625</v>
      </c>
      <c r="E4" s="15"/>
      <c r="F4" s="16" t="s">
        <v>10</v>
      </c>
      <c r="G4" s="16">
        <v>69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60" customHeight="1">
      <c r="A6" s="4">
        <v>3</v>
      </c>
      <c r="B6" s="9" t="s">
        <v>448</v>
      </c>
      <c r="C6" s="18"/>
      <c r="D6" s="18" t="s">
        <v>13</v>
      </c>
      <c r="E6" s="18"/>
      <c r="F6" s="7">
        <v>0.0013437500000000001</v>
      </c>
      <c r="G6" s="19">
        <f aca="true" t="shared" si="0" ref="G6:G11">RANK(F6,$F$6:$F$11,1)</f>
        <v>1</v>
      </c>
    </row>
    <row r="7" spans="1:7" ht="60" customHeight="1">
      <c r="A7" s="4">
        <v>1</v>
      </c>
      <c r="B7" s="9" t="s">
        <v>563</v>
      </c>
      <c r="C7" s="18"/>
      <c r="D7" s="18" t="s">
        <v>47</v>
      </c>
      <c r="E7" s="18"/>
      <c r="F7" s="7">
        <v>0.0014224537037037038</v>
      </c>
      <c r="G7" s="19">
        <f t="shared" si="0"/>
        <v>2</v>
      </c>
    </row>
    <row r="8" spans="1:7" ht="60" customHeight="1">
      <c r="A8" s="4">
        <v>2</v>
      </c>
      <c r="B8" s="9" t="s">
        <v>559</v>
      </c>
      <c r="C8" s="18"/>
      <c r="D8" s="18" t="s">
        <v>46</v>
      </c>
      <c r="E8" s="18"/>
      <c r="F8" s="7">
        <v>0.0014976851851851852</v>
      </c>
      <c r="G8" s="19">
        <f t="shared" si="0"/>
        <v>3</v>
      </c>
    </row>
    <row r="9" spans="1:7" ht="60" customHeight="1">
      <c r="A9" s="4">
        <v>6</v>
      </c>
      <c r="B9" s="9" t="s">
        <v>540</v>
      </c>
      <c r="C9" s="18"/>
      <c r="D9" s="18" t="s">
        <v>11</v>
      </c>
      <c r="E9" s="18"/>
      <c r="F9" s="7">
        <v>0.0015162037037037036</v>
      </c>
      <c r="G9" s="19">
        <f t="shared" si="0"/>
        <v>4</v>
      </c>
    </row>
    <row r="10" spans="1:7" ht="60" customHeight="1">
      <c r="A10" s="4">
        <v>4</v>
      </c>
      <c r="B10" s="9" t="s">
        <v>560</v>
      </c>
      <c r="C10" s="18"/>
      <c r="D10" s="18" t="s">
        <v>29</v>
      </c>
      <c r="E10" s="18"/>
      <c r="F10" s="7">
        <v>0.0015393518518518519</v>
      </c>
      <c r="G10" s="19">
        <f t="shared" si="0"/>
        <v>5</v>
      </c>
    </row>
    <row r="11" spans="1:7" ht="60" customHeight="1">
      <c r="A11" s="4">
        <v>5</v>
      </c>
      <c r="B11" s="9" t="s">
        <v>561</v>
      </c>
      <c r="C11" s="18"/>
      <c r="D11" s="18" t="s">
        <v>27</v>
      </c>
      <c r="E11" s="18"/>
      <c r="F11" s="7">
        <v>0.0017523148148148148</v>
      </c>
      <c r="G11" s="19">
        <f t="shared" si="0"/>
        <v>6</v>
      </c>
    </row>
    <row r="14" ht="15">
      <c r="A14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49</v>
      </c>
      <c r="B4" s="2"/>
      <c r="C4" s="15"/>
      <c r="D4" s="17">
        <v>0.3958333333333333</v>
      </c>
      <c r="E4" s="15"/>
      <c r="F4" s="16" t="s">
        <v>10</v>
      </c>
      <c r="G4" s="16">
        <v>7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1</v>
      </c>
      <c r="B6" s="9" t="s">
        <v>50</v>
      </c>
      <c r="C6" s="18">
        <v>1986</v>
      </c>
      <c r="D6" s="18" t="s">
        <v>16</v>
      </c>
      <c r="E6" s="18" t="s">
        <v>51</v>
      </c>
      <c r="F6" s="7">
        <v>0.0013078703703703705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">
        <v>178</v>
      </c>
      <c r="C7" s="18"/>
      <c r="D7" s="18" t="s">
        <v>46</v>
      </c>
      <c r="E7" s="18" t="s">
        <v>51</v>
      </c>
      <c r="F7" s="7">
        <v>0.0014768518518518516</v>
      </c>
      <c r="G7" s="19">
        <f t="shared" si="0"/>
        <v>2</v>
      </c>
    </row>
    <row r="8" spans="1:7" ht="30" customHeight="1">
      <c r="A8" s="4">
        <v>3</v>
      </c>
      <c r="B8" s="9"/>
      <c r="C8" s="18"/>
      <c r="D8" s="18"/>
      <c r="E8" s="18"/>
      <c r="F8" s="7"/>
      <c r="G8" s="19" t="e">
        <f t="shared" si="0"/>
        <v>#N/A</v>
      </c>
    </row>
    <row r="9" spans="1:7" ht="30" customHeight="1">
      <c r="A9" s="4">
        <v>4</v>
      </c>
      <c r="B9" s="9"/>
      <c r="C9" s="18"/>
      <c r="D9" s="18"/>
      <c r="E9" s="18"/>
      <c r="F9" s="7"/>
      <c r="G9" s="19" t="e">
        <f t="shared" si="0"/>
        <v>#N/A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52</v>
      </c>
      <c r="B4" s="2"/>
      <c r="C4" s="15"/>
      <c r="D4" s="17">
        <v>0.3993055555555556</v>
      </c>
      <c r="E4" s="15"/>
      <c r="F4" s="16" t="s">
        <v>10</v>
      </c>
      <c r="G4" s="16">
        <v>8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1</v>
      </c>
      <c r="B6" s="9" t="s">
        <v>53</v>
      </c>
      <c r="C6" s="18">
        <v>1979</v>
      </c>
      <c r="D6" s="18" t="s">
        <v>47</v>
      </c>
      <c r="E6" s="18" t="s">
        <v>54</v>
      </c>
      <c r="F6" s="7">
        <v>0.0013078703703703705</v>
      </c>
      <c r="G6" s="19">
        <f aca="true" t="shared" si="0" ref="G6:G11">RANK(F6,$F$6:$F$11,1)</f>
        <v>1</v>
      </c>
    </row>
    <row r="7" spans="1:7" ht="30" customHeight="1">
      <c r="A7" s="4">
        <v>3</v>
      </c>
      <c r="B7" s="9" t="s">
        <v>56</v>
      </c>
      <c r="C7" s="18">
        <v>1975</v>
      </c>
      <c r="D7" s="18" t="s">
        <v>13</v>
      </c>
      <c r="E7" s="18" t="s">
        <v>55</v>
      </c>
      <c r="F7" s="7">
        <v>0.0013217592592592593</v>
      </c>
      <c r="G7" s="19">
        <f t="shared" si="0"/>
        <v>2</v>
      </c>
    </row>
    <row r="8" spans="1:7" ht="30" customHeight="1">
      <c r="A8" s="4">
        <v>4</v>
      </c>
      <c r="B8" s="25" t="s">
        <v>462</v>
      </c>
      <c r="C8" s="26"/>
      <c r="D8" s="26" t="s">
        <v>46</v>
      </c>
      <c r="E8" s="26"/>
      <c r="F8" s="7">
        <v>0.0018368055555555557</v>
      </c>
      <c r="G8" s="19">
        <f t="shared" si="0"/>
        <v>3</v>
      </c>
    </row>
    <row r="9" spans="1:7" ht="30" customHeight="1">
      <c r="A9" s="24">
        <v>2</v>
      </c>
      <c r="B9" s="9"/>
      <c r="C9" s="18"/>
      <c r="D9" s="18"/>
      <c r="E9" s="18"/>
      <c r="F9" s="7"/>
      <c r="G9" s="19" t="e">
        <f t="shared" si="0"/>
        <v>#N/A</v>
      </c>
    </row>
    <row r="10" spans="1:7" ht="30" customHeight="1">
      <c r="A10" s="4">
        <v>5</v>
      </c>
      <c r="B10" s="27"/>
      <c r="C10" s="28"/>
      <c r="D10" s="28"/>
      <c r="E10" s="28"/>
      <c r="F10" s="7"/>
      <c r="G10" s="19" t="e">
        <f t="shared" si="0"/>
        <v>#N/A</v>
      </c>
    </row>
    <row r="11" spans="1:7" ht="30" customHeight="1">
      <c r="A11" s="4">
        <v>6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5" sqref="A5:G11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9.7109375" style="0" customWidth="1"/>
    <col min="4" max="4" width="12.7109375" style="0" customWidth="1"/>
    <col min="5" max="5" width="8.7109375" style="0" customWidth="1"/>
    <col min="6" max="6" width="9.7109375" style="0" customWidth="1"/>
    <col min="7" max="7" width="7.7109375" style="0" customWidth="1"/>
  </cols>
  <sheetData>
    <row r="1" spans="1:5" ht="18">
      <c r="A1" s="1" t="s">
        <v>0</v>
      </c>
      <c r="E1" s="1" t="s">
        <v>1</v>
      </c>
    </row>
    <row r="4" spans="1:7" ht="15.75">
      <c r="A4" s="14" t="s">
        <v>57</v>
      </c>
      <c r="B4" s="2"/>
      <c r="C4" s="15"/>
      <c r="D4" s="17">
        <v>0.40277777777777773</v>
      </c>
      <c r="E4" s="15"/>
      <c r="F4" s="16" t="s">
        <v>10</v>
      </c>
      <c r="G4" s="16">
        <v>9</v>
      </c>
    </row>
    <row r="5" spans="1:7" ht="38.25">
      <c r="A5" s="11" t="s">
        <v>8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7" ht="30" customHeight="1">
      <c r="A6" s="4">
        <v>4</v>
      </c>
      <c r="B6" s="9" t="s">
        <v>62</v>
      </c>
      <c r="C6" s="18">
        <v>1999</v>
      </c>
      <c r="D6" s="18" t="s">
        <v>19</v>
      </c>
      <c r="E6" s="18" t="s">
        <v>58</v>
      </c>
      <c r="F6" s="7">
        <v>0.0016030092592592595</v>
      </c>
      <c r="G6" s="19">
        <f aca="true" t="shared" si="0" ref="G6:G11">RANK(F6,$F$6:$F$11,1)</f>
        <v>1</v>
      </c>
    </row>
    <row r="7" spans="1:7" ht="30" customHeight="1">
      <c r="A7" s="4">
        <v>2</v>
      </c>
      <c r="B7" s="9" t="s">
        <v>59</v>
      </c>
      <c r="C7" s="18">
        <v>1994</v>
      </c>
      <c r="D7" s="18" t="s">
        <v>22</v>
      </c>
      <c r="E7" s="18" t="s">
        <v>60</v>
      </c>
      <c r="F7" s="7">
        <v>0.0016064814814814815</v>
      </c>
      <c r="G7" s="19">
        <f t="shared" si="0"/>
        <v>2</v>
      </c>
    </row>
    <row r="8" spans="1:7" ht="30" customHeight="1">
      <c r="A8" s="4">
        <v>3</v>
      </c>
      <c r="B8" s="9" t="s">
        <v>61</v>
      </c>
      <c r="C8" s="18">
        <v>1978</v>
      </c>
      <c r="D8" s="18" t="s">
        <v>46</v>
      </c>
      <c r="E8" s="18" t="s">
        <v>63</v>
      </c>
      <c r="F8" s="7">
        <v>0.0016087962962962963</v>
      </c>
      <c r="G8" s="19">
        <f t="shared" si="0"/>
        <v>3</v>
      </c>
    </row>
    <row r="9" spans="1:7" ht="30" customHeight="1">
      <c r="A9" s="4">
        <v>6</v>
      </c>
      <c r="B9" s="9"/>
      <c r="C9" s="18"/>
      <c r="D9" s="18"/>
      <c r="E9" s="18"/>
      <c r="F9" s="7"/>
      <c r="G9" s="19" t="e">
        <f t="shared" si="0"/>
        <v>#N/A</v>
      </c>
    </row>
    <row r="10" spans="1:7" ht="30" customHeight="1">
      <c r="A10" s="4">
        <v>5</v>
      </c>
      <c r="B10" s="9"/>
      <c r="C10" s="18"/>
      <c r="D10" s="18"/>
      <c r="E10" s="18"/>
      <c r="F10" s="7"/>
      <c r="G10" s="19" t="e">
        <f t="shared" si="0"/>
        <v>#N/A</v>
      </c>
    </row>
    <row r="11" spans="1:7" ht="30" customHeight="1">
      <c r="A11" s="4">
        <v>1</v>
      </c>
      <c r="B11" s="9"/>
      <c r="C11" s="18"/>
      <c r="D11" s="18"/>
      <c r="E11" s="18"/>
      <c r="F11" s="7"/>
      <c r="G11" s="19" t="e">
        <f t="shared" si="0"/>
        <v>#N/A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Chovanec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Vratislav</dc:creator>
  <cp:keywords/>
  <dc:description/>
  <cp:lastModifiedBy>Zenduka Aleš</cp:lastModifiedBy>
  <cp:lastPrinted>2016-05-28T14:02:45Z</cp:lastPrinted>
  <dcterms:created xsi:type="dcterms:W3CDTF">2016-05-26T15:47:13Z</dcterms:created>
  <dcterms:modified xsi:type="dcterms:W3CDTF">2016-05-29T07:17:30Z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