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<sst xmlns="http://schemas.openxmlformats.org/spreadsheetml/2006/main" count="76" uniqueCount="52">
  <si>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pořadí</t>
  </si>
  <si>
    <t>Bišický Ondřej (17)</t>
  </si>
  <si>
    <t>CHO</t>
  </si>
  <si>
    <t>Čeřovský Michal (16)</t>
  </si>
  <si>
    <t>Klemperer Otto (17)</t>
  </si>
  <si>
    <t>POD</t>
  </si>
  <si>
    <t>Kučera Martin (17)</t>
  </si>
  <si>
    <t>USK</t>
  </si>
  <si>
    <t>Rulík Tadeáš (17)</t>
  </si>
  <si>
    <t>OLO</t>
  </si>
  <si>
    <t>Simon Karel (18)</t>
  </si>
  <si>
    <t>TYN</t>
  </si>
  <si>
    <t>Skládal Filip (18)</t>
  </si>
  <si>
    <t>Stejskal Jakub (16)</t>
  </si>
  <si>
    <t>ZAM</t>
  </si>
  <si>
    <t>Zavřel Jakub (18)</t>
  </si>
  <si>
    <t>HRA</t>
  </si>
  <si>
    <t>KVS</t>
  </si>
  <si>
    <t>Černý Jakub (16)</t>
  </si>
  <si>
    <t>NYM</t>
  </si>
  <si>
    <t>Fuksa Petr (16)</t>
  </si>
  <si>
    <t>Hájek Kryštof (17)</t>
  </si>
  <si>
    <t>Havlík Josef (16)</t>
  </si>
  <si>
    <t>PRV</t>
  </si>
  <si>
    <t>Janík David (16)</t>
  </si>
  <si>
    <t>ONV</t>
  </si>
  <si>
    <t>Palma Karel (18)</t>
  </si>
  <si>
    <t>Betlachová Eliška (16)</t>
  </si>
  <si>
    <t>Buzková Tereza (16)</t>
  </si>
  <si>
    <t>Kinclová Sofie (14)</t>
  </si>
  <si>
    <t>SPA</t>
  </si>
  <si>
    <t>Kotěrová Ludmila (16)</t>
  </si>
  <si>
    <t>CER</t>
  </si>
  <si>
    <t>Krpatová Jana (17)</t>
  </si>
  <si>
    <t>Pjajčíková Kateřina (18)</t>
  </si>
  <si>
    <t>Schwarzenbachová Sára (17)</t>
  </si>
  <si>
    <t>Slivanská Kateřina (18)</t>
  </si>
  <si>
    <t>Voženílková Klára (18)</t>
  </si>
  <si>
    <t>KANOISTÉ</t>
  </si>
  <si>
    <t>KAJAKÁŘKY</t>
  </si>
  <si>
    <t>1.jízda NE</t>
  </si>
  <si>
    <t>2.jízda NE</t>
  </si>
  <si>
    <t>3.jízda NE</t>
  </si>
  <si>
    <t>4.jízda NE</t>
  </si>
  <si>
    <t>1.jízda PO</t>
  </si>
  <si>
    <t>2.jízda PO</t>
  </si>
  <si>
    <t>3.jízda PO</t>
  </si>
  <si>
    <t>násobek</t>
  </si>
  <si>
    <t>KAJAKÁŘI</t>
  </si>
  <si>
    <t>poř.</t>
  </si>
  <si>
    <t>součet</t>
  </si>
  <si>
    <t>2km SO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</si>
</sst>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h]:mm:ss.00"/>
    <numFmt numFmtId="165" formatCode="mm:ss.0;@"/>
  </numFmts>
  <fonts count="40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 wrapText="1"/>
    </xf>
    <xf numFmtId="165" fontId="39" fillId="33" borderId="17" xfId="0" applyNumberFormat="1" applyFont="1" applyFill="1" applyBorder="1" applyAlignment="1">
      <alignment horizontal="center"/>
    </xf>
    <xf numFmtId="164" fontId="19" fillId="34" borderId="17" xfId="0" applyNumberFormat="1" applyFont="1" applyFill="1" applyBorder="1" applyAlignment="1">
      <alignment horizontal="center" vertical="center" wrapText="1"/>
    </xf>
    <xf numFmtId="164" fontId="19" fillId="33" borderId="17" xfId="0" applyNumberFormat="1" applyFont="1" applyFill="1" applyBorder="1" applyAlignment="1">
      <alignment horizontal="center" vertical="center"/>
    </xf>
    <xf numFmtId="164" fontId="19" fillId="33" borderId="18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vertical="center" wrapText="1"/>
    </xf>
    <xf numFmtId="0" fontId="19" fillId="34" borderId="20" xfId="0" applyFont="1" applyFill="1" applyBorder="1" applyAlignment="1">
      <alignment horizontal="center" vertical="center" wrapText="1"/>
    </xf>
    <xf numFmtId="164" fontId="19" fillId="33" borderId="20" xfId="0" applyNumberFormat="1" applyFont="1" applyFill="1" applyBorder="1" applyAlignment="1">
      <alignment horizontal="center" vertical="center"/>
    </xf>
    <xf numFmtId="164" fontId="19" fillId="34" borderId="20" xfId="0" applyNumberFormat="1" applyFont="1" applyFill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0" fontId="19" fillId="33" borderId="22" xfId="0" applyFont="1" applyFill="1" applyBorder="1" applyAlignment="1">
      <alignment horizontal="center" vertical="center"/>
    </xf>
    <xf numFmtId="164" fontId="19" fillId="34" borderId="22" xfId="0" applyNumberFormat="1" applyFont="1" applyFill="1" applyBorder="1" applyAlignment="1">
      <alignment horizontal="center" vertical="center" wrapText="1"/>
    </xf>
    <xf numFmtId="164" fontId="19" fillId="33" borderId="23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164" fontId="19" fillId="33" borderId="12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center" vertical="center" wrapText="1"/>
    </xf>
    <xf numFmtId="164" fontId="19" fillId="33" borderId="13" xfId="0" applyNumberFormat="1" applyFont="1" applyFill="1" applyBorder="1" applyAlignment="1">
      <alignment horizontal="center" vertical="center"/>
    </xf>
    <xf numFmtId="165" fontId="39" fillId="33" borderId="20" xfId="0" applyNumberFormat="1" applyFont="1" applyFill="1" applyBorder="1" applyAlignment="1">
      <alignment horizontal="center"/>
    </xf>
    <xf numFmtId="165" fontId="39" fillId="33" borderId="22" xfId="0" applyNumberFormat="1" applyFont="1" applyFill="1" applyBorder="1" applyAlignment="1">
      <alignment horizontal="center"/>
    </xf>
    <xf numFmtId="165" fontId="39" fillId="33" borderId="12" xfId="0" applyNumberFormat="1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75" zoomScaleNormal="75" zoomScalePageLayoutView="0" workbookViewId="0" topLeftCell="A1">
      <selection activeCell="AC20" sqref="AC20"/>
    </sheetView>
  </sheetViews>
  <sheetFormatPr defaultColWidth="11.57421875" defaultRowHeight="33.75" customHeight="1"/>
  <cols>
    <col min="1" max="1" width="4.00390625" style="1" customWidth="1"/>
    <col min="2" max="2" width="19.140625" style="1" customWidth="1"/>
    <col min="3" max="3" width="5.57421875" style="2" customWidth="1"/>
    <col min="4" max="5" width="10.421875" style="1" customWidth="1"/>
    <col min="6" max="6" width="0.5625" style="1" customWidth="1"/>
    <col min="7" max="7" width="0.5625" style="2" customWidth="1"/>
    <col min="8" max="8" width="10.421875" style="1" customWidth="1"/>
    <col min="9" max="9" width="0.5625" style="1" customWidth="1"/>
    <col min="10" max="10" width="0.5625" style="2" customWidth="1"/>
    <col min="11" max="11" width="10.421875" style="1" customWidth="1"/>
    <col min="12" max="12" width="0.5625" style="1" customWidth="1"/>
    <col min="13" max="13" width="0.5625" style="2" customWidth="1"/>
    <col min="14" max="14" width="10.421875" style="1" customWidth="1"/>
    <col min="15" max="15" width="0.5625" style="1" customWidth="1"/>
    <col min="16" max="16" width="0.5625" style="2" customWidth="1"/>
    <col min="17" max="17" width="10.421875" style="1" customWidth="1"/>
    <col min="18" max="18" width="0.5625" style="1" customWidth="1"/>
    <col min="19" max="19" width="0.5625" style="2" customWidth="1"/>
    <col min="20" max="20" width="10.421875" style="1" customWidth="1"/>
    <col min="21" max="21" width="0.5625" style="1" customWidth="1"/>
    <col min="22" max="22" width="0.5625" style="2" customWidth="1"/>
    <col min="23" max="23" width="10.421875" style="1" customWidth="1"/>
    <col min="24" max="24" width="0.71875" style="1" customWidth="1"/>
    <col min="25" max="25" width="10.421875" style="1" customWidth="1"/>
    <col min="26" max="16384" width="11.57421875" style="1" customWidth="1"/>
  </cols>
  <sheetData>
    <row r="1" spans="1:26" ht="18.75" customHeight="1">
      <c r="A1" s="13" t="s">
        <v>49</v>
      </c>
      <c r="B1" s="14" t="s">
        <v>48</v>
      </c>
      <c r="C1" s="14"/>
      <c r="D1" s="14" t="s">
        <v>51</v>
      </c>
      <c r="E1" s="14" t="s">
        <v>40</v>
      </c>
      <c r="F1" s="14" t="s">
        <v>47</v>
      </c>
      <c r="G1" s="14" t="s">
        <v>0</v>
      </c>
      <c r="H1" s="14" t="s">
        <v>41</v>
      </c>
      <c r="I1" s="14" t="s">
        <v>47</v>
      </c>
      <c r="J1" s="14" t="s">
        <v>0</v>
      </c>
      <c r="K1" s="14" t="s">
        <v>42</v>
      </c>
      <c r="L1" s="14" t="s">
        <v>47</v>
      </c>
      <c r="M1" s="14" t="s">
        <v>0</v>
      </c>
      <c r="N1" s="14" t="s">
        <v>43</v>
      </c>
      <c r="O1" s="14" t="s">
        <v>47</v>
      </c>
      <c r="P1" s="14" t="s">
        <v>0</v>
      </c>
      <c r="Q1" s="14" t="s">
        <v>44</v>
      </c>
      <c r="R1" s="14" t="s">
        <v>47</v>
      </c>
      <c r="S1" s="14" t="s">
        <v>0</v>
      </c>
      <c r="T1" s="14" t="s">
        <v>45</v>
      </c>
      <c r="U1" s="14" t="s">
        <v>47</v>
      </c>
      <c r="V1" s="14" t="s">
        <v>0</v>
      </c>
      <c r="W1" s="14" t="s">
        <v>46</v>
      </c>
      <c r="X1" s="14" t="s">
        <v>47</v>
      </c>
      <c r="Y1" s="15" t="s">
        <v>50</v>
      </c>
      <c r="Z1" s="3"/>
    </row>
    <row r="2" spans="1:26" ht="16.5" customHeight="1">
      <c r="A2" s="16">
        <v>1</v>
      </c>
      <c r="B2" s="8" t="s">
        <v>15</v>
      </c>
      <c r="C2" s="9" t="s">
        <v>16</v>
      </c>
      <c r="D2" s="12">
        <v>0.006074074074074073</v>
      </c>
      <c r="E2" s="12">
        <v>0.0026824074074074072</v>
      </c>
      <c r="F2" s="11">
        <f aca="true" t="shared" si="0" ref="F2:F10">E2*2</f>
        <v>0.0053648148148148144</v>
      </c>
      <c r="G2" s="9">
        <v>1</v>
      </c>
      <c r="H2" s="12">
        <v>0.002729050925925926</v>
      </c>
      <c r="I2" s="11">
        <f aca="true" t="shared" si="1" ref="I2:I17">H2*2</f>
        <v>0.005458101851851852</v>
      </c>
      <c r="J2" s="9">
        <v>1</v>
      </c>
      <c r="K2" s="12">
        <v>0.0027525462962962963</v>
      </c>
      <c r="L2" s="11">
        <f aca="true" t="shared" si="2" ref="L2:L17">K2*2</f>
        <v>0.005505092592592593</v>
      </c>
      <c r="M2" s="9">
        <v>1</v>
      </c>
      <c r="N2" s="12">
        <v>0.0013037037037037036</v>
      </c>
      <c r="O2" s="11">
        <f aca="true" t="shared" si="3" ref="O2:O17">N2*4</f>
        <v>0.0052148148148148145</v>
      </c>
      <c r="P2" s="9">
        <v>2</v>
      </c>
      <c r="Q2" s="12">
        <v>0.00047812500000000003</v>
      </c>
      <c r="R2" s="11">
        <f aca="true" t="shared" si="4" ref="R2:R17">Q2*10</f>
        <v>0.004781250000000001</v>
      </c>
      <c r="S2" s="9">
        <v>2</v>
      </c>
      <c r="T2" s="12">
        <v>0.0004899305555555555</v>
      </c>
      <c r="U2" s="11">
        <f aca="true" t="shared" si="5" ref="U2:U17">T2*10</f>
        <v>0.004899305555555555</v>
      </c>
      <c r="V2" s="9">
        <v>2</v>
      </c>
      <c r="W2" s="12">
        <v>0.00048298611111111106</v>
      </c>
      <c r="X2" s="10">
        <f aca="true" t="shared" si="6" ref="X2:X17">W2*10</f>
        <v>0.00482986111111111</v>
      </c>
      <c r="Y2" s="17">
        <f aca="true" t="shared" si="7" ref="Y2:Y10">D2+X2+U2+R2+O2+L2+I2+F2</f>
        <v>0.04212731481481481</v>
      </c>
      <c r="Z2" s="3"/>
    </row>
    <row r="3" spans="1:26" ht="16.5" customHeight="1">
      <c r="A3" s="16">
        <v>2</v>
      </c>
      <c r="B3" s="8" t="s">
        <v>1</v>
      </c>
      <c r="C3" s="9" t="s">
        <v>2</v>
      </c>
      <c r="D3" s="12">
        <v>0.0062881944444444435</v>
      </c>
      <c r="E3" s="12">
        <v>0.00285</v>
      </c>
      <c r="F3" s="11">
        <f t="shared" si="0"/>
        <v>0.0057</v>
      </c>
      <c r="G3" s="9">
        <v>7</v>
      </c>
      <c r="H3" s="12">
        <v>0.0028859953703703704</v>
      </c>
      <c r="I3" s="11">
        <f t="shared" si="1"/>
        <v>0.005771990740740741</v>
      </c>
      <c r="J3" s="9">
        <v>6</v>
      </c>
      <c r="K3" s="12">
        <v>0.0028557870370370373</v>
      </c>
      <c r="L3" s="11">
        <f t="shared" si="2"/>
        <v>0.005711574074074075</v>
      </c>
      <c r="M3" s="9">
        <v>3</v>
      </c>
      <c r="N3" s="12">
        <v>0.0013414351851851853</v>
      </c>
      <c r="O3" s="11">
        <f t="shared" si="3"/>
        <v>0.005365740740740741</v>
      </c>
      <c r="P3" s="9">
        <v>1</v>
      </c>
      <c r="Q3" s="12">
        <v>0.00045995370370370374</v>
      </c>
      <c r="R3" s="11">
        <f t="shared" si="4"/>
        <v>0.004599537037037037</v>
      </c>
      <c r="S3" s="9">
        <v>1</v>
      </c>
      <c r="T3" s="12">
        <v>0.00047094907407407404</v>
      </c>
      <c r="U3" s="11">
        <f t="shared" si="5"/>
        <v>0.004709490740740741</v>
      </c>
      <c r="V3" s="9">
        <v>1</v>
      </c>
      <c r="W3" s="12">
        <v>0.0004707175925925926</v>
      </c>
      <c r="X3" s="10">
        <f t="shared" si="6"/>
        <v>0.004707175925925926</v>
      </c>
      <c r="Y3" s="17">
        <f t="shared" si="7"/>
        <v>0.0428537037037037</v>
      </c>
      <c r="Z3" s="3"/>
    </row>
    <row r="4" spans="1:26" ht="16.5" customHeight="1">
      <c r="A4" s="16">
        <v>3</v>
      </c>
      <c r="B4" s="8" t="s">
        <v>12</v>
      </c>
      <c r="C4" s="9" t="s">
        <v>9</v>
      </c>
      <c r="D4" s="12">
        <v>0.00615162037037037</v>
      </c>
      <c r="E4" s="12">
        <v>0.0027416666666666666</v>
      </c>
      <c r="F4" s="11">
        <f t="shared" si="0"/>
        <v>0.005483333333333333</v>
      </c>
      <c r="G4" s="9">
        <v>2</v>
      </c>
      <c r="H4" s="12">
        <v>0.002789699074074074</v>
      </c>
      <c r="I4" s="11">
        <f t="shared" si="1"/>
        <v>0.005579398148148148</v>
      </c>
      <c r="J4" s="9">
        <v>2</v>
      </c>
      <c r="K4" s="12">
        <v>0.0027775462962962966</v>
      </c>
      <c r="L4" s="11">
        <f t="shared" si="2"/>
        <v>0.005555092592592593</v>
      </c>
      <c r="M4" s="9">
        <v>2</v>
      </c>
      <c r="N4" s="12">
        <v>0.0013287037037037037</v>
      </c>
      <c r="O4" s="11">
        <f t="shared" si="3"/>
        <v>0.005314814814814815</v>
      </c>
      <c r="P4" s="9">
        <v>5</v>
      </c>
      <c r="Q4" s="12">
        <v>0.0004984953703703704</v>
      </c>
      <c r="R4" s="11">
        <f t="shared" si="4"/>
        <v>0.004984953703703704</v>
      </c>
      <c r="S4" s="9">
        <v>4</v>
      </c>
      <c r="T4" s="12">
        <v>0.0005042824074074074</v>
      </c>
      <c r="U4" s="11">
        <f t="shared" si="5"/>
        <v>0.005042824074074074</v>
      </c>
      <c r="V4" s="9">
        <v>3</v>
      </c>
      <c r="W4" s="12">
        <v>0.0004972222222222222</v>
      </c>
      <c r="X4" s="10">
        <f t="shared" si="6"/>
        <v>0.0049722222222222225</v>
      </c>
      <c r="Y4" s="17">
        <f t="shared" si="7"/>
        <v>0.04308425925925925</v>
      </c>
      <c r="Z4" s="3"/>
    </row>
    <row r="5" spans="1:26" ht="16.5" customHeight="1">
      <c r="A5" s="16">
        <v>4</v>
      </c>
      <c r="B5" s="8" t="s">
        <v>4</v>
      </c>
      <c r="C5" s="9" t="s">
        <v>5</v>
      </c>
      <c r="D5" s="12">
        <v>0.006364583333333332</v>
      </c>
      <c r="E5" s="12">
        <v>0.0028150462962962964</v>
      </c>
      <c r="F5" s="11">
        <f t="shared" si="0"/>
        <v>0.005630092592592593</v>
      </c>
      <c r="G5" s="9">
        <v>9</v>
      </c>
      <c r="H5" s="12">
        <v>0.0030019675925925925</v>
      </c>
      <c r="I5" s="11">
        <f t="shared" si="1"/>
        <v>0.006003935185185185</v>
      </c>
      <c r="J5" s="9">
        <v>7</v>
      </c>
      <c r="K5" s="12">
        <v>0.0029155092592592596</v>
      </c>
      <c r="L5" s="11">
        <f t="shared" si="2"/>
        <v>0.005831018518518519</v>
      </c>
      <c r="M5" s="9">
        <v>4</v>
      </c>
      <c r="N5" s="12">
        <v>0.00136875</v>
      </c>
      <c r="O5" s="11">
        <f t="shared" si="3"/>
        <v>0.005475</v>
      </c>
      <c r="P5" s="9">
        <v>3</v>
      </c>
      <c r="Q5" s="12">
        <v>0.0004957175925925925</v>
      </c>
      <c r="R5" s="11">
        <f t="shared" si="4"/>
        <v>0.004957175925925926</v>
      </c>
      <c r="S5" s="9">
        <v>5</v>
      </c>
      <c r="T5" s="12">
        <v>0.000508912037037037</v>
      </c>
      <c r="U5" s="11">
        <f t="shared" si="5"/>
        <v>0.00508912037037037</v>
      </c>
      <c r="V5" s="9">
        <v>4</v>
      </c>
      <c r="W5" s="12">
        <v>0.0004987268518518519</v>
      </c>
      <c r="X5" s="10">
        <f t="shared" si="6"/>
        <v>0.0049872685185185185</v>
      </c>
      <c r="Y5" s="17">
        <f t="shared" si="7"/>
        <v>0.04433819444444444</v>
      </c>
      <c r="Z5" s="3"/>
    </row>
    <row r="6" spans="1:26" ht="16.5" customHeight="1">
      <c r="A6" s="16">
        <v>5</v>
      </c>
      <c r="B6" s="8" t="s">
        <v>6</v>
      </c>
      <c r="C6" s="9" t="s">
        <v>7</v>
      </c>
      <c r="D6" s="12">
        <v>0.006277777777777776</v>
      </c>
      <c r="E6" s="12">
        <v>0.0027962962962962963</v>
      </c>
      <c r="F6" s="11">
        <f t="shared" si="0"/>
        <v>0.005592592592592593</v>
      </c>
      <c r="G6" s="9">
        <v>8</v>
      </c>
      <c r="H6" s="12">
        <v>0.00297025462962963</v>
      </c>
      <c r="I6" s="11">
        <f t="shared" si="1"/>
        <v>0.00594050925925926</v>
      </c>
      <c r="J6" s="9">
        <v>4</v>
      </c>
      <c r="K6" s="12">
        <v>0.0028375</v>
      </c>
      <c r="L6" s="11">
        <f t="shared" si="2"/>
        <v>0.005675</v>
      </c>
      <c r="M6" s="9">
        <v>6</v>
      </c>
      <c r="N6" s="12">
        <v>0.001400925925925926</v>
      </c>
      <c r="O6" s="11">
        <f t="shared" si="3"/>
        <v>0.005603703703703704</v>
      </c>
      <c r="P6" s="9">
        <v>7</v>
      </c>
      <c r="Q6" s="12">
        <v>0.0005200231481481481</v>
      </c>
      <c r="R6" s="11">
        <f t="shared" si="4"/>
        <v>0.005200231481481481</v>
      </c>
      <c r="S6" s="9">
        <v>6</v>
      </c>
      <c r="T6" s="12">
        <v>0.0005112268518518519</v>
      </c>
      <c r="U6" s="11">
        <f t="shared" si="5"/>
        <v>0.0051122685185185195</v>
      </c>
      <c r="V6" s="9">
        <v>6</v>
      </c>
      <c r="W6" s="12">
        <v>0.000513425925925926</v>
      </c>
      <c r="X6" s="10">
        <f t="shared" si="6"/>
        <v>0.005134259259259259</v>
      </c>
      <c r="Y6" s="17">
        <f t="shared" si="7"/>
        <v>0.04453634259259259</v>
      </c>
      <c r="Z6" s="3"/>
    </row>
    <row r="7" spans="1:26" ht="16.5" customHeight="1">
      <c r="A7" s="16">
        <v>6</v>
      </c>
      <c r="B7" s="8" t="s">
        <v>3</v>
      </c>
      <c r="C7" s="9" t="s">
        <v>2</v>
      </c>
      <c r="D7" s="12">
        <v>0.006354166666666667</v>
      </c>
      <c r="E7" s="12">
        <v>0.002900925925925926</v>
      </c>
      <c r="F7" s="11">
        <f t="shared" si="0"/>
        <v>0.005801851851851852</v>
      </c>
      <c r="G7" s="9">
        <v>6</v>
      </c>
      <c r="H7" s="12">
        <v>0.002867013888888889</v>
      </c>
      <c r="I7" s="11">
        <f t="shared" si="1"/>
        <v>0.005734027777777778</v>
      </c>
      <c r="J7" s="9">
        <v>9</v>
      </c>
      <c r="K7" s="12">
        <v>0.0029627314814814816</v>
      </c>
      <c r="L7" s="11">
        <f t="shared" si="2"/>
        <v>0.005925462962962963</v>
      </c>
      <c r="M7" s="9">
        <v>9</v>
      </c>
      <c r="N7" s="12">
        <v>0.0014425925925925925</v>
      </c>
      <c r="O7" s="11">
        <f t="shared" si="3"/>
        <v>0.00577037037037037</v>
      </c>
      <c r="P7" s="9">
        <v>4</v>
      </c>
      <c r="Q7" s="12">
        <v>0.0004960648148148148</v>
      </c>
      <c r="R7" s="11">
        <f t="shared" si="4"/>
        <v>0.004960648148148148</v>
      </c>
      <c r="S7" s="9">
        <v>3</v>
      </c>
      <c r="T7" s="12">
        <v>0.0005019675925925926</v>
      </c>
      <c r="U7" s="11">
        <f t="shared" si="5"/>
        <v>0.005019675925925926</v>
      </c>
      <c r="V7" s="9">
        <v>5</v>
      </c>
      <c r="W7" s="12">
        <v>0.000499537037037037</v>
      </c>
      <c r="X7" s="10">
        <f t="shared" si="6"/>
        <v>0.0049953703703703705</v>
      </c>
      <c r="Y7" s="17">
        <f t="shared" si="7"/>
        <v>0.044561574074074066</v>
      </c>
      <c r="Z7" s="3"/>
    </row>
    <row r="8" spans="1:26" ht="16.5" customHeight="1">
      <c r="A8" s="16">
        <v>7</v>
      </c>
      <c r="B8" s="8" t="s">
        <v>10</v>
      </c>
      <c r="C8" s="9" t="s">
        <v>11</v>
      </c>
      <c r="D8" s="12">
        <v>0.006275462962962962</v>
      </c>
      <c r="E8" s="12">
        <v>0.0028069444444444444</v>
      </c>
      <c r="F8" s="11">
        <f t="shared" si="0"/>
        <v>0.005613888888888889</v>
      </c>
      <c r="G8" s="9">
        <v>4</v>
      </c>
      <c r="H8" s="12">
        <v>0.0028373842592592595</v>
      </c>
      <c r="I8" s="11">
        <f t="shared" si="1"/>
        <v>0.005674768518518519</v>
      </c>
      <c r="J8" s="9">
        <v>5</v>
      </c>
      <c r="K8" s="12">
        <v>0.002852314814814815</v>
      </c>
      <c r="L8" s="11">
        <f t="shared" si="2"/>
        <v>0.00570462962962963</v>
      </c>
      <c r="M8" s="9">
        <v>8</v>
      </c>
      <c r="N8" s="12">
        <v>0.0014109953703703704</v>
      </c>
      <c r="O8" s="11">
        <f t="shared" si="3"/>
        <v>0.005643981481481482</v>
      </c>
      <c r="P8" s="9">
        <v>8</v>
      </c>
      <c r="Q8" s="12">
        <v>0.0005278935185185185</v>
      </c>
      <c r="R8" s="11">
        <f t="shared" si="4"/>
        <v>0.005278935185185185</v>
      </c>
      <c r="S8" s="9">
        <v>7</v>
      </c>
      <c r="T8" s="12">
        <v>0.0005204861111111111</v>
      </c>
      <c r="U8" s="11">
        <f t="shared" si="5"/>
        <v>0.0052048611111111115</v>
      </c>
      <c r="V8" s="9">
        <v>8</v>
      </c>
      <c r="W8" s="12">
        <v>0.0005216435185185185</v>
      </c>
      <c r="X8" s="10">
        <f t="shared" si="6"/>
        <v>0.005216435185185185</v>
      </c>
      <c r="Y8" s="17">
        <f t="shared" si="7"/>
        <v>0.044612962962962965</v>
      </c>
      <c r="Z8" s="3"/>
    </row>
    <row r="9" spans="1:26" ht="16.5" customHeight="1">
      <c r="A9" s="16">
        <v>8</v>
      </c>
      <c r="B9" s="8" t="s">
        <v>13</v>
      </c>
      <c r="C9" s="9" t="s">
        <v>14</v>
      </c>
      <c r="D9" s="12">
        <v>0.006263888888888888</v>
      </c>
      <c r="E9" s="12">
        <v>0.0027726851851851853</v>
      </c>
      <c r="F9" s="11">
        <f t="shared" si="0"/>
        <v>0.005545370370370371</v>
      </c>
      <c r="G9" s="9">
        <v>3</v>
      </c>
      <c r="H9" s="12">
        <v>0.0028290509259259263</v>
      </c>
      <c r="I9" s="11">
        <f t="shared" si="1"/>
        <v>0.0056581018518518525</v>
      </c>
      <c r="J9" s="9">
        <v>3</v>
      </c>
      <c r="K9" s="12">
        <v>0.002826388888888889</v>
      </c>
      <c r="L9" s="11">
        <f t="shared" si="2"/>
        <v>0.005652777777777778</v>
      </c>
      <c r="M9" s="9">
        <v>5</v>
      </c>
      <c r="N9" s="12">
        <v>0.0013821759259259258</v>
      </c>
      <c r="O9" s="11">
        <f t="shared" si="3"/>
        <v>0.005528703703703703</v>
      </c>
      <c r="P9" s="9">
        <v>6</v>
      </c>
      <c r="Q9" s="12">
        <v>0.0005155092592592593</v>
      </c>
      <c r="R9" s="11">
        <f t="shared" si="4"/>
        <v>0.005155092592592593</v>
      </c>
      <c r="S9" s="9">
        <v>8</v>
      </c>
      <c r="T9" s="12">
        <v>0.0005403935185185185</v>
      </c>
      <c r="U9" s="11">
        <f t="shared" si="5"/>
        <v>0.005403935185185185</v>
      </c>
      <c r="V9" s="9">
        <v>9</v>
      </c>
      <c r="W9" s="12">
        <v>0.0005427083333333333</v>
      </c>
      <c r="X9" s="10">
        <f t="shared" si="6"/>
        <v>0.005427083333333333</v>
      </c>
      <c r="Y9" s="17">
        <f t="shared" si="7"/>
        <v>0.0446349537037037</v>
      </c>
      <c r="Z9" s="3"/>
    </row>
    <row r="10" spans="1:26" ht="16.5" customHeight="1" thickBot="1">
      <c r="A10" s="25">
        <v>9</v>
      </c>
      <c r="B10" s="26" t="s">
        <v>8</v>
      </c>
      <c r="C10" s="27" t="s">
        <v>9</v>
      </c>
      <c r="D10" s="39">
        <v>0.006347222222222222</v>
      </c>
      <c r="E10" s="39">
        <v>0.0028421296296296298</v>
      </c>
      <c r="F10" s="29">
        <f t="shared" si="0"/>
        <v>0.0056842592592592596</v>
      </c>
      <c r="G10" s="27">
        <v>5</v>
      </c>
      <c r="H10" s="39">
        <v>0.0028496527777777778</v>
      </c>
      <c r="I10" s="29">
        <f t="shared" si="1"/>
        <v>0.0056993055555555555</v>
      </c>
      <c r="J10" s="27">
        <v>8</v>
      </c>
      <c r="K10" s="39">
        <v>0.0029182870370370374</v>
      </c>
      <c r="L10" s="29">
        <f t="shared" si="2"/>
        <v>0.005836574074074075</v>
      </c>
      <c r="M10" s="27">
        <v>7</v>
      </c>
      <c r="N10" s="39">
        <v>0.0014041666666666666</v>
      </c>
      <c r="O10" s="29">
        <f t="shared" si="3"/>
        <v>0.0056166666666666665</v>
      </c>
      <c r="P10" s="27">
        <v>9</v>
      </c>
      <c r="Q10" s="39">
        <v>0.0005466435185185185</v>
      </c>
      <c r="R10" s="29">
        <f t="shared" si="4"/>
        <v>0.005466435185185184</v>
      </c>
      <c r="S10" s="27">
        <v>9</v>
      </c>
      <c r="T10" s="39">
        <v>0.0005439814814814814</v>
      </c>
      <c r="U10" s="29">
        <f t="shared" si="5"/>
        <v>0.005439814814814814</v>
      </c>
      <c r="V10" s="27">
        <v>7</v>
      </c>
      <c r="W10" s="39">
        <v>0.0005200231481481481</v>
      </c>
      <c r="X10" s="28">
        <f t="shared" si="6"/>
        <v>0.005200231481481481</v>
      </c>
      <c r="Y10" s="30">
        <f t="shared" si="7"/>
        <v>0.04529050925925925</v>
      </c>
      <c r="Z10" s="3"/>
    </row>
    <row r="11" spans="1:26" ht="18.75" customHeight="1">
      <c r="A11" s="13" t="s">
        <v>49</v>
      </c>
      <c r="B11" s="35" t="s">
        <v>38</v>
      </c>
      <c r="C11" s="14"/>
      <c r="D11" s="41"/>
      <c r="E11" s="41"/>
      <c r="F11" s="37">
        <f>E11*2</f>
        <v>0</v>
      </c>
      <c r="G11" s="14"/>
      <c r="H11" s="41"/>
      <c r="I11" s="37">
        <f t="shared" si="1"/>
        <v>0</v>
      </c>
      <c r="J11" s="14"/>
      <c r="K11" s="41"/>
      <c r="L11" s="37">
        <f t="shared" si="2"/>
        <v>0</v>
      </c>
      <c r="M11" s="14"/>
      <c r="N11" s="41"/>
      <c r="O11" s="37">
        <f t="shared" si="3"/>
        <v>0</v>
      </c>
      <c r="P11" s="14"/>
      <c r="Q11" s="41"/>
      <c r="R11" s="37">
        <f t="shared" si="4"/>
        <v>0</v>
      </c>
      <c r="S11" s="14"/>
      <c r="T11" s="41"/>
      <c r="U11" s="37">
        <f t="shared" si="5"/>
        <v>0</v>
      </c>
      <c r="V11" s="14"/>
      <c r="W11" s="41"/>
      <c r="X11" s="36">
        <f t="shared" si="6"/>
        <v>0</v>
      </c>
      <c r="Y11" s="38"/>
      <c r="Z11" s="3"/>
    </row>
    <row r="12" spans="1:26" ht="16.5" customHeight="1">
      <c r="A12" s="16">
        <v>1</v>
      </c>
      <c r="B12" s="8" t="s">
        <v>26</v>
      </c>
      <c r="C12" s="9" t="s">
        <v>19</v>
      </c>
      <c r="D12" s="12">
        <v>0.006945601851851859</v>
      </c>
      <c r="E12" s="12">
        <v>0.0031231481481481483</v>
      </c>
      <c r="F12" s="11">
        <f aca="true" t="shared" si="8" ref="F12:F17">E12*2</f>
        <v>0.006246296296296297</v>
      </c>
      <c r="G12" s="9">
        <v>2</v>
      </c>
      <c r="H12" s="12">
        <v>0.0030678240740740744</v>
      </c>
      <c r="I12" s="11">
        <f t="shared" si="1"/>
        <v>0.006135648148148149</v>
      </c>
      <c r="J12" s="9">
        <v>1</v>
      </c>
      <c r="K12" s="12">
        <v>0.003168402777777778</v>
      </c>
      <c r="L12" s="11">
        <f t="shared" si="2"/>
        <v>0.006336805555555556</v>
      </c>
      <c r="M12" s="9">
        <v>2</v>
      </c>
      <c r="N12" s="12">
        <v>0.0014495370370370372</v>
      </c>
      <c r="O12" s="11">
        <f t="shared" si="3"/>
        <v>0.005798148148148149</v>
      </c>
      <c r="P12" s="9">
        <v>1</v>
      </c>
      <c r="Q12" s="12">
        <v>0.0005152777777777778</v>
      </c>
      <c r="R12" s="11">
        <f t="shared" si="4"/>
        <v>0.005152777777777778</v>
      </c>
      <c r="S12" s="9">
        <v>1</v>
      </c>
      <c r="T12" s="12">
        <v>0.0005246527777777777</v>
      </c>
      <c r="U12" s="11">
        <f t="shared" si="5"/>
        <v>0.005246527777777777</v>
      </c>
      <c r="V12" s="9">
        <v>1</v>
      </c>
      <c r="W12" s="12">
        <v>0.0005248842592592592</v>
      </c>
      <c r="X12" s="10">
        <f t="shared" si="6"/>
        <v>0.005248842592592592</v>
      </c>
      <c r="Y12" s="17">
        <f aca="true" t="shared" si="9" ref="Y12:Y17">D12+X12+U12+R12+O12+L12+I12+F12</f>
        <v>0.04711064814814816</v>
      </c>
      <c r="Z12" s="3"/>
    </row>
    <row r="13" spans="1:26" ht="16.5" customHeight="1">
      <c r="A13" s="16">
        <v>2</v>
      </c>
      <c r="B13" s="8" t="s">
        <v>21</v>
      </c>
      <c r="C13" s="9" t="s">
        <v>17</v>
      </c>
      <c r="D13" s="12">
        <v>0.006964120370370381</v>
      </c>
      <c r="E13" s="12">
        <v>0.0031013888888888888</v>
      </c>
      <c r="F13" s="11">
        <f t="shared" si="8"/>
        <v>0.0062027777777777775</v>
      </c>
      <c r="G13" s="9">
        <v>1</v>
      </c>
      <c r="H13" s="12">
        <v>0.0030555555555555557</v>
      </c>
      <c r="I13" s="11">
        <f t="shared" si="1"/>
        <v>0.006111111111111111</v>
      </c>
      <c r="J13" s="9">
        <v>2</v>
      </c>
      <c r="K13" s="12">
        <v>0.003309375</v>
      </c>
      <c r="L13" s="11">
        <f t="shared" si="2"/>
        <v>0.00661875</v>
      </c>
      <c r="M13" s="9">
        <v>1</v>
      </c>
      <c r="N13" s="12">
        <v>0.0014462962962962962</v>
      </c>
      <c r="O13" s="11">
        <f t="shared" si="3"/>
        <v>0.005785185185185185</v>
      </c>
      <c r="P13" s="9">
        <v>2</v>
      </c>
      <c r="Q13" s="12">
        <v>0.0005356481481481482</v>
      </c>
      <c r="R13" s="11">
        <f t="shared" si="4"/>
        <v>0.005356481481481481</v>
      </c>
      <c r="S13" s="9">
        <v>2</v>
      </c>
      <c r="T13" s="12">
        <v>0.0005429398148148148</v>
      </c>
      <c r="U13" s="11">
        <f t="shared" si="5"/>
        <v>0.005429398148148148</v>
      </c>
      <c r="V13" s="9">
        <v>2</v>
      </c>
      <c r="W13" s="12">
        <v>0.0005377314814814815</v>
      </c>
      <c r="X13" s="10">
        <f t="shared" si="6"/>
        <v>0.005377314814814815</v>
      </c>
      <c r="Y13" s="17">
        <f t="shared" si="9"/>
        <v>0.047845138888888895</v>
      </c>
      <c r="Z13" s="3"/>
    </row>
    <row r="14" spans="1:26" ht="16.5" customHeight="1">
      <c r="A14" s="16">
        <v>3</v>
      </c>
      <c r="B14" s="8" t="s">
        <v>22</v>
      </c>
      <c r="C14" s="9" t="s">
        <v>23</v>
      </c>
      <c r="D14" s="12">
        <v>0.0073842592592592605</v>
      </c>
      <c r="E14" s="12">
        <v>0.0032775462962962966</v>
      </c>
      <c r="F14" s="11">
        <f t="shared" si="8"/>
        <v>0.006555092592592593</v>
      </c>
      <c r="G14" s="9">
        <v>3</v>
      </c>
      <c r="H14" s="12">
        <v>0.0032798611111111114</v>
      </c>
      <c r="I14" s="11">
        <f t="shared" si="1"/>
        <v>0.006559722222222223</v>
      </c>
      <c r="J14" s="9">
        <v>4</v>
      </c>
      <c r="K14" s="12">
        <v>0.003453125</v>
      </c>
      <c r="L14" s="11">
        <f t="shared" si="2"/>
        <v>0.00690625</v>
      </c>
      <c r="M14" s="9">
        <v>4</v>
      </c>
      <c r="N14" s="12">
        <v>0.0016430555555555556</v>
      </c>
      <c r="O14" s="11">
        <f t="shared" si="3"/>
        <v>0.006572222222222222</v>
      </c>
      <c r="P14" s="9">
        <v>4</v>
      </c>
      <c r="Q14" s="12">
        <v>0.0005810185185185186</v>
      </c>
      <c r="R14" s="11">
        <f t="shared" si="4"/>
        <v>0.005810185185185186</v>
      </c>
      <c r="S14" s="9">
        <v>4</v>
      </c>
      <c r="T14" s="12">
        <v>0.0005864583333333334</v>
      </c>
      <c r="U14" s="11">
        <f t="shared" si="5"/>
        <v>0.005864583333333334</v>
      </c>
      <c r="V14" s="9">
        <v>4</v>
      </c>
      <c r="W14" s="12">
        <v>0.0005854166666666666</v>
      </c>
      <c r="X14" s="10">
        <f t="shared" si="6"/>
        <v>0.0058541666666666655</v>
      </c>
      <c r="Y14" s="17">
        <f t="shared" si="9"/>
        <v>0.051506481481481486</v>
      </c>
      <c r="Z14" s="3"/>
    </row>
    <row r="15" spans="1:26" ht="16.5" customHeight="1">
      <c r="A15" s="16">
        <v>4</v>
      </c>
      <c r="B15" s="8" t="s">
        <v>20</v>
      </c>
      <c r="C15" s="9" t="s">
        <v>19</v>
      </c>
      <c r="D15" s="12">
        <v>0.007329861111111117</v>
      </c>
      <c r="E15" s="12">
        <v>0.003277314814814815</v>
      </c>
      <c r="F15" s="11">
        <f t="shared" si="8"/>
        <v>0.00655462962962963</v>
      </c>
      <c r="G15" s="9">
        <v>6</v>
      </c>
      <c r="H15" s="12">
        <v>0.0033916666666666665</v>
      </c>
      <c r="I15" s="11">
        <f t="shared" si="1"/>
        <v>0.006783333333333333</v>
      </c>
      <c r="J15" s="9">
        <v>3</v>
      </c>
      <c r="K15" s="12">
        <v>0.0034519675925925924</v>
      </c>
      <c r="L15" s="11">
        <f t="shared" si="2"/>
        <v>0.006903935185185185</v>
      </c>
      <c r="M15" s="9">
        <v>3</v>
      </c>
      <c r="N15" s="12">
        <v>0.001625925925925926</v>
      </c>
      <c r="O15" s="11">
        <f t="shared" si="3"/>
        <v>0.006503703703703704</v>
      </c>
      <c r="P15" s="9">
        <v>3</v>
      </c>
      <c r="Q15" s="12">
        <v>0.000580324074074074</v>
      </c>
      <c r="R15" s="11">
        <f t="shared" si="4"/>
        <v>0.005803240740740741</v>
      </c>
      <c r="S15" s="9">
        <v>3</v>
      </c>
      <c r="T15" s="12">
        <v>0.0005857638888888889</v>
      </c>
      <c r="U15" s="11">
        <f t="shared" si="5"/>
        <v>0.00585763888888889</v>
      </c>
      <c r="V15" s="9">
        <v>3</v>
      </c>
      <c r="W15" s="12">
        <v>0.00058125</v>
      </c>
      <c r="X15" s="10">
        <f t="shared" si="6"/>
        <v>0.0058125</v>
      </c>
      <c r="Y15" s="17">
        <f t="shared" si="9"/>
        <v>0.051548842592592604</v>
      </c>
      <c r="Z15" s="3"/>
    </row>
    <row r="16" spans="1:26" ht="16.5" customHeight="1">
      <c r="A16" s="16">
        <v>5</v>
      </c>
      <c r="B16" s="8" t="s">
        <v>24</v>
      </c>
      <c r="C16" s="9" t="s">
        <v>25</v>
      </c>
      <c r="D16" s="12">
        <v>0.007412037037037043</v>
      </c>
      <c r="E16" s="12">
        <v>0.003428240740740741</v>
      </c>
      <c r="F16" s="11">
        <f t="shared" si="8"/>
        <v>0.006856481481481482</v>
      </c>
      <c r="G16" s="9">
        <v>4</v>
      </c>
      <c r="H16" s="12">
        <v>0.003372222222222222</v>
      </c>
      <c r="I16" s="11">
        <f t="shared" si="1"/>
        <v>0.006744444444444444</v>
      </c>
      <c r="J16" s="9">
        <v>5</v>
      </c>
      <c r="K16" s="12">
        <v>0.0034760416666666663</v>
      </c>
      <c r="L16" s="11">
        <f t="shared" si="2"/>
        <v>0.006952083333333333</v>
      </c>
      <c r="M16" s="9">
        <v>5</v>
      </c>
      <c r="N16" s="12">
        <v>0.0016523148148148148</v>
      </c>
      <c r="O16" s="11">
        <f t="shared" si="3"/>
        <v>0.006609259259259259</v>
      </c>
      <c r="P16" s="9">
        <v>6</v>
      </c>
      <c r="Q16" s="12">
        <v>0.0006582175925925925</v>
      </c>
      <c r="R16" s="11">
        <f t="shared" si="4"/>
        <v>0.006582175925925925</v>
      </c>
      <c r="S16" s="9">
        <v>6</v>
      </c>
      <c r="T16" s="12">
        <v>0.0006564814814814815</v>
      </c>
      <c r="U16" s="11">
        <f t="shared" si="5"/>
        <v>0.006564814814814815</v>
      </c>
      <c r="V16" s="9">
        <v>6</v>
      </c>
      <c r="W16" s="12">
        <v>0.0006266203703703704</v>
      </c>
      <c r="X16" s="10">
        <f t="shared" si="6"/>
        <v>0.0062662037037037035</v>
      </c>
      <c r="Y16" s="17">
        <f t="shared" si="9"/>
        <v>0.0539875</v>
      </c>
      <c r="Z16" s="3"/>
    </row>
    <row r="17" spans="1:26" ht="16.5" customHeight="1" thickBot="1">
      <c r="A17" s="18">
        <v>6</v>
      </c>
      <c r="B17" s="19" t="s">
        <v>18</v>
      </c>
      <c r="C17" s="20" t="s">
        <v>19</v>
      </c>
      <c r="D17" s="21">
        <v>0.007557870370370371</v>
      </c>
      <c r="E17" s="21">
        <v>0.003475</v>
      </c>
      <c r="F17" s="22">
        <f t="shared" si="8"/>
        <v>0.00695</v>
      </c>
      <c r="G17" s="20">
        <v>5</v>
      </c>
      <c r="H17" s="21">
        <v>0.0033870370370370374</v>
      </c>
      <c r="I17" s="22">
        <f t="shared" si="1"/>
        <v>0.006774074074074075</v>
      </c>
      <c r="J17" s="20">
        <v>6</v>
      </c>
      <c r="K17" s="21">
        <v>0.0036769675925925924</v>
      </c>
      <c r="L17" s="22">
        <f t="shared" si="2"/>
        <v>0.007353935185185185</v>
      </c>
      <c r="M17" s="20">
        <v>6</v>
      </c>
      <c r="N17" s="21">
        <v>0.0017604166666666666</v>
      </c>
      <c r="O17" s="22">
        <f t="shared" si="3"/>
        <v>0.0070416666666666666</v>
      </c>
      <c r="P17" s="20">
        <v>5</v>
      </c>
      <c r="Q17" s="21">
        <v>0.0006141203703703704</v>
      </c>
      <c r="R17" s="22">
        <f t="shared" si="4"/>
        <v>0.006141203703703704</v>
      </c>
      <c r="S17" s="20">
        <v>5</v>
      </c>
      <c r="T17" s="21">
        <v>0.0006288194444444444</v>
      </c>
      <c r="U17" s="22">
        <f t="shared" si="5"/>
        <v>0.006288194444444444</v>
      </c>
      <c r="V17" s="20">
        <v>5</v>
      </c>
      <c r="W17" s="21">
        <v>0.0006020833333333334</v>
      </c>
      <c r="X17" s="23">
        <f t="shared" si="6"/>
        <v>0.006020833333333334</v>
      </c>
      <c r="Y17" s="24">
        <f t="shared" si="9"/>
        <v>0.054127777777777775</v>
      </c>
      <c r="Z17" s="3"/>
    </row>
    <row r="18" spans="1:26" ht="18.75" customHeight="1">
      <c r="A18" s="42" t="s">
        <v>49</v>
      </c>
      <c r="B18" s="31" t="s">
        <v>39</v>
      </c>
      <c r="C18" s="32"/>
      <c r="D18" s="40"/>
      <c r="E18" s="40"/>
      <c r="F18" s="33">
        <f>E18*2</f>
        <v>0</v>
      </c>
      <c r="G18" s="32"/>
      <c r="H18" s="40"/>
      <c r="I18" s="32"/>
      <c r="J18" s="32"/>
      <c r="K18" s="40"/>
      <c r="L18" s="32"/>
      <c r="M18" s="32"/>
      <c r="N18" s="40"/>
      <c r="O18" s="32"/>
      <c r="P18" s="32"/>
      <c r="Q18" s="40"/>
      <c r="R18" s="32"/>
      <c r="S18" s="32"/>
      <c r="T18" s="40"/>
      <c r="U18" s="32"/>
      <c r="V18" s="32"/>
      <c r="W18" s="40"/>
      <c r="X18" s="32"/>
      <c r="Y18" s="34"/>
      <c r="Z18" s="3"/>
    </row>
    <row r="19" spans="1:26" ht="16.5" customHeight="1">
      <c r="A19" s="16">
        <v>1</v>
      </c>
      <c r="B19" s="8" t="s">
        <v>36</v>
      </c>
      <c r="C19" s="9" t="s">
        <v>5</v>
      </c>
      <c r="D19" s="12">
        <v>0.006821759259259253</v>
      </c>
      <c r="E19" s="12">
        <v>0.0015237268518518518</v>
      </c>
      <c r="F19" s="11">
        <f aca="true" t="shared" si="10" ref="F19:F27">E19*4</f>
        <v>0.006094907407407407</v>
      </c>
      <c r="G19" s="9">
        <v>1</v>
      </c>
      <c r="H19" s="12">
        <v>0.0014981481481481482</v>
      </c>
      <c r="I19" s="11">
        <f aca="true" t="shared" si="11" ref="I19:I27">H19*4</f>
        <v>0.005992592592592593</v>
      </c>
      <c r="J19" s="9">
        <v>1</v>
      </c>
      <c r="K19" s="12">
        <v>0.001512962962962963</v>
      </c>
      <c r="L19" s="11">
        <f aca="true" t="shared" si="12" ref="L19:L27">K19*4</f>
        <v>0.006051851851851852</v>
      </c>
      <c r="M19" s="9">
        <v>3</v>
      </c>
      <c r="N19" s="12">
        <v>0.003160185185185185</v>
      </c>
      <c r="O19" s="11">
        <f aca="true" t="shared" si="13" ref="O19:O27">N19*2</f>
        <v>0.00632037037037037</v>
      </c>
      <c r="P19" s="9">
        <v>1</v>
      </c>
      <c r="Q19" s="12">
        <v>0.0005650462962962963</v>
      </c>
      <c r="R19" s="11">
        <f aca="true" t="shared" si="14" ref="R19:R27">Q19*10</f>
        <v>0.005650462962962963</v>
      </c>
      <c r="S19" s="9">
        <v>1</v>
      </c>
      <c r="T19" s="12">
        <v>0.0005710648148148148</v>
      </c>
      <c r="U19" s="11">
        <f aca="true" t="shared" si="15" ref="U19:U27">T19*10</f>
        <v>0.005710648148148149</v>
      </c>
      <c r="V19" s="9">
        <v>1</v>
      </c>
      <c r="W19" s="12">
        <v>0.0005717592592592593</v>
      </c>
      <c r="X19" s="10">
        <f aca="true" t="shared" si="16" ref="X19:X27">W19*10</f>
        <v>0.005717592592592593</v>
      </c>
      <c r="Y19" s="17">
        <f aca="true" t="shared" si="17" ref="Y19:Y27">D19+X19+U19+R19+O19+L19+I19+F19</f>
        <v>0.04836018518518518</v>
      </c>
      <c r="Z19" s="3"/>
    </row>
    <row r="20" spans="1:26" ht="16.5" customHeight="1">
      <c r="A20" s="16">
        <v>2</v>
      </c>
      <c r="B20" s="8" t="s">
        <v>27</v>
      </c>
      <c r="C20" s="9" t="s">
        <v>7</v>
      </c>
      <c r="D20" s="12">
        <v>0.006752314814814812</v>
      </c>
      <c r="E20" s="12">
        <v>0.001536689814814815</v>
      </c>
      <c r="F20" s="11">
        <f t="shared" si="10"/>
        <v>0.00614675925925926</v>
      </c>
      <c r="G20" s="9">
        <v>3</v>
      </c>
      <c r="H20" s="12">
        <v>0.001512037037037037</v>
      </c>
      <c r="I20" s="11">
        <f t="shared" si="11"/>
        <v>0.006048148148148148</v>
      </c>
      <c r="J20" s="9">
        <v>5</v>
      </c>
      <c r="K20" s="12">
        <v>0.0015502314814814814</v>
      </c>
      <c r="L20" s="11">
        <f t="shared" si="12"/>
        <v>0.006200925925925926</v>
      </c>
      <c r="M20" s="9">
        <v>2</v>
      </c>
      <c r="N20" s="12">
        <v>0.00314837962962963</v>
      </c>
      <c r="O20" s="11">
        <f t="shared" si="13"/>
        <v>0.00629675925925926</v>
      </c>
      <c r="P20" s="9">
        <v>4</v>
      </c>
      <c r="Q20" s="12">
        <v>0.0005868055555555556</v>
      </c>
      <c r="R20" s="11">
        <f t="shared" si="14"/>
        <v>0.005868055555555556</v>
      </c>
      <c r="S20" s="9">
        <v>2</v>
      </c>
      <c r="T20" s="12">
        <v>0.0005811342592592593</v>
      </c>
      <c r="U20" s="11">
        <f t="shared" si="15"/>
        <v>0.005811342592592594</v>
      </c>
      <c r="V20" s="9">
        <v>4</v>
      </c>
      <c r="W20" s="12">
        <v>0.0005915509259259259</v>
      </c>
      <c r="X20" s="10">
        <f t="shared" si="16"/>
        <v>0.005915509259259259</v>
      </c>
      <c r="Y20" s="17">
        <f t="shared" si="17"/>
        <v>0.04903981481481482</v>
      </c>
      <c r="Z20" s="3"/>
    </row>
    <row r="21" spans="1:26" ht="16.5" customHeight="1">
      <c r="A21" s="16">
        <v>3</v>
      </c>
      <c r="B21" s="8" t="s">
        <v>28</v>
      </c>
      <c r="C21" s="9" t="s">
        <v>17</v>
      </c>
      <c r="D21" s="12">
        <v>0.00689004629629629</v>
      </c>
      <c r="E21" s="12">
        <v>0.0015350694444444446</v>
      </c>
      <c r="F21" s="11">
        <f t="shared" si="10"/>
        <v>0.006140277777777778</v>
      </c>
      <c r="G21" s="9">
        <v>5</v>
      </c>
      <c r="H21" s="12">
        <v>0.0015201388888888888</v>
      </c>
      <c r="I21" s="11">
        <f t="shared" si="11"/>
        <v>0.006080555555555555</v>
      </c>
      <c r="J21" s="9">
        <v>3</v>
      </c>
      <c r="K21" s="12">
        <v>0.0015238425925925925</v>
      </c>
      <c r="L21" s="11">
        <f t="shared" si="12"/>
        <v>0.00609537037037037</v>
      </c>
      <c r="M21" s="9">
        <v>5</v>
      </c>
      <c r="N21" s="12">
        <v>0.0032048611111111115</v>
      </c>
      <c r="O21" s="11">
        <f t="shared" si="13"/>
        <v>0.006409722222222223</v>
      </c>
      <c r="P21" s="9">
        <v>2</v>
      </c>
      <c r="Q21" s="12">
        <v>0.0005748842592592593</v>
      </c>
      <c r="R21" s="11">
        <f t="shared" si="14"/>
        <v>0.005748842592592593</v>
      </c>
      <c r="S21" s="9">
        <v>3</v>
      </c>
      <c r="T21" s="12">
        <v>0.0005849537037037037</v>
      </c>
      <c r="U21" s="11">
        <f t="shared" si="15"/>
        <v>0.005849537037037038</v>
      </c>
      <c r="V21" s="9">
        <v>3</v>
      </c>
      <c r="W21" s="12">
        <v>0.000584375</v>
      </c>
      <c r="X21" s="10">
        <f t="shared" si="16"/>
        <v>0.00584375</v>
      </c>
      <c r="Y21" s="17">
        <f t="shared" si="17"/>
        <v>0.049058101851851846</v>
      </c>
      <c r="Z21" s="3"/>
    </row>
    <row r="22" spans="1:26" ht="16.5" customHeight="1">
      <c r="A22" s="16">
        <v>4</v>
      </c>
      <c r="B22" s="8" t="s">
        <v>29</v>
      </c>
      <c r="C22" s="9" t="s">
        <v>30</v>
      </c>
      <c r="D22" s="12">
        <v>0.006906249999999992</v>
      </c>
      <c r="E22" s="12">
        <v>0.0015498842592592593</v>
      </c>
      <c r="F22" s="11">
        <f t="shared" si="10"/>
        <v>0.006199537037037037</v>
      </c>
      <c r="G22" s="9">
        <v>2</v>
      </c>
      <c r="H22" s="12">
        <v>0.0015050925925925926</v>
      </c>
      <c r="I22" s="11">
        <f t="shared" si="11"/>
        <v>0.00602037037037037</v>
      </c>
      <c r="J22" s="9">
        <v>2</v>
      </c>
      <c r="K22" s="12">
        <v>0.001517824074074074</v>
      </c>
      <c r="L22" s="11">
        <f t="shared" si="12"/>
        <v>0.006071296296296296</v>
      </c>
      <c r="M22" s="9">
        <v>4</v>
      </c>
      <c r="N22" s="12">
        <v>0.003171064814814815</v>
      </c>
      <c r="O22" s="11">
        <f t="shared" si="13"/>
        <v>0.00634212962962963</v>
      </c>
      <c r="P22" s="9">
        <v>6</v>
      </c>
      <c r="Q22" s="12">
        <v>0.0005916666666666667</v>
      </c>
      <c r="R22" s="11">
        <f t="shared" si="14"/>
        <v>0.005916666666666666</v>
      </c>
      <c r="S22" s="9">
        <v>8</v>
      </c>
      <c r="T22" s="12">
        <v>0.0006002314814814814</v>
      </c>
      <c r="U22" s="11">
        <f t="shared" si="15"/>
        <v>0.0060023148148148145</v>
      </c>
      <c r="V22" s="9">
        <v>2</v>
      </c>
      <c r="W22" s="12">
        <v>0.0005787037037037037</v>
      </c>
      <c r="X22" s="10">
        <f t="shared" si="16"/>
        <v>0.005787037037037037</v>
      </c>
      <c r="Y22" s="17">
        <f t="shared" si="17"/>
        <v>0.049245601851851846</v>
      </c>
      <c r="Z22" s="3"/>
    </row>
    <row r="23" spans="1:26" ht="16.5" customHeight="1">
      <c r="A23" s="16">
        <v>5</v>
      </c>
      <c r="B23" s="8" t="s">
        <v>37</v>
      </c>
      <c r="C23" s="9" t="s">
        <v>17</v>
      </c>
      <c r="D23" s="12">
        <v>0.006840277777777768</v>
      </c>
      <c r="E23" s="12">
        <v>0.001554976851851852</v>
      </c>
      <c r="F23" s="11">
        <f t="shared" si="10"/>
        <v>0.006219907407407408</v>
      </c>
      <c r="G23" s="9">
        <v>4</v>
      </c>
      <c r="H23" s="12">
        <v>0.0015121527777777778</v>
      </c>
      <c r="I23" s="11">
        <f t="shared" si="11"/>
        <v>0.006048611111111111</v>
      </c>
      <c r="J23" s="9">
        <v>4</v>
      </c>
      <c r="K23" s="12">
        <v>0.0015254629629629628</v>
      </c>
      <c r="L23" s="11">
        <f t="shared" si="12"/>
        <v>0.006101851851851851</v>
      </c>
      <c r="M23" s="9">
        <v>1</v>
      </c>
      <c r="N23" s="12">
        <v>0.0031391203703703707</v>
      </c>
      <c r="O23" s="11">
        <f t="shared" si="13"/>
        <v>0.006278240740740741</v>
      </c>
      <c r="P23" s="9">
        <v>7</v>
      </c>
      <c r="Q23" s="12">
        <v>0.0005956018518518518</v>
      </c>
      <c r="R23" s="11">
        <f t="shared" si="14"/>
        <v>0.0059560185185185185</v>
      </c>
      <c r="S23" s="9">
        <v>4</v>
      </c>
      <c r="T23" s="12">
        <v>0.0005858796296296296</v>
      </c>
      <c r="U23" s="11">
        <f t="shared" si="15"/>
        <v>0.005858796296296296</v>
      </c>
      <c r="V23" s="9">
        <v>5</v>
      </c>
      <c r="W23" s="12">
        <v>0.0005967592592592593</v>
      </c>
      <c r="X23" s="10">
        <f t="shared" si="16"/>
        <v>0.005967592592592594</v>
      </c>
      <c r="Y23" s="17">
        <f t="shared" si="17"/>
        <v>0.04927129629629629</v>
      </c>
      <c r="Z23" s="3"/>
    </row>
    <row r="24" spans="1:26" ht="16.5" customHeight="1">
      <c r="A24" s="16">
        <v>6</v>
      </c>
      <c r="B24" s="8" t="s">
        <v>35</v>
      </c>
      <c r="C24" s="9" t="s">
        <v>30</v>
      </c>
      <c r="D24" s="12">
        <v>0.0069016203703703635</v>
      </c>
      <c r="E24" s="12">
        <v>0.0015788194444444445</v>
      </c>
      <c r="F24" s="11">
        <f t="shared" si="10"/>
        <v>0.006315277777777778</v>
      </c>
      <c r="G24" s="9">
        <v>6</v>
      </c>
      <c r="H24" s="12">
        <v>0.0015574074074074075</v>
      </c>
      <c r="I24" s="11">
        <f t="shared" si="11"/>
        <v>0.00622962962962963</v>
      </c>
      <c r="J24" s="9">
        <v>7</v>
      </c>
      <c r="K24" s="12">
        <v>0.001575925925925926</v>
      </c>
      <c r="L24" s="11">
        <f t="shared" si="12"/>
        <v>0.006303703703703704</v>
      </c>
      <c r="M24" s="9">
        <v>6</v>
      </c>
      <c r="N24" s="12">
        <v>0.0032062500000000003</v>
      </c>
      <c r="O24" s="11">
        <f t="shared" si="13"/>
        <v>0.006412500000000001</v>
      </c>
      <c r="P24" s="9">
        <v>3</v>
      </c>
      <c r="Q24" s="12">
        <v>0.0005800925925925926</v>
      </c>
      <c r="R24" s="11">
        <f t="shared" si="14"/>
        <v>0.0058009259259259255</v>
      </c>
      <c r="S24" s="9">
        <v>5</v>
      </c>
      <c r="T24" s="12">
        <v>0.0005891203703703704</v>
      </c>
      <c r="U24" s="11">
        <f t="shared" si="15"/>
        <v>0.005891203703703704</v>
      </c>
      <c r="V24" s="9">
        <v>6</v>
      </c>
      <c r="W24" s="12">
        <v>0.0005981481481481481</v>
      </c>
      <c r="X24" s="10">
        <f t="shared" si="16"/>
        <v>0.005981481481481481</v>
      </c>
      <c r="Y24" s="17">
        <f t="shared" si="17"/>
        <v>0.04983634259259259</v>
      </c>
      <c r="Z24" s="3"/>
    </row>
    <row r="25" spans="1:26" ht="16.5" customHeight="1">
      <c r="A25" s="16">
        <v>7</v>
      </c>
      <c r="B25" s="8" t="s">
        <v>34</v>
      </c>
      <c r="C25" s="9" t="s">
        <v>25</v>
      </c>
      <c r="D25" s="12">
        <v>0.0071168981481481396</v>
      </c>
      <c r="E25" s="12">
        <v>0.0015596064814814817</v>
      </c>
      <c r="F25" s="11">
        <f t="shared" si="10"/>
        <v>0.006238425925925927</v>
      </c>
      <c r="G25" s="9">
        <v>7</v>
      </c>
      <c r="H25" s="12">
        <v>0.0015777777777777778</v>
      </c>
      <c r="I25" s="11">
        <f t="shared" si="11"/>
        <v>0.006311111111111111</v>
      </c>
      <c r="J25" s="9">
        <v>6</v>
      </c>
      <c r="K25" s="12">
        <v>0.001569675925925926</v>
      </c>
      <c r="L25" s="11">
        <f t="shared" si="12"/>
        <v>0.006278703703703704</v>
      </c>
      <c r="M25" s="9">
        <v>9</v>
      </c>
      <c r="N25" s="12">
        <v>0.00330625</v>
      </c>
      <c r="O25" s="11">
        <f t="shared" si="13"/>
        <v>0.0066125</v>
      </c>
      <c r="P25" s="9">
        <v>5</v>
      </c>
      <c r="Q25" s="12">
        <v>0.000587962962962963</v>
      </c>
      <c r="R25" s="11">
        <f t="shared" si="14"/>
        <v>0.00587962962962963</v>
      </c>
      <c r="S25" s="9">
        <v>7</v>
      </c>
      <c r="T25" s="12">
        <v>0.0005923611111111111</v>
      </c>
      <c r="U25" s="11">
        <f t="shared" si="15"/>
        <v>0.005923611111111111</v>
      </c>
      <c r="V25" s="9">
        <v>7</v>
      </c>
      <c r="W25" s="12">
        <v>0.0005994212962962962</v>
      </c>
      <c r="X25" s="10">
        <f t="shared" si="16"/>
        <v>0.0059942129629629625</v>
      </c>
      <c r="Y25" s="17">
        <f t="shared" si="17"/>
        <v>0.05035509259259259</v>
      </c>
      <c r="Z25" s="3"/>
    </row>
    <row r="26" spans="1:26" ht="16.5" customHeight="1">
      <c r="A26" s="16">
        <v>8</v>
      </c>
      <c r="B26" s="8" t="s">
        <v>33</v>
      </c>
      <c r="C26" s="9" t="s">
        <v>7</v>
      </c>
      <c r="D26" s="12">
        <v>0.007133101851851849</v>
      </c>
      <c r="E26" s="12">
        <v>0.0017394675925925928</v>
      </c>
      <c r="F26" s="11">
        <f t="shared" si="10"/>
        <v>0.006957870370370371</v>
      </c>
      <c r="G26" s="9">
        <v>9</v>
      </c>
      <c r="H26" s="12">
        <v>0.0015837962962962963</v>
      </c>
      <c r="I26" s="11">
        <f t="shared" si="11"/>
        <v>0.006335185185185185</v>
      </c>
      <c r="J26" s="9">
        <v>9</v>
      </c>
      <c r="K26" s="12">
        <v>0.0016010416666666668</v>
      </c>
      <c r="L26" s="11">
        <f t="shared" si="12"/>
        <v>0.006404166666666667</v>
      </c>
      <c r="M26" s="9">
        <v>8</v>
      </c>
      <c r="N26" s="12">
        <v>0.003276851851851852</v>
      </c>
      <c r="O26" s="11">
        <f t="shared" si="13"/>
        <v>0.006553703703703704</v>
      </c>
      <c r="P26" s="9">
        <v>8</v>
      </c>
      <c r="Q26" s="12">
        <v>0.0006171296296296296</v>
      </c>
      <c r="R26" s="11">
        <f t="shared" si="14"/>
        <v>0.006171296296296296</v>
      </c>
      <c r="S26" s="9">
        <v>6</v>
      </c>
      <c r="T26" s="12">
        <v>0.0005905092592592593</v>
      </c>
      <c r="U26" s="11">
        <f t="shared" si="15"/>
        <v>0.005905092592592593</v>
      </c>
      <c r="V26" s="9">
        <v>8</v>
      </c>
      <c r="W26" s="12">
        <v>0.0006115740740740741</v>
      </c>
      <c r="X26" s="10">
        <f t="shared" si="16"/>
        <v>0.006115740740740741</v>
      </c>
      <c r="Y26" s="17">
        <f t="shared" si="17"/>
        <v>0.05157615740740741</v>
      </c>
      <c r="Z26" s="3"/>
    </row>
    <row r="27" spans="1:26" ht="16.5" customHeight="1" thickBot="1">
      <c r="A27" s="18">
        <v>9</v>
      </c>
      <c r="B27" s="19" t="s">
        <v>31</v>
      </c>
      <c r="C27" s="20" t="s">
        <v>32</v>
      </c>
      <c r="D27" s="21">
        <v>0.007097222222222213</v>
      </c>
      <c r="E27" s="21">
        <v>0.0016228009259259262</v>
      </c>
      <c r="F27" s="22">
        <f t="shared" si="10"/>
        <v>0.006491203703703705</v>
      </c>
      <c r="G27" s="20">
        <v>8</v>
      </c>
      <c r="H27" s="21">
        <v>0.0015805555555555555</v>
      </c>
      <c r="I27" s="22">
        <f t="shared" si="11"/>
        <v>0.006322222222222222</v>
      </c>
      <c r="J27" s="20">
        <v>8</v>
      </c>
      <c r="K27" s="21">
        <v>0.0015981481481481482</v>
      </c>
      <c r="L27" s="22">
        <f t="shared" si="12"/>
        <v>0.006392592592592593</v>
      </c>
      <c r="M27" s="20">
        <v>7</v>
      </c>
      <c r="N27" s="21">
        <v>0.0032585648148148153</v>
      </c>
      <c r="O27" s="22">
        <f t="shared" si="13"/>
        <v>0.0065171296296296305</v>
      </c>
      <c r="P27" s="20">
        <v>9</v>
      </c>
      <c r="Q27" s="21">
        <v>0.0006282407407407407</v>
      </c>
      <c r="R27" s="22">
        <f t="shared" si="14"/>
        <v>0.0062824074074074076</v>
      </c>
      <c r="S27" s="20">
        <v>9</v>
      </c>
      <c r="T27" s="21">
        <v>0.0006561342592592592</v>
      </c>
      <c r="U27" s="22">
        <f t="shared" si="15"/>
        <v>0.006561342592592592</v>
      </c>
      <c r="V27" s="20">
        <v>9</v>
      </c>
      <c r="W27" s="21">
        <v>0.0006328703703703703</v>
      </c>
      <c r="X27" s="23">
        <f t="shared" si="16"/>
        <v>0.006328703703703704</v>
      </c>
      <c r="Y27" s="24">
        <f t="shared" si="17"/>
        <v>0.05199282407407407</v>
      </c>
      <c r="Z27" s="3"/>
    </row>
    <row r="28" spans="1:26" ht="16.5" customHeight="1">
      <c r="A28" s="7"/>
      <c r="B28" s="5"/>
      <c r="C28" s="6"/>
      <c r="D28" s="5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/>
      <c r="U28" s="5"/>
      <c r="V28" s="6"/>
      <c r="W28" s="5"/>
      <c r="X28" s="5"/>
      <c r="Y28" s="5"/>
      <c r="Z28" s="3"/>
    </row>
    <row r="29" spans="1:25" ht="17.25" customHeight="1">
      <c r="A29" s="7"/>
      <c r="B29" s="7"/>
      <c r="C29" s="4"/>
      <c r="D29" s="7"/>
      <c r="E29" s="7"/>
      <c r="F29" s="7"/>
      <c r="G29" s="4"/>
      <c r="H29" s="7"/>
      <c r="I29" s="7"/>
      <c r="J29" s="4"/>
      <c r="K29" s="7"/>
      <c r="L29" s="7"/>
      <c r="M29" s="4"/>
      <c r="N29" s="7"/>
      <c r="O29" s="7"/>
      <c r="P29" s="4"/>
      <c r="Q29" s="7"/>
      <c r="R29" s="7"/>
      <c r="S29" s="4"/>
      <c r="T29" s="7"/>
      <c r="U29" s="7"/>
      <c r="V29" s="4"/>
      <c r="W29" s="7"/>
      <c r="X29" s="7"/>
      <c r="Y29" s="7"/>
    </row>
    <row r="30" spans="1:25" ht="18" customHeight="1">
      <c r="A30" s="7"/>
      <c r="B30" s="7"/>
      <c r="C30" s="4"/>
      <c r="D30" s="7"/>
      <c r="E30" s="7"/>
      <c r="F30" s="7"/>
      <c r="G30" s="4"/>
      <c r="H30" s="7"/>
      <c r="I30" s="7"/>
      <c r="J30" s="4"/>
      <c r="K30" s="7"/>
      <c r="L30" s="7"/>
      <c r="M30" s="4"/>
      <c r="N30" s="7"/>
      <c r="O30" s="7"/>
      <c r="P30" s="4"/>
      <c r="Q30" s="7"/>
      <c r="R30" s="7"/>
      <c r="S30" s="4"/>
      <c r="T30" s="7"/>
      <c r="U30" s="7"/>
      <c r="V30" s="4"/>
      <c r="W30" s="7"/>
      <c r="X30" s="7"/>
      <c r="Y30" s="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2014-04-21T12:56:41Z</cp:lastPrinted>
  <dcterms:modified xsi:type="dcterms:W3CDTF">2014-04-21T13:29:40Z</dcterms:modified>
  <cp:category/>
  <cp:version/>
  <cp:contentType/>
  <cp:contentStatus/>
</cp:coreProperties>
</file>