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5" yWindow="-180" windowWidth="12045" windowHeight="6315"/>
  </bookViews>
  <sheets>
    <sheet name="seznam závodníků" sheetId="42" r:id="rId1"/>
    <sheet name="01,00D" sheetId="41" r:id="rId2"/>
    <sheet name="01,00C" sheetId="40" r:id="rId3"/>
    <sheet name="01,00K" sheetId="39" r:id="rId4"/>
    <sheet name="99D" sheetId="38" r:id="rId5"/>
    <sheet name="99C" sheetId="37" r:id="rId6"/>
    <sheet name="99K" sheetId="36" r:id="rId7"/>
    <sheet name="98D" sheetId="7" r:id="rId8"/>
    <sheet name="98C" sheetId="8" r:id="rId9"/>
    <sheet name="98K" sheetId="9" r:id="rId10"/>
    <sheet name="97D" sheetId="33" r:id="rId11"/>
    <sheet name="97C" sheetId="34" r:id="rId12"/>
    <sheet name="97K" sheetId="35" r:id="rId13"/>
  </sheets>
  <calcPr calcId="125725"/>
</workbook>
</file>

<file path=xl/calcChain.xml><?xml version="1.0" encoding="utf-8"?>
<calcChain xmlns="http://schemas.openxmlformats.org/spreadsheetml/2006/main">
  <c r="E17" i="35"/>
  <c r="E12"/>
  <c r="E6" i="34"/>
  <c r="E13" i="33"/>
  <c r="E17" i="39"/>
  <c r="E30" i="41"/>
  <c r="E26"/>
  <c r="E25"/>
  <c r="E24"/>
  <c r="E23"/>
  <c r="E22"/>
  <c r="E21"/>
  <c r="E19"/>
  <c r="E18"/>
  <c r="E20"/>
  <c r="E17"/>
  <c r="E16"/>
  <c r="E15"/>
  <c r="E14"/>
  <c r="E13"/>
  <c r="E10"/>
  <c r="E12"/>
  <c r="E11"/>
  <c r="E9"/>
  <c r="E8"/>
  <c r="E7"/>
  <c r="E4"/>
  <c r="E24" i="40"/>
  <c r="E22"/>
  <c r="E20"/>
  <c r="E18"/>
  <c r="E17"/>
  <c r="E16"/>
  <c r="E15"/>
  <c r="E14"/>
  <c r="E12"/>
  <c r="E8"/>
  <c r="E11"/>
  <c r="E7"/>
  <c r="E6"/>
  <c r="E5"/>
  <c r="E34" i="39"/>
  <c r="E27"/>
  <c r="E25"/>
  <c r="E24"/>
  <c r="E23"/>
  <c r="E20"/>
  <c r="E21"/>
  <c r="E19"/>
  <c r="E18"/>
  <c r="E16"/>
  <c r="E15"/>
  <c r="E14"/>
  <c r="E13"/>
  <c r="E12"/>
  <c r="E11"/>
  <c r="E9"/>
  <c r="E10"/>
  <c r="E8"/>
  <c r="E6"/>
  <c r="E5"/>
  <c r="D34"/>
  <c r="E15" i="7"/>
  <c r="E14"/>
  <c r="E13"/>
  <c r="E11"/>
  <c r="E10"/>
  <c r="E9"/>
  <c r="E8"/>
  <c r="E7"/>
  <c r="E6"/>
  <c r="E5"/>
  <c r="E12" i="38"/>
  <c r="E9"/>
  <c r="E8"/>
  <c r="E7"/>
  <c r="E6"/>
  <c r="E5"/>
  <c r="E13" i="37"/>
  <c r="E11"/>
  <c r="E10"/>
  <c r="E9"/>
  <c r="E7"/>
  <c r="E6"/>
  <c r="E4"/>
  <c r="E5"/>
  <c r="E10" i="8"/>
  <c r="E9"/>
  <c r="E4"/>
  <c r="E12" i="36"/>
  <c r="E20"/>
  <c r="E17"/>
  <c r="E16"/>
  <c r="E15"/>
  <c r="E14"/>
  <c r="E13"/>
  <c r="E11"/>
  <c r="E10"/>
  <c r="E8"/>
  <c r="E7"/>
  <c r="E4"/>
  <c r="E17" i="9"/>
  <c r="E15"/>
  <c r="E14"/>
  <c r="E13"/>
  <c r="E11"/>
  <c r="E10"/>
  <c r="E9"/>
  <c r="E8"/>
  <c r="E7"/>
  <c r="E5"/>
  <c r="E4"/>
  <c r="D20" i="36"/>
  <c r="E7" i="33"/>
  <c r="E16" i="35"/>
  <c r="D4" i="41"/>
  <c r="D34"/>
  <c r="D30"/>
  <c r="D29"/>
  <c r="D31"/>
  <c r="D28"/>
  <c r="D26"/>
  <c r="D25"/>
  <c r="D23"/>
  <c r="D22"/>
  <c r="D24"/>
  <c r="D21"/>
  <c r="D18"/>
  <c r="D19"/>
  <c r="D13"/>
  <c r="D17"/>
  <c r="D20"/>
  <c r="D15"/>
  <c r="D16"/>
  <c r="D14"/>
  <c r="D10"/>
  <c r="D12"/>
  <c r="D11"/>
  <c r="D9"/>
  <c r="D8"/>
  <c r="D7"/>
  <c r="D6"/>
  <c r="D5"/>
  <c r="E34"/>
  <c r="D23" i="40"/>
  <c r="D21"/>
  <c r="D18"/>
  <c r="D17"/>
  <c r="D16"/>
  <c r="D8"/>
  <c r="D15"/>
  <c r="D14"/>
  <c r="D13"/>
  <c r="D10"/>
  <c r="D12"/>
  <c r="D11"/>
  <c r="D9"/>
  <c r="D7"/>
  <c r="D6"/>
  <c r="D5"/>
  <c r="D4"/>
  <c r="D37" i="39"/>
  <c r="D30"/>
  <c r="D26"/>
  <c r="D32"/>
  <c r="D31"/>
  <c r="D29"/>
  <c r="D27"/>
  <c r="D28"/>
  <c r="D25"/>
  <c r="D21"/>
  <c r="D19"/>
  <c r="D24"/>
  <c r="D20"/>
  <c r="D23"/>
  <c r="D22"/>
  <c r="D18"/>
  <c r="D15"/>
  <c r="D17"/>
  <c r="D16"/>
  <c r="D14"/>
  <c r="D12"/>
  <c r="D13"/>
  <c r="D11"/>
  <c r="D10"/>
  <c r="D9"/>
  <c r="D8"/>
  <c r="D7"/>
  <c r="D5"/>
  <c r="D6"/>
  <c r="E37"/>
  <c r="C37"/>
  <c r="E30"/>
  <c r="C30"/>
  <c r="D10" i="38"/>
  <c r="D8"/>
  <c r="D9"/>
  <c r="D7"/>
  <c r="D6"/>
  <c r="D5"/>
  <c r="D4"/>
  <c r="D18" i="7"/>
  <c r="D14"/>
  <c r="D12"/>
  <c r="D13"/>
  <c r="D11"/>
  <c r="D9"/>
  <c r="D10"/>
  <c r="D8"/>
  <c r="D7"/>
  <c r="D6"/>
  <c r="D5"/>
  <c r="D4"/>
  <c r="E18"/>
  <c r="D13" i="37"/>
  <c r="D12"/>
  <c r="D11"/>
  <c r="D10"/>
  <c r="D9"/>
  <c r="D8"/>
  <c r="D7"/>
  <c r="D6"/>
  <c r="D4"/>
  <c r="D5"/>
  <c r="D12" i="8"/>
  <c r="D11"/>
  <c r="D10"/>
  <c r="D9"/>
  <c r="D7"/>
  <c r="D8"/>
  <c r="D6"/>
  <c r="D5"/>
  <c r="D4"/>
  <c r="C13" i="37"/>
  <c r="E12" i="8"/>
  <c r="E23" i="40"/>
  <c r="D9" i="36"/>
  <c r="D15"/>
  <c r="D14"/>
  <c r="D11"/>
  <c r="D12"/>
  <c r="D8"/>
  <c r="D10"/>
  <c r="D7"/>
  <c r="D5"/>
  <c r="D6"/>
  <c r="D4"/>
  <c r="D17" i="9"/>
  <c r="D19"/>
  <c r="D13"/>
  <c r="D12"/>
  <c r="D10"/>
  <c r="D11"/>
  <c r="D9"/>
  <c r="D7"/>
  <c r="D8"/>
  <c r="D6"/>
  <c r="D5"/>
  <c r="D4"/>
  <c r="D13" i="33"/>
  <c r="D12"/>
  <c r="D11"/>
  <c r="D10"/>
  <c r="D9"/>
  <c r="D7"/>
  <c r="D8"/>
  <c r="D6"/>
  <c r="D5"/>
  <c r="D4"/>
  <c r="D7" i="34"/>
  <c r="D6"/>
  <c r="D4"/>
  <c r="D16" i="35"/>
  <c r="D15"/>
  <c r="D13"/>
  <c r="D14"/>
  <c r="D12"/>
  <c r="D11"/>
  <c r="D10"/>
  <c r="D9"/>
  <c r="D8"/>
  <c r="D7"/>
  <c r="D6"/>
  <c r="D5"/>
  <c r="D4"/>
  <c r="D20" i="40"/>
  <c r="D5" i="34"/>
  <c r="D27" i="41"/>
  <c r="D24" i="40"/>
  <c r="D19"/>
  <c r="D22"/>
  <c r="D36" i="39"/>
  <c r="D33"/>
  <c r="D35"/>
  <c r="D4"/>
  <c r="E36"/>
  <c r="E33"/>
  <c r="E26"/>
  <c r="E32"/>
  <c r="D13" i="38"/>
  <c r="D12"/>
  <c r="D11"/>
  <c r="D17" i="7"/>
  <c r="D15"/>
  <c r="D16"/>
  <c r="E13" i="38"/>
  <c r="E12" i="7"/>
  <c r="D19" i="36"/>
  <c r="D18"/>
  <c r="D16"/>
  <c r="D17"/>
  <c r="D13"/>
  <c r="D20" i="9"/>
  <c r="D18"/>
  <c r="D16"/>
  <c r="D15"/>
  <c r="D14"/>
  <c r="E19" i="36"/>
  <c r="E20" i="9"/>
  <c r="E18" i="36"/>
  <c r="C16"/>
  <c r="D8" i="34"/>
  <c r="D36" i="41"/>
  <c r="D35"/>
  <c r="D33"/>
  <c r="D32"/>
  <c r="E27"/>
  <c r="E5"/>
  <c r="E6"/>
  <c r="E21" i="40"/>
  <c r="E19"/>
  <c r="E10"/>
  <c r="E13"/>
  <c r="E4"/>
  <c r="E4" i="39"/>
  <c r="E28"/>
  <c r="E35"/>
  <c r="E11" i="38"/>
  <c r="E10"/>
  <c r="E4"/>
  <c r="E4" i="7"/>
  <c r="E17"/>
  <c r="E16"/>
  <c r="E12" i="37"/>
  <c r="E8"/>
  <c r="E11" i="8"/>
  <c r="E6"/>
  <c r="E8"/>
  <c r="E5"/>
  <c r="E7"/>
  <c r="E5" i="36"/>
  <c r="E18" i="9"/>
  <c r="E19"/>
  <c r="E9" i="33"/>
  <c r="E10"/>
  <c r="E8"/>
  <c r="E6"/>
  <c r="E5"/>
  <c r="E7" i="34"/>
  <c r="E4"/>
  <c r="E8" i="35"/>
  <c r="D17"/>
  <c r="E11"/>
  <c r="C11" s="1"/>
  <c r="E15"/>
  <c r="E9"/>
  <c r="E10"/>
  <c r="E14"/>
  <c r="E5"/>
  <c r="E4"/>
  <c r="E7"/>
  <c r="E36" i="41"/>
  <c r="E35"/>
  <c r="E33"/>
  <c r="E32"/>
  <c r="E31"/>
  <c r="E29"/>
  <c r="E28"/>
  <c r="E9" i="40"/>
  <c r="E31" i="39"/>
  <c r="E29"/>
  <c r="E22"/>
  <c r="E7"/>
  <c r="C23" i="40" l="1"/>
  <c r="C34" i="39"/>
  <c r="C20" i="36"/>
  <c r="C34" i="41"/>
  <c r="C18" i="7"/>
  <c r="C12" i="8"/>
  <c r="C30" i="41"/>
  <c r="C8" i="40"/>
  <c r="C36" i="39"/>
  <c r="C33"/>
  <c r="C26"/>
  <c r="C32"/>
  <c r="C13" i="38"/>
  <c r="C17" i="7"/>
  <c r="C12"/>
  <c r="C18" i="36"/>
  <c r="C19"/>
  <c r="C20" i="9"/>
  <c r="C13" i="33"/>
  <c r="C6" i="8"/>
  <c r="C11"/>
  <c r="C5" i="37"/>
  <c r="E12" i="9" l="1"/>
  <c r="E16"/>
  <c r="E6"/>
  <c r="E9" i="36"/>
  <c r="E6"/>
  <c r="C9" i="9"/>
  <c r="E8" i="34"/>
  <c r="E5"/>
  <c r="E11" i="33"/>
  <c r="C11" s="1"/>
  <c r="E12"/>
  <c r="E4"/>
  <c r="C17" i="35"/>
  <c r="E13"/>
  <c r="E6"/>
  <c r="C16" i="7"/>
  <c r="C13"/>
  <c r="C10" i="41" l="1"/>
  <c r="C12" i="9"/>
  <c r="C8"/>
  <c r="C4"/>
  <c r="C8" i="8"/>
  <c r="C4"/>
  <c r="C10" i="7"/>
  <c r="C5"/>
  <c r="C6"/>
  <c r="C5" i="36"/>
  <c r="C12"/>
  <c r="C7"/>
  <c r="C12" i="37"/>
  <c r="C11"/>
  <c r="C9"/>
  <c r="C6"/>
  <c r="C7"/>
  <c r="C12" i="38"/>
  <c r="C11"/>
  <c r="C10"/>
  <c r="C6"/>
  <c r="C7"/>
  <c r="C4"/>
  <c r="C7" i="33"/>
  <c r="C6"/>
  <c r="C8" i="34"/>
  <c r="C4"/>
  <c r="C13" i="35"/>
  <c r="C8"/>
  <c r="C6"/>
  <c r="C7"/>
  <c r="C27" i="39"/>
  <c r="C21"/>
  <c r="C31"/>
  <c r="C19"/>
  <c r="C18"/>
  <c r="C25"/>
  <c r="C15"/>
  <c r="C13"/>
  <c r="C23"/>
  <c r="C24"/>
  <c r="C16"/>
  <c r="C14"/>
  <c r="C12"/>
  <c r="C5"/>
  <c r="C7"/>
  <c r="C6"/>
  <c r="C20" i="40"/>
  <c r="C18"/>
  <c r="C12"/>
  <c r="C13"/>
  <c r="C15"/>
  <c r="C7"/>
  <c r="C11"/>
  <c r="C6"/>
  <c r="C9"/>
  <c r="C5"/>
  <c r="C19" i="41"/>
  <c r="C27"/>
  <c r="C22"/>
  <c r="C15"/>
  <c r="C21"/>
  <c r="C18"/>
  <c r="C24"/>
  <c r="C20"/>
  <c r="C12"/>
  <c r="C17"/>
  <c r="C9"/>
  <c r="C14"/>
  <c r="C16"/>
  <c r="C7"/>
  <c r="C8"/>
  <c r="C11"/>
  <c r="C6"/>
  <c r="C15" i="35"/>
  <c r="C9" i="8"/>
  <c r="C22" i="40"/>
  <c r="C28" i="41"/>
  <c r="C36"/>
  <c r="C11" i="36"/>
  <c r="C17"/>
  <c r="C17" i="9"/>
  <c r="C19"/>
  <c r="C19" i="40"/>
  <c r="C17"/>
  <c r="C14"/>
  <c r="C4"/>
  <c r="C10"/>
  <c r="C21"/>
  <c r="C24"/>
  <c r="C9" i="39"/>
  <c r="C35"/>
  <c r="C20"/>
  <c r="C28"/>
  <c r="C29"/>
  <c r="C17"/>
  <c r="C22"/>
  <c r="C10"/>
  <c r="C11"/>
  <c r="C4"/>
  <c r="C8"/>
  <c r="C25" i="41"/>
  <c r="C5" i="35"/>
  <c r="C9"/>
  <c r="C10" i="37"/>
  <c r="C15" i="7"/>
  <c r="C14"/>
  <c r="C14" i="9"/>
  <c r="C18"/>
  <c r="C13"/>
  <c r="C10"/>
  <c r="C16" i="40"/>
  <c r="C23" i="41"/>
  <c r="C15" i="36"/>
  <c r="C35" i="41"/>
  <c r="C9" i="36"/>
  <c r="C6"/>
  <c r="C14"/>
  <c r="C8"/>
  <c r="C8" i="38"/>
  <c r="C9" i="7"/>
  <c r="C4" i="35"/>
  <c r="C7" i="9"/>
  <c r="C32" i="41"/>
  <c r="C29"/>
  <c r="C5"/>
  <c r="C13"/>
  <c r="C31"/>
  <c r="C33"/>
  <c r="C26"/>
  <c r="C4"/>
  <c r="C4" i="7"/>
  <c r="C11"/>
  <c r="C7"/>
  <c r="C12" i="35"/>
  <c r="C13" i="36"/>
  <c r="C10"/>
  <c r="C4"/>
  <c r="C4" i="37"/>
  <c r="C8"/>
  <c r="C5" i="38"/>
  <c r="C9"/>
  <c r="C8" i="7"/>
  <c r="C10" i="35"/>
  <c r="C14"/>
  <c r="C16"/>
  <c r="C5" i="34"/>
  <c r="C6"/>
  <c r="C7"/>
  <c r="C12" i="33"/>
  <c r="C5"/>
  <c r="C9"/>
  <c r="C8"/>
  <c r="C10"/>
  <c r="C4"/>
  <c r="C6" i="9"/>
  <c r="C16"/>
  <c r="C5"/>
  <c r="C11"/>
  <c r="C15"/>
  <c r="C5" i="8"/>
  <c r="C7"/>
  <c r="C10"/>
</calcChain>
</file>

<file path=xl/sharedStrings.xml><?xml version="1.0" encoding="utf-8"?>
<sst xmlns="http://schemas.openxmlformats.org/spreadsheetml/2006/main" count="1498" uniqueCount="296">
  <si>
    <t>JMÉNO</t>
  </si>
  <si>
    <t>K1 500</t>
  </si>
  <si>
    <t>K2 500</t>
  </si>
  <si>
    <t>K1 3km</t>
  </si>
  <si>
    <t>K1 1km</t>
  </si>
  <si>
    <t>K2 1km</t>
  </si>
  <si>
    <t>b.</t>
  </si>
  <si>
    <t>umístění</t>
  </si>
  <si>
    <t>celk.</t>
  </si>
  <si>
    <t>odd.</t>
  </si>
  <si>
    <t>K1 5km</t>
  </si>
  <si>
    <t>K2 5km</t>
  </si>
  <si>
    <t>kr.tr.</t>
  </si>
  <si>
    <t>dl.tr.</t>
  </si>
  <si>
    <t>C1 5km</t>
  </si>
  <si>
    <t>C2 5km</t>
  </si>
  <si>
    <t>C1 500</t>
  </si>
  <si>
    <t>C2 500</t>
  </si>
  <si>
    <t>C1 1km</t>
  </si>
  <si>
    <t>C2 1km</t>
  </si>
  <si>
    <t>C1 3km</t>
  </si>
  <si>
    <t>K1 200</t>
  </si>
  <si>
    <t>C1 200</t>
  </si>
  <si>
    <t>K1 vytr.</t>
  </si>
  <si>
    <t>K2 vytr.</t>
  </si>
  <si>
    <t>K2 200</t>
  </si>
  <si>
    <t>NZ - 3. ČP RAČICE</t>
  </si>
  <si>
    <t>M ČR kr. tr. - 4.ČP RAČICE</t>
  </si>
  <si>
    <t xml:space="preserve">M ČR mar. - 5.ČP TÝN </t>
  </si>
  <si>
    <t>C2 200</t>
  </si>
  <si>
    <t>C1 vytr.</t>
  </si>
  <si>
    <t>C2 vytr.</t>
  </si>
  <si>
    <t>NZ - 3.ČP RAČICE</t>
  </si>
  <si>
    <t>2. ČP CHOMUTOV</t>
  </si>
  <si>
    <t>M ČR dl.tr. - 1.ČP ÚSTÍ</t>
  </si>
  <si>
    <t xml:space="preserve"> </t>
  </si>
  <si>
    <t>USK</t>
  </si>
  <si>
    <t>CHO</t>
  </si>
  <si>
    <t>SHK</t>
  </si>
  <si>
    <t>LIB</t>
  </si>
  <si>
    <t>JAB</t>
  </si>
  <si>
    <t>OLO</t>
  </si>
  <si>
    <t>POD</t>
  </si>
  <si>
    <t>MOD</t>
  </si>
  <si>
    <t>SPA</t>
  </si>
  <si>
    <t>DEC</t>
  </si>
  <si>
    <t>TYN</t>
  </si>
  <si>
    <t>PIS</t>
  </si>
  <si>
    <t>BER</t>
  </si>
  <si>
    <t>KVS</t>
  </si>
  <si>
    <t>ONV</t>
  </si>
  <si>
    <t>NYM</t>
  </si>
  <si>
    <t>PRV</t>
  </si>
  <si>
    <t>ZAM</t>
  </si>
  <si>
    <t>LIT</t>
  </si>
  <si>
    <t>TSE</t>
  </si>
  <si>
    <t>PPL</t>
  </si>
  <si>
    <t>CER</t>
  </si>
  <si>
    <t>SOP</t>
  </si>
  <si>
    <t>KOJ</t>
  </si>
  <si>
    <t>2 dci</t>
  </si>
  <si>
    <t>2 jky</t>
  </si>
  <si>
    <t>3 jky</t>
  </si>
  <si>
    <t>3 dky</t>
  </si>
  <si>
    <t>HRA</t>
  </si>
  <si>
    <t>UNL</t>
  </si>
  <si>
    <t>KAD</t>
  </si>
  <si>
    <t>Kučera Martin 97</t>
  </si>
  <si>
    <t>Holopírek Tomáš 97</t>
  </si>
  <si>
    <t>Vozka Marek 97</t>
  </si>
  <si>
    <t>Bišický Ondřej 97</t>
  </si>
  <si>
    <t>Klemperer Otto 97</t>
  </si>
  <si>
    <t>Nejedlo Tomáš 97</t>
  </si>
  <si>
    <t>Nachtigal Jiří 97</t>
  </si>
  <si>
    <t>Rulík Tadeáš 97</t>
  </si>
  <si>
    <t>Solfronk Martin 97</t>
  </si>
  <si>
    <t>Štejnar Kryštof 97</t>
  </si>
  <si>
    <t>Škába Jan 97</t>
  </si>
  <si>
    <t>Zadražil Petr 97</t>
  </si>
  <si>
    <t>Novotný Tomáš 97</t>
  </si>
  <si>
    <t>Hájek Kryštof 97</t>
  </si>
  <si>
    <t>Girašek Michal 97</t>
  </si>
  <si>
    <t>Klapka Jakub 97</t>
  </si>
  <si>
    <t>Přikryl Jiří 97</t>
  </si>
  <si>
    <t>Zajíček Jakub 97</t>
  </si>
  <si>
    <t>Schwarzenbachová Sára 97</t>
  </si>
  <si>
    <t>Krpatová Jan 97</t>
  </si>
  <si>
    <t>Výborná Aneta 97</t>
  </si>
  <si>
    <t>Luňáčková Kateřina 97</t>
  </si>
  <si>
    <t>Ruferová Zdeňka 97</t>
  </si>
  <si>
    <t>Dědičová Klára 97</t>
  </si>
  <si>
    <t>Doláková Tereza 97</t>
  </si>
  <si>
    <t>Hřivnová Monika 97</t>
  </si>
  <si>
    <t>Zieglerová Aneta 97</t>
  </si>
  <si>
    <t>Čeřovský Michal 98</t>
  </si>
  <si>
    <t>Stejskal Jakub 98</t>
  </si>
  <si>
    <t>Sobíšek Martin 98</t>
  </si>
  <si>
    <t>Urban Hynek 98</t>
  </si>
  <si>
    <t>Kubíček Patrik 98</t>
  </si>
  <si>
    <t>Procházka Tomáš 98</t>
  </si>
  <si>
    <t>Šindelář Jakub 98</t>
  </si>
  <si>
    <t>Michal Lukáš 98</t>
  </si>
  <si>
    <t>Skypala Jan 98</t>
  </si>
  <si>
    <t>Šteigl Petr 98</t>
  </si>
  <si>
    <t>Beránek Adam 98</t>
  </si>
  <si>
    <t>Dušátko Vojtěch 98</t>
  </si>
  <si>
    <t>Janík David 98</t>
  </si>
  <si>
    <t>Fuksa Petr 98</t>
  </si>
  <si>
    <t>Havlík Josef 98</t>
  </si>
  <si>
    <t>Černý Jakub 98</t>
  </si>
  <si>
    <t>Martinec Matěj 98</t>
  </si>
  <si>
    <t>Vohradský Filip 98</t>
  </si>
  <si>
    <t>Kořínek Daniel 98</t>
  </si>
  <si>
    <t>Zubík Daniel 98</t>
  </si>
  <si>
    <t>Betlachová Eliška 98</t>
  </si>
  <si>
    <t>Buzková Tereza 98</t>
  </si>
  <si>
    <t>Kotěrová Ludmila 98</t>
  </si>
  <si>
    <t>Dvořáková Marie 98</t>
  </si>
  <si>
    <t>Lachoutová Tereza 98</t>
  </si>
  <si>
    <t>Janošková Adéla 98</t>
  </si>
  <si>
    <t>Záhorová Lucie 98</t>
  </si>
  <si>
    <t>Klajná Karolína 98</t>
  </si>
  <si>
    <t>Stehlíková Ema 98</t>
  </si>
  <si>
    <t>Teimerová Kateřina 98</t>
  </si>
  <si>
    <t>Stehlíková Kateřina 98</t>
  </si>
  <si>
    <t>Kopanica Zdeněk 99</t>
  </si>
  <si>
    <t>Lundák Jakub 99</t>
  </si>
  <si>
    <t>Zadražil Lukáš 99</t>
  </si>
  <si>
    <t>Procházka Jakub 99</t>
  </si>
  <si>
    <t>Procházka Vojtěch 99</t>
  </si>
  <si>
    <t>Ajchler Lukáš 99</t>
  </si>
  <si>
    <t>Volák David 99</t>
  </si>
  <si>
    <t>Háza Hynek 99</t>
  </si>
  <si>
    <t>Dvořák Filip 99</t>
  </si>
  <si>
    <t>Blažíček Jan 99</t>
  </si>
  <si>
    <t>Záruba Štěpán 99</t>
  </si>
  <si>
    <t>Janda Filip 99</t>
  </si>
  <si>
    <t>Hrabal Antonín 99</t>
  </si>
  <si>
    <t>Blažej Jan 99</t>
  </si>
  <si>
    <t>Krameš Vladimír 99</t>
  </si>
  <si>
    <t>Počta Jan 99</t>
  </si>
  <si>
    <t>Jelínek Vojtěch 99</t>
  </si>
  <si>
    <t>Franěk Lukáš 99</t>
  </si>
  <si>
    <t>Holenkla Adam 99</t>
  </si>
  <si>
    <t>Ochec Jakub-Jan 99</t>
  </si>
  <si>
    <t>Štemberková Zuzana 99</t>
  </si>
  <si>
    <t>Budková Bára 99</t>
  </si>
  <si>
    <t>Výšková Klára 99</t>
  </si>
  <si>
    <t>Vonešová Adéla 99</t>
  </si>
  <si>
    <t>Poláková Markéta 99</t>
  </si>
  <si>
    <t>Stanková Barbora 99</t>
  </si>
  <si>
    <t>Herčíková Adéla 99</t>
  </si>
  <si>
    <t>Vorel Jan 00</t>
  </si>
  <si>
    <t>Mašek Ondřej 00</t>
  </si>
  <si>
    <t>Kukačka Vilém 00</t>
  </si>
  <si>
    <t>Balane Daniel 00</t>
  </si>
  <si>
    <t>Sobíšek Tomáš 01</t>
  </si>
  <si>
    <t>Čapka Jan 00</t>
  </si>
  <si>
    <t>Novotný Adam 00</t>
  </si>
  <si>
    <t>Brabec Jakub 01</t>
  </si>
  <si>
    <t>Kotěra Jiří 00</t>
  </si>
  <si>
    <t>Mrázek Adam 01</t>
  </si>
  <si>
    <t>Štemberk Jáchym 00</t>
  </si>
  <si>
    <t>Rulík Antonín 00</t>
  </si>
  <si>
    <t>Veselý David 00</t>
  </si>
  <si>
    <t>Kučera Jakub 01</t>
  </si>
  <si>
    <t>PDM</t>
  </si>
  <si>
    <t>Prokop Michael 01</t>
  </si>
  <si>
    <t>Vít Petr 01</t>
  </si>
  <si>
    <t>Novotný Lukáš 01</t>
  </si>
  <si>
    <t>Voronič Michal 00</t>
  </si>
  <si>
    <t>Šuba Květoslav 00</t>
  </si>
  <si>
    <t>Novotný Radim 01</t>
  </si>
  <si>
    <t>Kulich Michal 01</t>
  </si>
  <si>
    <t>Samec David 01</t>
  </si>
  <si>
    <t>Zalubil Jiří 00</t>
  </si>
  <si>
    <t>Kinclová Sofie 00</t>
  </si>
  <si>
    <t>Mareš Mikuláš 00</t>
  </si>
  <si>
    <t>Plaček Matyáš 00</t>
  </si>
  <si>
    <t>Dvořák Jakub 01</t>
  </si>
  <si>
    <t>SEZ</t>
  </si>
  <si>
    <t>Večerka Martin 01</t>
  </si>
  <si>
    <t>Dolejší Jan 00</t>
  </si>
  <si>
    <t>Pošmourný Petr 00</t>
  </si>
  <si>
    <t>Burda Vojtěch 01</t>
  </si>
  <si>
    <t>Hovorka Michal 01</t>
  </si>
  <si>
    <t>Bouda Kryštof 00</t>
  </si>
  <si>
    <t>Toupal Patrik 01</t>
  </si>
  <si>
    <t>Janál Jakub 00</t>
  </si>
  <si>
    <t>Verner Ondřej 01</t>
  </si>
  <si>
    <t>Toupal David 00</t>
  </si>
  <si>
    <t>Reichová Michaela 00</t>
  </si>
  <si>
    <t>Vejvodová Kristýna 00</t>
  </si>
  <si>
    <t>Betlachová Barbora 01</t>
  </si>
  <si>
    <t>Sobíšková Štěpánka 01</t>
  </si>
  <si>
    <t>Boháčová Ivana 00</t>
  </si>
  <si>
    <t>Bláhová Tereza 01</t>
  </si>
  <si>
    <t>Mílová Kateřina 00</t>
  </si>
  <si>
    <t>Černohousová Monika 01</t>
  </si>
  <si>
    <t>Dimovová Barbora 00</t>
  </si>
  <si>
    <t>Rábová Kateřina 01</t>
  </si>
  <si>
    <t>Reichová Magdaléna 01</t>
  </si>
  <si>
    <t>Marková Nela Marie 00</t>
  </si>
  <si>
    <t>Žákovská Adéla 01</t>
  </si>
  <si>
    <t>Svobodová Natálie 01</t>
  </si>
  <si>
    <t>Zemanová Hana 00</t>
  </si>
  <si>
    <t>Langmayerová Lenka 00</t>
  </si>
  <si>
    <t>Tabačková Valerie 00</t>
  </si>
  <si>
    <t>Vodičková Barbora 00</t>
  </si>
  <si>
    <t>Součková Natálie 01</t>
  </si>
  <si>
    <t>Dimovová Viktorie 00</t>
  </si>
  <si>
    <t>Dřímalková Adéla 01</t>
  </si>
  <si>
    <t>Doktorová Sabina 01</t>
  </si>
  <si>
    <t>Havlová Kristýna 01</t>
  </si>
  <si>
    <t>Solařová Kateřina 00</t>
  </si>
  <si>
    <t>Špalková Kristýna 00</t>
  </si>
  <si>
    <t>Koberová Magdalena 00</t>
  </si>
  <si>
    <t>Kubíčková Natálie 01</t>
  </si>
  <si>
    <t>Peterková Nikol 00</t>
  </si>
  <si>
    <t>Vařáková Veronika 00</t>
  </si>
  <si>
    <t>Čermák Jaroslav 97</t>
  </si>
  <si>
    <t>4 jky</t>
  </si>
  <si>
    <t>Predka Martin 99</t>
  </si>
  <si>
    <t>Müller Vojtěch 99</t>
  </si>
  <si>
    <t>Svoboda Jakub 98</t>
  </si>
  <si>
    <t>Janda Jan 98</t>
  </si>
  <si>
    <t>Rössner Lukáš 98</t>
  </si>
  <si>
    <t>6 dci</t>
  </si>
  <si>
    <t>2 dky</t>
  </si>
  <si>
    <t>Vlasáková Eliška 99</t>
  </si>
  <si>
    <t>Rudolfová Sonia 99</t>
  </si>
  <si>
    <t>1 dky</t>
  </si>
  <si>
    <t>Míková Sára 98</t>
  </si>
  <si>
    <t>Jiráňová Eliška 98</t>
  </si>
  <si>
    <t>Bartůněk Vojtěch 00</t>
  </si>
  <si>
    <t>Bernas Sven 00</t>
  </si>
  <si>
    <t>Fridrych Tomáš 00</t>
  </si>
  <si>
    <t>Vlach Tadeáš 00</t>
  </si>
  <si>
    <t>Bohuněk Petr 00</t>
  </si>
  <si>
    <t>Bokoč Matyáš 01</t>
  </si>
  <si>
    <t>Štěpánek Martin 01</t>
  </si>
  <si>
    <t>Suchý Jakub 01</t>
  </si>
  <si>
    <t>Klíma Miroslav 01</t>
  </si>
  <si>
    <t>Zárubová Kateřina 01</t>
  </si>
  <si>
    <t>5 jři</t>
  </si>
  <si>
    <t>14 jři</t>
  </si>
  <si>
    <t>3 jři</t>
  </si>
  <si>
    <t>6 jři</t>
  </si>
  <si>
    <t>5 jky</t>
  </si>
  <si>
    <t>Vaníčková Martina 97</t>
  </si>
  <si>
    <t>1 jky</t>
  </si>
  <si>
    <t>Pur Matěj 99</t>
  </si>
  <si>
    <t>Barcal Vilém 98</t>
  </si>
  <si>
    <t>Krejčí Jakub 99</t>
  </si>
  <si>
    <t>Frydrych Jan 99</t>
  </si>
  <si>
    <t>Balcárková Eliška 98</t>
  </si>
  <si>
    <t xml:space="preserve">1 dky </t>
  </si>
  <si>
    <t>Hettfleischová Nikola 99</t>
  </si>
  <si>
    <t>Dvořák Lukáš 01</t>
  </si>
  <si>
    <t>Šmátrala Filip 01</t>
  </si>
  <si>
    <t>Kopecký Lukáš 01</t>
  </si>
  <si>
    <t>Vlk Josef 01</t>
  </si>
  <si>
    <t>Nejedlá Eliška 01</t>
  </si>
  <si>
    <t>K1 km</t>
  </si>
  <si>
    <t>Nováček Vojtěch 01</t>
  </si>
  <si>
    <t>Skopal Dominik 01</t>
  </si>
  <si>
    <t>Smrček Ludvík 98</t>
  </si>
  <si>
    <t>5 mži</t>
  </si>
  <si>
    <t>3 mži</t>
  </si>
  <si>
    <t>6 mži</t>
  </si>
  <si>
    <t>2 mži</t>
  </si>
  <si>
    <t>K2 km</t>
  </si>
  <si>
    <t>1 dci</t>
  </si>
  <si>
    <t>4 dci</t>
  </si>
  <si>
    <t>3 dci</t>
  </si>
  <si>
    <t xml:space="preserve">3 dci </t>
  </si>
  <si>
    <t>5 dci</t>
  </si>
  <si>
    <t xml:space="preserve">6 dci </t>
  </si>
  <si>
    <t>Pechar David 01</t>
  </si>
  <si>
    <t>9 dci</t>
  </si>
  <si>
    <t>Cirkovský David 98</t>
  </si>
  <si>
    <t>Fiala Eduard 99</t>
  </si>
  <si>
    <t>Niedrlová Lucie 98</t>
  </si>
  <si>
    <t>Šmátrala Patrik 01</t>
  </si>
  <si>
    <t>Vohryzka Vít 01</t>
  </si>
  <si>
    <t>Michalczyková Kateřina 01</t>
  </si>
  <si>
    <t>1 jun</t>
  </si>
  <si>
    <t>2 jun</t>
  </si>
  <si>
    <t>Klein Kamil 99</t>
  </si>
  <si>
    <t>Müller Roman 01</t>
  </si>
  <si>
    <t>Hedervari Laura C97</t>
  </si>
  <si>
    <t>Malá Nikola C98</t>
  </si>
  <si>
    <t>Tulachová Johana C00</t>
  </si>
  <si>
    <t>Řáhová Denisa C01</t>
  </si>
  <si>
    <t>Seznam závodníků, kteří prošli 1.kolem výběru do SCM 2015 k 2.9.2015</t>
  </si>
  <si>
    <t>Krpatová Jana 97</t>
  </si>
</sst>
</file>

<file path=xl/styles.xml><?xml version="1.0" encoding="utf-8"?>
<styleSheet xmlns="http://schemas.openxmlformats.org/spreadsheetml/2006/main">
  <fonts count="22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i/>
      <sz val="10"/>
      <color indexed="14"/>
      <name val="Arial"/>
      <family val="2"/>
      <charset val="238"/>
    </font>
    <font>
      <b/>
      <sz val="12"/>
      <color indexed="14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48"/>
      <name val="Arial"/>
      <family val="2"/>
      <charset val="238"/>
    </font>
    <font>
      <sz val="10"/>
      <color indexed="56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CC00CC"/>
      <name val="Arial"/>
      <family val="2"/>
      <charset val="238"/>
    </font>
    <font>
      <b/>
      <sz val="10"/>
      <color rgb="FFFF66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2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NumberFormat="1" applyFont="1" applyBorder="1" applyAlignment="1"/>
    <xf numFmtId="0" fontId="6" fillId="0" borderId="0" xfId="0" applyFont="1"/>
    <xf numFmtId="0" fontId="1" fillId="0" borderId="1" xfId="0" applyNumberFormat="1" applyFont="1" applyBorder="1" applyAlignment="1">
      <alignment horizontal="left"/>
    </xf>
    <xf numFmtId="1" fontId="8" fillId="0" borderId="1" xfId="0" applyNumberFormat="1" applyFont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1" fontId="6" fillId="2" borderId="15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1" fontId="2" fillId="3" borderId="20" xfId="0" applyNumberFormat="1" applyFont="1" applyFill="1" applyBorder="1" applyAlignment="1">
      <alignment horizontal="center"/>
    </xf>
    <xf numFmtId="1" fontId="6" fillId="3" borderId="11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6" fillId="3" borderId="21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6" fillId="3" borderId="13" xfId="0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6" fillId="3" borderId="22" xfId="0" applyNumberFormat="1" applyFont="1" applyFill="1" applyBorder="1" applyAlignment="1">
      <alignment horizontal="center"/>
    </xf>
    <xf numFmtId="1" fontId="2" fillId="4" borderId="25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1" fontId="2" fillId="4" borderId="26" xfId="0" applyNumberFormat="1" applyFont="1" applyFill="1" applyBorder="1" applyAlignment="1">
      <alignment horizontal="center"/>
    </xf>
    <xf numFmtId="1" fontId="6" fillId="4" borderId="27" xfId="0" applyNumberFormat="1" applyFont="1" applyFill="1" applyBorder="1" applyAlignment="1">
      <alignment horizontal="center"/>
    </xf>
    <xf numFmtId="1" fontId="2" fillId="4" borderId="27" xfId="0" applyNumberFormat="1" applyFont="1" applyFill="1" applyBorder="1" applyAlignment="1">
      <alignment horizontal="center"/>
    </xf>
    <xf numFmtId="1" fontId="2" fillId="5" borderId="13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27" xfId="0" applyNumberFormat="1" applyFont="1" applyFill="1" applyBorder="1" applyAlignment="1">
      <alignment horizontal="center"/>
    </xf>
    <xf numFmtId="1" fontId="2" fillId="6" borderId="13" xfId="0" applyNumberFormat="1" applyFont="1" applyFill="1" applyBorder="1" applyAlignment="1">
      <alignment horizontal="center"/>
    </xf>
    <xf numFmtId="1" fontId="6" fillId="6" borderId="13" xfId="0" applyNumberFormat="1" applyFont="1" applyFill="1" applyBorder="1" applyAlignment="1">
      <alignment horizontal="center"/>
    </xf>
    <xf numFmtId="1" fontId="2" fillId="6" borderId="25" xfId="0" applyNumberFormat="1" applyFont="1" applyFill="1" applyBorder="1" applyAlignment="1">
      <alignment horizontal="center"/>
    </xf>
    <xf numFmtId="1" fontId="6" fillId="6" borderId="27" xfId="0" applyNumberFormat="1" applyFont="1" applyFill="1" applyBorder="1" applyAlignment="1">
      <alignment horizontal="center"/>
    </xf>
    <xf numFmtId="1" fontId="6" fillId="6" borderId="14" xfId="0" applyNumberFormat="1" applyFont="1" applyFill="1" applyBorder="1" applyAlignment="1">
      <alignment horizontal="center"/>
    </xf>
    <xf numFmtId="1" fontId="2" fillId="4" borderId="28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6" borderId="11" xfId="0" applyNumberFormat="1" applyFont="1" applyFill="1" applyBorder="1" applyAlignment="1">
      <alignment horizontal="center"/>
    </xf>
    <xf numFmtId="1" fontId="6" fillId="6" borderId="11" xfId="0" applyNumberFormat="1" applyFont="1" applyFill="1" applyBorder="1" applyAlignment="1">
      <alignment horizontal="center"/>
    </xf>
    <xf numFmtId="1" fontId="6" fillId="6" borderId="12" xfId="0" applyNumberFormat="1" applyFont="1" applyFill="1" applyBorder="1" applyAlignment="1">
      <alignment horizontal="center"/>
    </xf>
    <xf numFmtId="1" fontId="6" fillId="5" borderId="11" xfId="0" applyNumberFormat="1" applyFont="1" applyFill="1" applyBorder="1" applyAlignment="1">
      <alignment horizontal="center"/>
    </xf>
    <xf numFmtId="1" fontId="2" fillId="5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1" fontId="2" fillId="5" borderId="20" xfId="0" applyNumberFormat="1" applyFont="1" applyFill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1" fontId="2" fillId="6" borderId="28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6" fillId="3" borderId="9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1" fontId="0" fillId="4" borderId="13" xfId="0" applyNumberForma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1" fontId="0" fillId="5" borderId="13" xfId="0" applyNumberForma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0" fillId="4" borderId="13" xfId="0" applyNumberFormat="1" applyFill="1" applyBorder="1"/>
    <xf numFmtId="1" fontId="0" fillId="6" borderId="25" xfId="0" applyNumberForma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1" fontId="0" fillId="6" borderId="26" xfId="0" applyNumberFormat="1" applyFill="1" applyBorder="1" applyAlignment="1">
      <alignment horizontal="center"/>
    </xf>
    <xf numFmtId="1" fontId="0" fillId="6" borderId="27" xfId="0" applyNumberFormat="1" applyFill="1" applyBorder="1" applyAlignment="1">
      <alignment horizontal="center"/>
    </xf>
    <xf numFmtId="1" fontId="6" fillId="6" borderId="33" xfId="0" applyNumberFormat="1" applyFont="1" applyFill="1" applyBorder="1" applyAlignment="1">
      <alignment horizontal="center"/>
    </xf>
    <xf numFmtId="1" fontId="6" fillId="4" borderId="13" xfId="0" applyNumberFormat="1" applyFont="1" applyFill="1" applyBorder="1"/>
    <xf numFmtId="0" fontId="2" fillId="0" borderId="1" xfId="0" applyNumberFormat="1" applyFont="1" applyBorder="1" applyAlignment="1">
      <alignment horizontal="center"/>
    </xf>
    <xf numFmtId="1" fontId="0" fillId="4" borderId="25" xfId="0" applyNumberFormat="1" applyFill="1" applyBorder="1" applyAlignment="1">
      <alignment horizontal="center"/>
    </xf>
    <xf numFmtId="1" fontId="0" fillId="5" borderId="15" xfId="0" applyNumberFormat="1" applyFill="1" applyBorder="1" applyAlignment="1">
      <alignment horizontal="center"/>
    </xf>
    <xf numFmtId="1" fontId="2" fillId="5" borderId="34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1" fontId="0" fillId="4" borderId="24" xfId="0" applyNumberFormat="1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1" fontId="0" fillId="6" borderId="24" xfId="0" applyNumberFormat="1" applyFill="1" applyBorder="1" applyAlignment="1">
      <alignment horizontal="center"/>
    </xf>
    <xf numFmtId="1" fontId="0" fillId="6" borderId="9" xfId="0" applyNumberForma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1" fontId="0" fillId="5" borderId="18" xfId="0" applyNumberFormat="1" applyFill="1" applyBorder="1" applyAlignment="1">
      <alignment horizontal="center"/>
    </xf>
    <xf numFmtId="1" fontId="0" fillId="5" borderId="9" xfId="0" applyNumberFormat="1" applyFill="1" applyBorder="1" applyAlignment="1">
      <alignment horizontal="center"/>
    </xf>
    <xf numFmtId="1" fontId="0" fillId="6" borderId="22" xfId="0" applyNumberForma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1" fontId="0" fillId="6" borderId="19" xfId="0" applyNumberFormat="1" applyFill="1" applyBorder="1" applyAlignment="1">
      <alignment horizontal="center"/>
    </xf>
    <xf numFmtId="0" fontId="1" fillId="0" borderId="1" xfId="0" applyFont="1" applyBorder="1"/>
    <xf numFmtId="1" fontId="8" fillId="0" borderId="39" xfId="0" applyNumberFormat="1" applyFont="1" applyBorder="1" applyAlignment="1">
      <alignment horizontal="center"/>
    </xf>
    <xf numFmtId="1" fontId="7" fillId="0" borderId="38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" fontId="8" fillId="0" borderId="4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1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1" fontId="7" fillId="0" borderId="3" xfId="0" applyNumberFormat="1" applyFont="1" applyBorder="1" applyAlignment="1">
      <alignment horizontal="center"/>
    </xf>
    <xf numFmtId="1" fontId="8" fillId="0" borderId="37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1" fillId="0" borderId="1" xfId="0" applyFont="1" applyBorder="1" applyAlignment="1"/>
    <xf numFmtId="1" fontId="8" fillId="0" borderId="32" xfId="0" applyNumberFormat="1" applyFont="1" applyBorder="1" applyAlignment="1">
      <alignment horizontal="center"/>
    </xf>
    <xf numFmtId="1" fontId="8" fillId="0" borderId="38" xfId="0" applyNumberFormat="1" applyFont="1" applyBorder="1" applyAlignment="1">
      <alignment horizontal="center"/>
    </xf>
    <xf numFmtId="0" fontId="2" fillId="0" borderId="39" xfId="0" applyFont="1" applyBorder="1"/>
    <xf numFmtId="0" fontId="2" fillId="0" borderId="5" xfId="0" applyFont="1" applyBorder="1"/>
    <xf numFmtId="1" fontId="8" fillId="0" borderId="43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4" xfId="0" applyNumberFormat="1" applyFont="1" applyFill="1" applyBorder="1" applyAlignment="1">
      <alignment horizontal="center"/>
    </xf>
    <xf numFmtId="1" fontId="6" fillId="5" borderId="33" xfId="0" applyNumberFormat="1" applyFont="1" applyFill="1" applyBorder="1" applyAlignment="1">
      <alignment horizontal="center"/>
    </xf>
    <xf numFmtId="1" fontId="0" fillId="5" borderId="14" xfId="0" applyNumberFormat="1" applyFill="1" applyBorder="1" applyAlignment="1">
      <alignment horizontal="center"/>
    </xf>
    <xf numFmtId="1" fontId="0" fillId="5" borderId="10" xfId="0" applyNumberFormat="1" applyFill="1" applyBorder="1" applyAlignment="1">
      <alignment horizontal="center"/>
    </xf>
    <xf numFmtId="1" fontId="2" fillId="6" borderId="21" xfId="0" applyNumberFormat="1" applyFont="1" applyFill="1" applyBorder="1" applyAlignment="1">
      <alignment horizontal="center"/>
    </xf>
    <xf numFmtId="1" fontId="2" fillId="6" borderId="22" xfId="0" applyNumberFormat="1" applyFont="1" applyFill="1" applyBorder="1" applyAlignment="1">
      <alignment horizontal="center"/>
    </xf>
    <xf numFmtId="1" fontId="0" fillId="6" borderId="45" xfId="0" applyNumberFormat="1" applyFill="1" applyBorder="1" applyAlignment="1">
      <alignment horizontal="center"/>
    </xf>
    <xf numFmtId="1" fontId="7" fillId="0" borderId="43" xfId="0" applyNumberFormat="1" applyFont="1" applyBorder="1" applyAlignment="1">
      <alignment horizontal="center"/>
    </xf>
    <xf numFmtId="1" fontId="2" fillId="6" borderId="20" xfId="0" applyNumberFormat="1" applyFont="1" applyFill="1" applyBorder="1" applyAlignment="1">
      <alignment horizontal="center"/>
    </xf>
    <xf numFmtId="1" fontId="2" fillId="6" borderId="15" xfId="0" applyNumberFormat="1" applyFont="1" applyFill="1" applyBorder="1" applyAlignment="1">
      <alignment horizontal="center"/>
    </xf>
    <xf numFmtId="1" fontId="0" fillId="6" borderId="15" xfId="0" applyNumberFormat="1" applyFill="1" applyBorder="1" applyAlignment="1">
      <alignment horizontal="center"/>
    </xf>
    <xf numFmtId="1" fontId="0" fillId="6" borderId="34" xfId="0" applyNumberFormat="1" applyFill="1" applyBorder="1" applyAlignment="1">
      <alignment horizontal="center"/>
    </xf>
    <xf numFmtId="1" fontId="0" fillId="6" borderId="18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11" fillId="0" borderId="1" xfId="0" applyNumberFormat="1" applyFont="1" applyBorder="1" applyAlignment="1">
      <alignment horizontal="left"/>
    </xf>
    <xf numFmtId="1" fontId="2" fillId="0" borderId="38" xfId="0" applyNumberFormat="1" applyFont="1" applyBorder="1" applyAlignment="1">
      <alignment horizontal="center"/>
    </xf>
    <xf numFmtId="0" fontId="2" fillId="0" borderId="6" xfId="0" applyFont="1" applyBorder="1"/>
    <xf numFmtId="0" fontId="9" fillId="0" borderId="1" xfId="0" applyFont="1" applyBorder="1"/>
    <xf numFmtId="0" fontId="10" fillId="0" borderId="1" xfId="0" applyNumberFormat="1" applyFont="1" applyBorder="1" applyAlignment="1"/>
    <xf numFmtId="1" fontId="10" fillId="0" borderId="1" xfId="0" applyNumberFormat="1" applyFont="1" applyBorder="1"/>
    <xf numFmtId="1" fontId="6" fillId="6" borderId="21" xfId="0" applyNumberFormat="1" applyFont="1" applyFill="1" applyBorder="1" applyAlignment="1">
      <alignment horizontal="center"/>
    </xf>
    <xf numFmtId="1" fontId="6" fillId="6" borderId="22" xfId="0" applyNumberFormat="1" applyFont="1" applyFill="1" applyBorder="1" applyAlignment="1">
      <alignment horizontal="center"/>
    </xf>
    <xf numFmtId="1" fontId="6" fillId="6" borderId="20" xfId="0" applyNumberFormat="1" applyFont="1" applyFill="1" applyBorder="1" applyAlignment="1">
      <alignment horizontal="center"/>
    </xf>
    <xf numFmtId="1" fontId="6" fillId="6" borderId="15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1" fontId="2" fillId="4" borderId="24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5" borderId="28" xfId="0" applyNumberFormat="1" applyFont="1" applyFill="1" applyBorder="1" applyAlignment="1">
      <alignment horizontal="center"/>
    </xf>
    <xf numFmtId="1" fontId="2" fillId="5" borderId="25" xfId="0" applyNumberFormat="1" applyFont="1" applyFill="1" applyBorder="1" applyAlignment="1">
      <alignment horizontal="center"/>
    </xf>
    <xf numFmtId="1" fontId="0" fillId="5" borderId="25" xfId="0" applyNumberFormat="1" applyFill="1" applyBorder="1" applyAlignment="1">
      <alignment horizontal="center"/>
    </xf>
    <xf numFmtId="1" fontId="2" fillId="5" borderId="26" xfId="0" applyNumberFormat="1" applyFont="1" applyFill="1" applyBorder="1" applyAlignment="1">
      <alignment horizontal="center"/>
    </xf>
    <xf numFmtId="1" fontId="0" fillId="5" borderId="24" xfId="0" applyNumberForma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47" xfId="0" applyNumberFormat="1" applyFont="1" applyBorder="1" applyAlignment="1">
      <alignment horizontal="center"/>
    </xf>
    <xf numFmtId="1" fontId="8" fillId="0" borderId="48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1" fontId="6" fillId="3" borderId="19" xfId="0" applyNumberFormat="1" applyFont="1" applyFill="1" applyBorder="1" applyAlignment="1">
      <alignment horizontal="center"/>
    </xf>
    <xf numFmtId="1" fontId="6" fillId="6" borderId="9" xfId="0" applyNumberFormat="1" applyFont="1" applyFill="1" applyBorder="1" applyAlignment="1">
      <alignment horizontal="center"/>
    </xf>
    <xf numFmtId="1" fontId="6" fillId="5" borderId="9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>
      <alignment horizontal="center"/>
    </xf>
    <xf numFmtId="1" fontId="2" fillId="6" borderId="18" xfId="0" applyNumberFormat="1" applyFont="1" applyFill="1" applyBorder="1" applyAlignment="1">
      <alignment horizontal="center"/>
    </xf>
    <xf numFmtId="1" fontId="2" fillId="6" borderId="9" xfId="0" applyNumberFormat="1" applyFont="1" applyFill="1" applyBorder="1" applyAlignment="1">
      <alignment horizontal="center"/>
    </xf>
    <xf numFmtId="1" fontId="2" fillId="6" borderId="19" xfId="0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6" fillId="4" borderId="9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2" xfId="0" applyFont="1" applyBorder="1"/>
    <xf numFmtId="1" fontId="6" fillId="4" borderId="12" xfId="0" applyNumberFormat="1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" fontId="6" fillId="6" borderId="10" xfId="0" applyNumberFormat="1" applyFont="1" applyFill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" fillId="0" borderId="39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2" fillId="0" borderId="0" xfId="0" applyNumberFormat="1" applyFont="1"/>
    <xf numFmtId="1" fontId="6" fillId="0" borderId="0" xfId="0" applyNumberFormat="1" applyFont="1"/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1" fontId="8" fillId="0" borderId="49" xfId="0" applyNumberFormat="1" applyFont="1" applyBorder="1" applyAlignment="1">
      <alignment horizontal="center"/>
    </xf>
    <xf numFmtId="1" fontId="2" fillId="0" borderId="50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" fontId="2" fillId="2" borderId="25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3" borderId="13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" fontId="0" fillId="0" borderId="0" xfId="0" applyNumberFormat="1"/>
    <xf numFmtId="1" fontId="2" fillId="5" borderId="9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/>
    <xf numFmtId="1" fontId="6" fillId="6" borderId="19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6" fillId="4" borderId="8" xfId="0" applyNumberFormat="1" applyFont="1" applyFill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0" fontId="0" fillId="0" borderId="0" xfId="0" applyFill="1"/>
    <xf numFmtId="1" fontId="6" fillId="0" borderId="0" xfId="0" applyNumberFormat="1" applyFont="1" applyFill="1" applyBorder="1" applyAlignment="1">
      <alignment horizontal="center"/>
    </xf>
    <xf numFmtId="1" fontId="12" fillId="6" borderId="22" xfId="0" applyNumberFormat="1" applyFont="1" applyFill="1" applyBorder="1" applyAlignment="1">
      <alignment horizontal="center"/>
    </xf>
    <xf numFmtId="1" fontId="12" fillId="5" borderId="13" xfId="0" applyNumberFormat="1" applyFont="1" applyFill="1" applyBorder="1" applyAlignment="1">
      <alignment horizontal="center"/>
    </xf>
    <xf numFmtId="1" fontId="12" fillId="5" borderId="14" xfId="0" applyNumberFormat="1" applyFont="1" applyFill="1" applyBorder="1" applyAlignment="1">
      <alignment horizontal="center"/>
    </xf>
    <xf numFmtId="0" fontId="0" fillId="7" borderId="0" xfId="0" applyFill="1"/>
    <xf numFmtId="1" fontId="2" fillId="7" borderId="0" xfId="0" applyNumberFormat="1" applyFont="1" applyFill="1" applyBorder="1" applyAlignment="1">
      <alignment horizontal="center"/>
    </xf>
    <xf numFmtId="1" fontId="0" fillId="7" borderId="0" xfId="0" applyNumberFormat="1" applyFill="1"/>
    <xf numFmtId="1" fontId="13" fillId="4" borderId="9" xfId="0" applyNumberFormat="1" applyFont="1" applyFill="1" applyBorder="1" applyAlignment="1">
      <alignment horizontal="center"/>
    </xf>
    <xf numFmtId="0" fontId="13" fillId="0" borderId="0" xfId="0" applyFont="1"/>
    <xf numFmtId="0" fontId="1" fillId="0" borderId="2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Fill="1" applyBorder="1"/>
    <xf numFmtId="0" fontId="2" fillId="7" borderId="0" xfId="0" applyFont="1" applyFill="1"/>
    <xf numFmtId="1" fontId="2" fillId="7" borderId="0" xfId="0" applyNumberFormat="1" applyFont="1" applyFill="1"/>
    <xf numFmtId="1" fontId="14" fillId="3" borderId="13" xfId="0" applyNumberFormat="1" applyFont="1" applyFill="1" applyBorder="1" applyAlignment="1">
      <alignment horizontal="center"/>
    </xf>
    <xf numFmtId="1" fontId="15" fillId="3" borderId="13" xfId="0" applyNumberFormat="1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1" fontId="15" fillId="2" borderId="14" xfId="0" applyNumberFormat="1" applyFont="1" applyFill="1" applyBorder="1" applyAlignment="1">
      <alignment horizontal="center"/>
    </xf>
    <xf numFmtId="0" fontId="15" fillId="0" borderId="0" xfId="0" applyFont="1"/>
    <xf numFmtId="0" fontId="15" fillId="2" borderId="14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" fontId="15" fillId="4" borderId="13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NumberFormat="1" applyFont="1" applyBorder="1" applyAlignment="1"/>
    <xf numFmtId="0" fontId="16" fillId="0" borderId="1" xfId="0" applyNumberFormat="1" applyFont="1" applyBorder="1" applyAlignment="1">
      <alignment horizontal="left"/>
    </xf>
    <xf numFmtId="0" fontId="16" fillId="0" borderId="1" xfId="0" applyFont="1" applyBorder="1"/>
    <xf numFmtId="0" fontId="16" fillId="0" borderId="1" xfId="0" applyNumberFormat="1" applyFont="1" applyBorder="1" applyAlignment="1">
      <alignment horizontal="center"/>
    </xf>
    <xf numFmtId="0" fontId="16" fillId="0" borderId="2" xfId="0" applyNumberFormat="1" applyFont="1" applyBorder="1" applyAlignment="1">
      <alignment horizontal="center"/>
    </xf>
    <xf numFmtId="1" fontId="15" fillId="4" borderId="12" xfId="0" applyNumberFormat="1" applyFont="1" applyFill="1" applyBorder="1" applyAlignment="1">
      <alignment horizontal="center"/>
    </xf>
    <xf numFmtId="1" fontId="15" fillId="4" borderId="14" xfId="0" applyNumberFormat="1" applyFont="1" applyFill="1" applyBorder="1" applyAlignment="1">
      <alignment horizontal="center"/>
    </xf>
    <xf numFmtId="1" fontId="15" fillId="4" borderId="10" xfId="0" applyNumberFormat="1" applyFont="1" applyFill="1" applyBorder="1" applyAlignment="1">
      <alignment horizontal="center"/>
    </xf>
    <xf numFmtId="1" fontId="15" fillId="4" borderId="11" xfId="0" applyNumberFormat="1" applyFont="1" applyFill="1" applyBorder="1" applyAlignment="1">
      <alignment horizontal="center"/>
    </xf>
    <xf numFmtId="1" fontId="15" fillId="4" borderId="9" xfId="0" applyNumberFormat="1" applyFont="1" applyFill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5" fillId="6" borderId="11" xfId="0" applyNumberFormat="1" applyFont="1" applyFill="1" applyBorder="1" applyAlignment="1">
      <alignment horizontal="center"/>
    </xf>
    <xf numFmtId="1" fontId="15" fillId="6" borderId="13" xfId="0" applyNumberFormat="1" applyFont="1" applyFill="1" applyBorder="1" applyAlignment="1">
      <alignment horizontal="center"/>
    </xf>
    <xf numFmtId="1" fontId="15" fillId="6" borderId="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1" fontId="2" fillId="2" borderId="24" xfId="0" applyNumberFormat="1" applyFont="1" applyFill="1" applyBorder="1" applyAlignment="1">
      <alignment horizontal="center"/>
    </xf>
    <xf numFmtId="1" fontId="17" fillId="0" borderId="38" xfId="0" applyNumberFormat="1" applyFont="1" applyBorder="1" applyAlignment="1">
      <alignment horizontal="center"/>
    </xf>
    <xf numFmtId="1" fontId="17" fillId="0" borderId="6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1" fontId="0" fillId="5" borderId="26" xfId="0" applyNumberForma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"/>
    </xf>
    <xf numFmtId="1" fontId="17" fillId="0" borderId="4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/>
    <xf numFmtId="1" fontId="2" fillId="0" borderId="0" xfId="0" applyNumberFormat="1" applyFont="1" applyFill="1"/>
    <xf numFmtId="1" fontId="6" fillId="0" borderId="51" xfId="0" applyNumberFormat="1" applyFont="1" applyFill="1" applyBorder="1" applyAlignment="1">
      <alignment horizontal="center"/>
    </xf>
    <xf numFmtId="1" fontId="6" fillId="6" borderId="39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 horizontal="center" vertical="top"/>
    </xf>
    <xf numFmtId="0" fontId="5" fillId="3" borderId="9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/>
    </xf>
    <xf numFmtId="0" fontId="5" fillId="3" borderId="19" xfId="0" applyFont="1" applyFill="1" applyBorder="1" applyAlignment="1">
      <alignment horizontal="center" vertical="top"/>
    </xf>
    <xf numFmtId="0" fontId="4" fillId="4" borderId="24" xfId="0" applyFont="1" applyFill="1" applyBorder="1" applyAlignment="1">
      <alignment horizontal="center" vertical="top"/>
    </xf>
    <xf numFmtId="0" fontId="5" fillId="4" borderId="9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0" fontId="5" fillId="4" borderId="19" xfId="0" applyFont="1" applyFill="1" applyBorder="1" applyAlignment="1">
      <alignment horizontal="center" vertical="top"/>
    </xf>
    <xf numFmtId="0" fontId="4" fillId="6" borderId="24" xfId="0" applyFont="1" applyFill="1" applyBorder="1" applyAlignment="1">
      <alignment horizontal="center" vertical="top"/>
    </xf>
    <xf numFmtId="0" fontId="5" fillId="6" borderId="9" xfId="0" applyFont="1" applyFill="1" applyBorder="1" applyAlignment="1">
      <alignment horizontal="center" vertical="top"/>
    </xf>
    <xf numFmtId="0" fontId="4" fillId="6" borderId="18" xfId="0" applyFont="1" applyFill="1" applyBorder="1" applyAlignment="1">
      <alignment horizontal="center" vertical="top"/>
    </xf>
    <xf numFmtId="0" fontId="5" fillId="6" borderId="18" xfId="0" applyFont="1" applyFill="1" applyBorder="1" applyAlignment="1">
      <alignment horizontal="center" vertical="top"/>
    </xf>
    <xf numFmtId="0" fontId="4" fillId="6" borderId="9" xfId="0" applyFont="1" applyFill="1" applyBorder="1" applyAlignment="1">
      <alignment horizontal="center" vertical="top"/>
    </xf>
    <xf numFmtId="0" fontId="5" fillId="6" borderId="19" xfId="0" applyFont="1" applyFill="1" applyBorder="1" applyAlignment="1">
      <alignment horizontal="center" vertical="top"/>
    </xf>
    <xf numFmtId="0" fontId="4" fillId="6" borderId="19" xfId="0" applyFont="1" applyFill="1" applyBorder="1" applyAlignment="1">
      <alignment horizontal="center" vertical="top"/>
    </xf>
    <xf numFmtId="0" fontId="5" fillId="6" borderId="10" xfId="0" applyFont="1" applyFill="1" applyBorder="1" applyAlignment="1">
      <alignment horizontal="center" vertical="top"/>
    </xf>
    <xf numFmtId="0" fontId="4" fillId="5" borderId="24" xfId="0" applyFont="1" applyFill="1" applyBorder="1" applyAlignment="1">
      <alignment horizontal="center" vertical="top"/>
    </xf>
    <xf numFmtId="0" fontId="5" fillId="5" borderId="9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/>
    </xf>
    <xf numFmtId="0" fontId="7" fillId="3" borderId="7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/>
    </xf>
    <xf numFmtId="0" fontId="1" fillId="4" borderId="23" xfId="0" applyFont="1" applyFill="1" applyBorder="1" applyAlignment="1">
      <alignment horizontal="center" vertical="top"/>
    </xf>
    <xf numFmtId="0" fontId="7" fillId="4" borderId="7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0" fontId="7" fillId="4" borderId="17" xfId="0" applyFont="1" applyFill="1" applyBorder="1" applyAlignment="1">
      <alignment horizontal="center" vertical="top"/>
    </xf>
    <xf numFmtId="0" fontId="1" fillId="6" borderId="23" xfId="0" applyFont="1" applyFill="1" applyBorder="1" applyAlignment="1">
      <alignment horizontal="center" vertical="top"/>
    </xf>
    <xf numFmtId="0" fontId="1" fillId="6" borderId="16" xfId="0" applyFont="1" applyFill="1" applyBorder="1" applyAlignment="1">
      <alignment horizontal="center" vertical="top"/>
    </xf>
    <xf numFmtId="0" fontId="7" fillId="6" borderId="7" xfId="0" applyFont="1" applyFill="1" applyBorder="1" applyAlignment="1">
      <alignment horizontal="center" vertical="top"/>
    </xf>
    <xf numFmtId="0" fontId="1" fillId="6" borderId="7" xfId="0" applyFont="1" applyFill="1" applyBorder="1" applyAlignment="1">
      <alignment horizontal="center" vertical="top"/>
    </xf>
    <xf numFmtId="0" fontId="1" fillId="6" borderId="17" xfId="0" applyFont="1" applyFill="1" applyBorder="1" applyAlignment="1">
      <alignment horizontal="center" vertical="top"/>
    </xf>
    <xf numFmtId="0" fontId="6" fillId="6" borderId="8" xfId="0" applyFont="1" applyFill="1" applyBorder="1" applyAlignment="1">
      <alignment horizontal="center" vertical="top"/>
    </xf>
    <xf numFmtId="0" fontId="1" fillId="5" borderId="23" xfId="0" applyFont="1" applyFill="1" applyBorder="1" applyAlignment="1">
      <alignment horizontal="center" vertical="top"/>
    </xf>
    <xf numFmtId="0" fontId="7" fillId="5" borderId="7" xfId="0" applyFont="1" applyFill="1" applyBorder="1" applyAlignment="1">
      <alignment horizontal="center" vertical="top"/>
    </xf>
    <xf numFmtId="0" fontId="1" fillId="5" borderId="7" xfId="0" applyFont="1" applyFill="1" applyBorder="1" applyAlignment="1">
      <alignment horizontal="center" vertical="top"/>
    </xf>
    <xf numFmtId="0" fontId="7" fillId="5" borderId="8" xfId="0" applyFont="1" applyFill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1" fillId="2" borderId="16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3" borderId="16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2" fillId="3" borderId="17" xfId="0" applyFont="1" applyFill="1" applyBorder="1" applyAlignment="1">
      <alignment vertical="top"/>
    </xf>
    <xf numFmtId="0" fontId="1" fillId="4" borderId="23" xfId="0" applyFont="1" applyFill="1" applyBorder="1" applyAlignment="1">
      <alignment vertical="top"/>
    </xf>
    <xf numFmtId="0" fontId="7" fillId="4" borderId="7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7" fillId="4" borderId="17" xfId="0" applyFont="1" applyFill="1" applyBorder="1" applyAlignment="1">
      <alignment vertical="top"/>
    </xf>
    <xf numFmtId="0" fontId="1" fillId="6" borderId="23" xfId="0" applyFont="1" applyFill="1" applyBorder="1" applyAlignment="1">
      <alignment vertical="top"/>
    </xf>
    <xf numFmtId="0" fontId="1" fillId="6" borderId="16" xfId="0" applyFont="1" applyFill="1" applyBorder="1" applyAlignment="1">
      <alignment vertical="top"/>
    </xf>
    <xf numFmtId="0" fontId="7" fillId="6" borderId="7" xfId="0" applyFont="1" applyFill="1" applyBorder="1" applyAlignment="1">
      <alignment vertical="top"/>
    </xf>
    <xf numFmtId="0" fontId="1" fillId="6" borderId="7" xfId="0" applyFont="1" applyFill="1" applyBorder="1" applyAlignment="1">
      <alignment vertical="top"/>
    </xf>
    <xf numFmtId="0" fontId="1" fillId="6" borderId="17" xfId="0" applyFont="1" applyFill="1" applyBorder="1" applyAlignment="1">
      <alignment vertical="top"/>
    </xf>
    <xf numFmtId="0" fontId="6" fillId="6" borderId="8" xfId="0" applyFont="1" applyFill="1" applyBorder="1" applyAlignment="1">
      <alignment vertical="top"/>
    </xf>
    <xf numFmtId="0" fontId="1" fillId="5" borderId="23" xfId="0" applyFont="1" applyFill="1" applyBorder="1" applyAlignment="1">
      <alignment vertical="top"/>
    </xf>
    <xf numFmtId="0" fontId="7" fillId="5" borderId="7" xfId="0" applyFont="1" applyFill="1" applyBorder="1" applyAlignment="1">
      <alignment vertical="top"/>
    </xf>
    <xf numFmtId="0" fontId="1" fillId="5" borderId="7" xfId="0" applyFont="1" applyFill="1" applyBorder="1" applyAlignment="1">
      <alignment vertical="top"/>
    </xf>
    <xf numFmtId="0" fontId="7" fillId="5" borderId="8" xfId="0" applyFont="1" applyFill="1" applyBorder="1" applyAlignment="1">
      <alignment vertical="top"/>
    </xf>
    <xf numFmtId="0" fontId="1" fillId="0" borderId="3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2" fillId="0" borderId="32" xfId="0" applyFont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5" fillId="4" borderId="10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vertical="top"/>
    </xf>
    <xf numFmtId="0" fontId="7" fillId="4" borderId="8" xfId="0" applyFont="1" applyFill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44" xfId="0" applyBorder="1" applyAlignment="1">
      <alignment horizontal="center" vertical="top"/>
    </xf>
    <xf numFmtId="0" fontId="18" fillId="0" borderId="1" xfId="0" applyFont="1" applyBorder="1" applyAlignment="1">
      <alignment horizontal="left"/>
    </xf>
    <xf numFmtId="0" fontId="18" fillId="0" borderId="1" xfId="0" applyNumberFormat="1" applyFont="1" applyBorder="1" applyAlignment="1"/>
    <xf numFmtId="0" fontId="18" fillId="0" borderId="1" xfId="0" applyNumberFormat="1" applyFont="1" applyBorder="1" applyAlignment="1">
      <alignment horizontal="left"/>
    </xf>
    <xf numFmtId="0" fontId="18" fillId="0" borderId="1" xfId="0" applyNumberFormat="1" applyFont="1" applyFill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18" fillId="0" borderId="1" xfId="0" applyFont="1" applyBorder="1"/>
    <xf numFmtId="0" fontId="2" fillId="0" borderId="2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" fillId="0" borderId="42" xfId="0" applyNumberFormat="1" applyFont="1" applyBorder="1" applyAlignment="1">
      <alignment horizontal="left"/>
    </xf>
    <xf numFmtId="1" fontId="2" fillId="2" borderId="23" xfId="0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1" fillId="4" borderId="28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7" fillId="4" borderId="12" xfId="0" applyFont="1" applyFill="1" applyBorder="1" applyAlignment="1">
      <alignment vertical="top"/>
    </xf>
    <xf numFmtId="1" fontId="6" fillId="4" borderId="7" xfId="0" applyNumberFormat="1" applyFont="1" applyFill="1" applyBorder="1" applyAlignment="1">
      <alignment horizontal="center"/>
    </xf>
    <xf numFmtId="1" fontId="0" fillId="4" borderId="14" xfId="0" applyNumberForma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0" fillId="8" borderId="13" xfId="0" applyNumberFormat="1" applyFill="1" applyBorder="1" applyAlignment="1">
      <alignment horizontal="center"/>
    </xf>
    <xf numFmtId="1" fontId="6" fillId="8" borderId="22" xfId="0" applyNumberFormat="1" applyFont="1" applyFill="1" applyBorder="1" applyAlignment="1">
      <alignment horizontal="center"/>
    </xf>
    <xf numFmtId="1" fontId="15" fillId="8" borderId="13" xfId="0" applyNumberFormat="1" applyFont="1" applyFill="1" applyBorder="1" applyAlignment="1">
      <alignment horizontal="center"/>
    </xf>
    <xf numFmtId="1" fontId="2" fillId="8" borderId="13" xfId="0" applyNumberFormat="1" applyFont="1" applyFill="1" applyBorder="1" applyAlignment="1">
      <alignment horizontal="center"/>
    </xf>
    <xf numFmtId="1" fontId="2" fillId="8" borderId="23" xfId="0" applyNumberFormat="1" applyFont="1" applyFill="1" applyBorder="1" applyAlignment="1">
      <alignment horizontal="center"/>
    </xf>
    <xf numFmtId="1" fontId="15" fillId="8" borderId="7" xfId="0" applyNumberFormat="1" applyFont="1" applyFill="1" applyBorder="1" applyAlignment="1">
      <alignment horizontal="center"/>
    </xf>
    <xf numFmtId="1" fontId="2" fillId="8" borderId="7" xfId="0" applyNumberFormat="1" applyFont="1" applyFill="1" applyBorder="1" applyAlignment="1">
      <alignment horizontal="center"/>
    </xf>
    <xf numFmtId="1" fontId="6" fillId="8" borderId="17" xfId="0" applyNumberFormat="1" applyFont="1" applyFill="1" applyBorder="1" applyAlignment="1">
      <alignment horizontal="center"/>
    </xf>
    <xf numFmtId="1" fontId="2" fillId="8" borderId="25" xfId="0" applyNumberFormat="1" applyFont="1" applyFill="1" applyBorder="1" applyAlignment="1">
      <alignment horizontal="center"/>
    </xf>
    <xf numFmtId="1" fontId="2" fillId="8" borderId="14" xfId="0" applyNumberFormat="1" applyFont="1" applyFill="1" applyBorder="1" applyAlignment="1">
      <alignment horizontal="center"/>
    </xf>
    <xf numFmtId="1" fontId="0" fillId="8" borderId="25" xfId="0" applyNumberFormat="1" applyFill="1" applyBorder="1" applyAlignment="1">
      <alignment horizontal="center"/>
    </xf>
    <xf numFmtId="1" fontId="6" fillId="8" borderId="8" xfId="0" applyNumberFormat="1" applyFont="1" applyFill="1" applyBorder="1" applyAlignment="1">
      <alignment horizontal="center"/>
    </xf>
    <xf numFmtId="1" fontId="6" fillId="8" borderId="14" xfId="0" applyNumberFormat="1" applyFont="1" applyFill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0" fontId="19" fillId="0" borderId="1" xfId="0" applyNumberFormat="1" applyFont="1" applyFill="1" applyBorder="1" applyAlignment="1">
      <alignment horizontal="left"/>
    </xf>
    <xf numFmtId="0" fontId="19" fillId="0" borderId="1" xfId="0" applyNumberFormat="1" applyFont="1" applyBorder="1" applyAlignment="1">
      <alignment horizontal="left"/>
    </xf>
    <xf numFmtId="0" fontId="19" fillId="0" borderId="1" xfId="0" applyFont="1" applyBorder="1"/>
    <xf numFmtId="0" fontId="19" fillId="0" borderId="1" xfId="0" applyNumberFormat="1" applyFont="1" applyBorder="1" applyAlignment="1"/>
    <xf numFmtId="0" fontId="19" fillId="0" borderId="1" xfId="0" applyFont="1" applyBorder="1" applyAlignment="1">
      <alignment horizontal="left"/>
    </xf>
    <xf numFmtId="0" fontId="18" fillId="0" borderId="42" xfId="0" applyFont="1" applyFill="1" applyBorder="1" applyAlignment="1">
      <alignment horizontal="left"/>
    </xf>
    <xf numFmtId="0" fontId="19" fillId="0" borderId="3" xfId="0" applyNumberFormat="1" applyFont="1" applyFill="1" applyBorder="1" applyAlignment="1">
      <alignment horizontal="left"/>
    </xf>
    <xf numFmtId="0" fontId="19" fillId="0" borderId="1" xfId="0" applyFont="1" applyBorder="1" applyAlignment="1"/>
    <xf numFmtId="0" fontId="1" fillId="0" borderId="42" xfId="0" applyNumberFormat="1" applyFont="1" applyBorder="1" applyAlignment="1"/>
    <xf numFmtId="0" fontId="1" fillId="0" borderId="42" xfId="0" applyFont="1" applyBorder="1"/>
    <xf numFmtId="0" fontId="19" fillId="0" borderId="3" xfId="0" applyNumberFormat="1" applyFont="1" applyBorder="1" applyAlignment="1">
      <alignment horizontal="left"/>
    </xf>
    <xf numFmtId="0" fontId="19" fillId="0" borderId="2" xfId="0" applyFont="1" applyBorder="1"/>
    <xf numFmtId="0" fontId="1" fillId="0" borderId="42" xfId="0" applyFont="1" applyBorder="1" applyAlignment="1">
      <alignment horizontal="left"/>
    </xf>
    <xf numFmtId="0" fontId="19" fillId="0" borderId="2" xfId="0" applyNumberFormat="1" applyFont="1" applyBorder="1" applyAlignment="1">
      <alignment horizontal="left"/>
    </xf>
    <xf numFmtId="0" fontId="18" fillId="0" borderId="42" xfId="0" applyNumberFormat="1" applyFont="1" applyBorder="1" applyAlignment="1"/>
    <xf numFmtId="0" fontId="18" fillId="0" borderId="42" xfId="0" applyNumberFormat="1" applyFont="1" applyFill="1" applyBorder="1" applyAlignment="1">
      <alignment horizontal="left"/>
    </xf>
    <xf numFmtId="0" fontId="16" fillId="0" borderId="42" xfId="0" applyFont="1" applyBorder="1"/>
    <xf numFmtId="0" fontId="19" fillId="0" borderId="2" xfId="0" applyNumberFormat="1" applyFont="1" applyBorder="1" applyAlignment="1"/>
    <xf numFmtId="0" fontId="16" fillId="0" borderId="42" xfId="0" applyNumberFormat="1" applyFont="1" applyBorder="1" applyAlignment="1">
      <alignment horizontal="left"/>
    </xf>
    <xf numFmtId="0" fontId="19" fillId="0" borderId="2" xfId="0" applyNumberFormat="1" applyFont="1" applyFill="1" applyBorder="1" applyAlignment="1">
      <alignment horizontal="left"/>
    </xf>
    <xf numFmtId="0" fontId="20" fillId="0" borderId="3" xfId="0" applyNumberFormat="1" applyFont="1" applyBorder="1" applyAlignment="1">
      <alignment horizontal="left"/>
    </xf>
    <xf numFmtId="0" fontId="20" fillId="0" borderId="1" xfId="0" applyFont="1" applyBorder="1"/>
    <xf numFmtId="0" fontId="20" fillId="0" borderId="29" xfId="0" applyNumberFormat="1" applyFont="1" applyBorder="1" applyAlignment="1"/>
    <xf numFmtId="0" fontId="20" fillId="0" borderId="1" xfId="0" applyNumberFormat="1" applyFont="1" applyBorder="1" applyAlignment="1"/>
    <xf numFmtId="0" fontId="20" fillId="0" borderId="3" xfId="0" applyNumberFormat="1" applyFont="1" applyBorder="1" applyAlignment="1"/>
    <xf numFmtId="0" fontId="20" fillId="0" borderId="1" xfId="0" applyNumberFormat="1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1" fillId="6" borderId="4" xfId="0" applyFont="1" applyFill="1" applyBorder="1" applyAlignment="1">
      <alignment vertical="top"/>
    </xf>
    <xf numFmtId="0" fontId="4" fillId="6" borderId="48" xfId="0" applyFont="1" applyFill="1" applyBorder="1" applyAlignment="1">
      <alignment horizontal="center" vertical="top"/>
    </xf>
    <xf numFmtId="0" fontId="7" fillId="6" borderId="23" xfId="0" applyFont="1" applyFill="1" applyBorder="1" applyAlignment="1">
      <alignment vertical="top"/>
    </xf>
    <xf numFmtId="0" fontId="5" fillId="6" borderId="24" xfId="0" applyFont="1" applyFill="1" applyBorder="1" applyAlignment="1">
      <alignment horizontal="center" vertical="top"/>
    </xf>
    <xf numFmtId="0" fontId="1" fillId="4" borderId="16" xfId="0" applyFont="1" applyFill="1" applyBorder="1" applyAlignment="1">
      <alignment vertical="top"/>
    </xf>
    <xf numFmtId="0" fontId="4" fillId="4" borderId="18" xfId="0" applyFont="1" applyFill="1" applyBorder="1" applyAlignment="1">
      <alignment horizontal="center" vertical="top"/>
    </xf>
    <xf numFmtId="0" fontId="1" fillId="3" borderId="23" xfId="0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4" fillId="3" borderId="24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0" fontId="18" fillId="0" borderId="42" xfId="0" applyFont="1" applyBorder="1" applyAlignment="1">
      <alignment horizontal="left"/>
    </xf>
    <xf numFmtId="1" fontId="12" fillId="6" borderId="13" xfId="0" applyNumberFormat="1" applyFont="1" applyFill="1" applyBorder="1" applyAlignment="1">
      <alignment horizontal="center"/>
    </xf>
    <xf numFmtId="0" fontId="1" fillId="0" borderId="42" xfId="0" applyFont="1" applyBorder="1" applyAlignment="1"/>
    <xf numFmtId="0" fontId="19" fillId="0" borderId="1" xfId="0" applyFont="1" applyFill="1" applyBorder="1" applyAlignment="1">
      <alignment horizontal="left"/>
    </xf>
    <xf numFmtId="1" fontId="15" fillId="2" borderId="8" xfId="0" applyNumberFormat="1" applyFont="1" applyFill="1" applyBorder="1" applyAlignment="1">
      <alignment horizontal="center"/>
    </xf>
    <xf numFmtId="0" fontId="19" fillId="0" borderId="23" xfId="0" applyNumberFormat="1" applyFont="1" applyFill="1" applyBorder="1" applyAlignment="1">
      <alignment horizontal="left"/>
    </xf>
    <xf numFmtId="0" fontId="2" fillId="0" borderId="8" xfId="0" applyNumberFormat="1" applyFont="1" applyFill="1" applyBorder="1" applyAlignment="1">
      <alignment horizontal="center"/>
    </xf>
    <xf numFmtId="0" fontId="19" fillId="0" borderId="25" xfId="0" applyNumberFormat="1" applyFont="1" applyBorder="1" applyAlignment="1"/>
    <xf numFmtId="0" fontId="2" fillId="0" borderId="14" xfId="0" applyNumberFormat="1" applyFont="1" applyBorder="1" applyAlignment="1">
      <alignment horizontal="center"/>
    </xf>
    <xf numFmtId="0" fontId="19" fillId="0" borderId="25" xfId="0" applyNumberFormat="1" applyFont="1" applyBorder="1" applyAlignment="1">
      <alignment horizontal="left"/>
    </xf>
    <xf numFmtId="0" fontId="2" fillId="0" borderId="14" xfId="0" applyNumberFormat="1" applyFont="1" applyFill="1" applyBorder="1" applyAlignment="1">
      <alignment horizontal="center"/>
    </xf>
    <xf numFmtId="0" fontId="19" fillId="0" borderId="25" xfId="0" applyNumberFormat="1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19" fillId="0" borderId="25" xfId="0" applyFont="1" applyBorder="1"/>
    <xf numFmtId="0" fontId="20" fillId="0" borderId="25" xfId="0" applyNumberFormat="1" applyFont="1" applyBorder="1" applyAlignment="1"/>
    <xf numFmtId="0" fontId="20" fillId="0" borderId="25" xfId="0" applyNumberFormat="1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1" fontId="2" fillId="0" borderId="14" xfId="0" applyNumberFormat="1" applyFont="1" applyBorder="1" applyAlignment="1">
      <alignment horizontal="center"/>
    </xf>
    <xf numFmtId="0" fontId="19" fillId="0" borderId="24" xfId="0" applyFont="1" applyBorder="1"/>
    <xf numFmtId="0" fontId="2" fillId="0" borderId="10" xfId="0" applyFont="1" applyBorder="1" applyAlignment="1">
      <alignment horizontal="center"/>
    </xf>
    <xf numFmtId="0" fontId="19" fillId="0" borderId="26" xfId="0" applyNumberFormat="1" applyFont="1" applyBorder="1" applyAlignment="1"/>
    <xf numFmtId="0" fontId="2" fillId="0" borderId="33" xfId="0" applyNumberFormat="1" applyFont="1" applyBorder="1" applyAlignment="1">
      <alignment horizontal="center"/>
    </xf>
    <xf numFmtId="0" fontId="19" fillId="0" borderId="28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center"/>
    </xf>
    <xf numFmtId="0" fontId="19" fillId="0" borderId="23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center"/>
    </xf>
    <xf numFmtId="0" fontId="19" fillId="0" borderId="24" xfId="0" applyNumberFormat="1" applyFont="1" applyBorder="1" applyAlignment="1"/>
    <xf numFmtId="0" fontId="2" fillId="0" borderId="10" xfId="0" applyNumberFormat="1" applyFont="1" applyBorder="1" applyAlignment="1">
      <alignment horizontal="center"/>
    </xf>
    <xf numFmtId="0" fontId="19" fillId="0" borderId="57" xfId="0" applyNumberFormat="1" applyFont="1" applyBorder="1" applyAlignment="1">
      <alignment horizontal="left"/>
    </xf>
    <xf numFmtId="0" fontId="2" fillId="0" borderId="58" xfId="0" applyNumberFormat="1" applyFont="1" applyBorder="1" applyAlignment="1">
      <alignment horizontal="center"/>
    </xf>
    <xf numFmtId="0" fontId="19" fillId="0" borderId="28" xfId="0" applyFont="1" applyBorder="1" applyAlignment="1"/>
    <xf numFmtId="0" fontId="19" fillId="0" borderId="23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19" fillId="0" borderId="24" xfId="0" applyFont="1" applyBorder="1" applyAlignment="1">
      <alignment horizontal="left"/>
    </xf>
    <xf numFmtId="0" fontId="20" fillId="0" borderId="26" xfId="0" applyNumberFormat="1" applyFont="1" applyBorder="1" applyAlignment="1">
      <alignment horizontal="left"/>
    </xf>
    <xf numFmtId="0" fontId="19" fillId="0" borderId="28" xfId="0" applyNumberFormat="1" applyFont="1" applyBorder="1" applyAlignment="1"/>
    <xf numFmtId="0" fontId="19" fillId="0" borderId="23" xfId="0" applyFont="1" applyBorder="1" applyAlignment="1">
      <alignment horizontal="left"/>
    </xf>
    <xf numFmtId="0" fontId="19" fillId="0" borderId="24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19" fillId="0" borderId="26" xfId="0" applyNumberFormat="1" applyFont="1" applyFill="1" applyBorder="1" applyAlignment="1">
      <alignment horizontal="left"/>
    </xf>
    <xf numFmtId="0" fontId="2" fillId="0" borderId="33" xfId="0" applyNumberFormat="1" applyFont="1" applyFill="1" applyBorder="1" applyAlignment="1">
      <alignment horizontal="center"/>
    </xf>
    <xf numFmtId="0" fontId="19" fillId="0" borderId="59" xfId="0" applyNumberFormat="1" applyFont="1" applyBorder="1" applyAlignment="1">
      <alignment horizontal="left"/>
    </xf>
    <xf numFmtId="0" fontId="2" fillId="0" borderId="60" xfId="0" applyNumberFormat="1" applyFont="1" applyBorder="1" applyAlignment="1">
      <alignment horizontal="center"/>
    </xf>
    <xf numFmtId="0" fontId="19" fillId="0" borderId="26" xfId="0" applyNumberFormat="1" applyFont="1" applyBorder="1" applyAlignment="1">
      <alignment horizontal="left"/>
    </xf>
    <xf numFmtId="0" fontId="19" fillId="0" borderId="28" xfId="0" applyFont="1" applyBorder="1"/>
    <xf numFmtId="0" fontId="2" fillId="0" borderId="12" xfId="0" applyFont="1" applyBorder="1" applyAlignment="1">
      <alignment horizontal="center"/>
    </xf>
    <xf numFmtId="0" fontId="19" fillId="0" borderId="61" xfId="0" applyFont="1" applyBorder="1"/>
    <xf numFmtId="0" fontId="2" fillId="0" borderId="62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19" fillId="9" borderId="23" xfId="0" applyNumberFormat="1" applyFont="1" applyFill="1" applyBorder="1" applyAlignment="1">
      <alignment horizontal="left"/>
    </xf>
    <xf numFmtId="0" fontId="19" fillId="9" borderId="25" xfId="0" applyNumberFormat="1" applyFont="1" applyFill="1" applyBorder="1" applyAlignment="1"/>
    <xf numFmtId="0" fontId="20" fillId="9" borderId="24" xfId="0" applyNumberFormat="1" applyFont="1" applyFill="1" applyBorder="1" applyAlignment="1"/>
    <xf numFmtId="0" fontId="19" fillId="9" borderId="28" xfId="0" applyFont="1" applyFill="1" applyBorder="1" applyAlignment="1">
      <alignment horizontal="left"/>
    </xf>
    <xf numFmtId="0" fontId="19" fillId="9" borderId="25" xfId="0" applyFont="1" applyFill="1" applyBorder="1" applyAlignment="1"/>
    <xf numFmtId="0" fontId="19" fillId="9" borderId="26" xfId="0" applyFont="1" applyFill="1" applyBorder="1" applyAlignment="1"/>
    <xf numFmtId="0" fontId="19" fillId="9" borderId="59" xfId="0" applyNumberFormat="1" applyFont="1" applyFill="1" applyBorder="1" applyAlignment="1"/>
    <xf numFmtId="0" fontId="19" fillId="9" borderId="57" xfId="0" applyFont="1" applyFill="1" applyBorder="1"/>
    <xf numFmtId="0" fontId="20" fillId="9" borderId="23" xfId="0" applyNumberFormat="1" applyFont="1" applyFill="1" applyBorder="1" applyAlignment="1"/>
    <xf numFmtId="0" fontId="19" fillId="9" borderId="25" xfId="0" applyFont="1" applyFill="1" applyBorder="1"/>
    <xf numFmtId="0" fontId="19" fillId="9" borderId="25" xfId="0" applyNumberFormat="1" applyFont="1" applyFill="1" applyBorder="1" applyAlignment="1">
      <alignment horizontal="left"/>
    </xf>
    <xf numFmtId="0" fontId="20" fillId="9" borderId="24" xfId="0" applyNumberFormat="1" applyFont="1" applyFill="1" applyBorder="1" applyAlignment="1">
      <alignment horizontal="left"/>
    </xf>
    <xf numFmtId="0" fontId="19" fillId="9" borderId="28" xfId="0" applyNumberFormat="1" applyFont="1" applyFill="1" applyBorder="1" applyAlignment="1"/>
    <xf numFmtId="0" fontId="19" fillId="9" borderId="25" xfId="0" applyFont="1" applyFill="1" applyBorder="1" applyAlignment="1">
      <alignment horizontal="left"/>
    </xf>
    <xf numFmtId="0" fontId="20" fillId="9" borderId="25" xfId="0" applyFont="1" applyFill="1" applyBorder="1" applyAlignment="1">
      <alignment horizontal="left"/>
    </xf>
    <xf numFmtId="0" fontId="19" fillId="9" borderId="26" xfId="0" applyNumberFormat="1" applyFont="1" applyFill="1" applyBorder="1" applyAlignment="1">
      <alignment horizontal="left"/>
    </xf>
    <xf numFmtId="0" fontId="19" fillId="9" borderId="59" xfId="0" applyFont="1" applyFill="1" applyBorder="1" applyAlignment="1">
      <alignment horizontal="left"/>
    </xf>
    <xf numFmtId="0" fontId="19" fillId="9" borderId="28" xfId="0" applyNumberFormat="1" applyFont="1" applyFill="1" applyBorder="1" applyAlignment="1">
      <alignment horizontal="left"/>
    </xf>
    <xf numFmtId="0" fontId="19" fillId="9" borderId="23" xfId="0" applyNumberFormat="1" applyFont="1" applyFill="1" applyBorder="1" applyAlignment="1"/>
    <xf numFmtId="0" fontId="20" fillId="9" borderId="25" xfId="0" applyNumberFormat="1" applyFont="1" applyFill="1" applyBorder="1" applyAlignment="1"/>
    <xf numFmtId="0" fontId="19" fillId="9" borderId="24" xfId="0" applyNumberFormat="1" applyFont="1" applyFill="1" applyBorder="1" applyAlignment="1">
      <alignment horizontal="left"/>
    </xf>
    <xf numFmtId="0" fontId="4" fillId="0" borderId="0" xfId="1" applyFont="1"/>
    <xf numFmtId="0" fontId="21" fillId="0" borderId="25" xfId="0" applyNumberFormat="1" applyFont="1" applyBorder="1" applyAlignment="1">
      <alignment horizontal="left"/>
    </xf>
    <xf numFmtId="0" fontId="21" fillId="0" borderId="25" xfId="0" applyNumberFormat="1" applyFont="1" applyBorder="1" applyAlignment="1"/>
    <xf numFmtId="0" fontId="1" fillId="0" borderId="40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0" fillId="0" borderId="52" xfId="0" applyBorder="1" applyAlignment="1">
      <alignment horizontal="center" vertical="top"/>
    </xf>
    <xf numFmtId="0" fontId="0" fillId="0" borderId="53" xfId="0" applyBorder="1" applyAlignment="1">
      <alignment horizontal="center" vertical="top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54" xfId="0" applyFont="1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2" xfId="0" applyBorder="1" applyAlignment="1"/>
    <xf numFmtId="0" fontId="0" fillId="0" borderId="53" xfId="0" applyBorder="1" applyAlignment="1"/>
    <xf numFmtId="0" fontId="1" fillId="0" borderId="31" xfId="0" applyFont="1" applyBorder="1" applyAlignment="1">
      <alignment horizontal="center" vertical="top"/>
    </xf>
    <xf numFmtId="0" fontId="0" fillId="0" borderId="35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35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9" fillId="9" borderId="57" xfId="0" applyNumberFormat="1" applyFont="1" applyFill="1" applyBorder="1" applyAlignment="1">
      <alignment horizontal="left"/>
    </xf>
    <xf numFmtId="0" fontId="2" fillId="0" borderId="58" xfId="0" applyNumberFormat="1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20" fillId="0" borderId="59" xfId="0" applyFont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CC00CC"/>
      <color rgb="FFFF6600"/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="80" zoomScaleNormal="80" workbookViewId="0">
      <selection activeCell="K34" sqref="K34"/>
    </sheetView>
  </sheetViews>
  <sheetFormatPr defaultRowHeight="12.75"/>
  <cols>
    <col min="1" max="1" width="27.42578125" customWidth="1"/>
    <col min="3" max="3" width="5.42578125" customWidth="1"/>
    <col min="4" max="4" width="27.28515625" customWidth="1"/>
  </cols>
  <sheetData>
    <row r="1" spans="1:5" ht="15">
      <c r="A1" s="501" t="s">
        <v>294</v>
      </c>
    </row>
    <row r="2" spans="1:5" ht="13.5" thickBot="1"/>
    <row r="3" spans="1:5" ht="13.5" thickBot="1">
      <c r="A3" s="434" t="s">
        <v>191</v>
      </c>
      <c r="B3" s="435" t="s">
        <v>57</v>
      </c>
      <c r="D3" s="525" t="s">
        <v>71</v>
      </c>
      <c r="E3" s="524" t="s">
        <v>42</v>
      </c>
    </row>
    <row r="4" spans="1:5" ht="13.5" thickBot="1">
      <c r="A4" s="449" t="s">
        <v>116</v>
      </c>
      <c r="B4" s="450" t="s">
        <v>57</v>
      </c>
      <c r="D4" s="522" t="s">
        <v>293</v>
      </c>
      <c r="E4" s="523" t="s">
        <v>56</v>
      </c>
    </row>
    <row r="5" spans="1:5">
      <c r="A5" s="453" t="s">
        <v>195</v>
      </c>
      <c r="B5" s="454" t="s">
        <v>45</v>
      </c>
      <c r="D5" s="480" t="s">
        <v>181</v>
      </c>
      <c r="E5" s="435" t="s">
        <v>52</v>
      </c>
    </row>
    <row r="6" spans="1:5">
      <c r="A6" s="436" t="s">
        <v>243</v>
      </c>
      <c r="B6" s="439" t="s">
        <v>45</v>
      </c>
      <c r="D6" s="481" t="s">
        <v>265</v>
      </c>
      <c r="E6" s="437" t="s">
        <v>52</v>
      </c>
    </row>
    <row r="7" spans="1:5" ht="13.5" thickBot="1">
      <c r="A7" s="440" t="s">
        <v>165</v>
      </c>
      <c r="B7" s="441" t="s">
        <v>45</v>
      </c>
      <c r="D7" s="482" t="s">
        <v>108</v>
      </c>
      <c r="E7" s="456" t="s">
        <v>52</v>
      </c>
    </row>
    <row r="8" spans="1:5">
      <c r="A8" s="442" t="s">
        <v>132</v>
      </c>
      <c r="B8" s="441" t="s">
        <v>45</v>
      </c>
      <c r="D8" s="483" t="s">
        <v>196</v>
      </c>
      <c r="E8" s="452" t="s">
        <v>180</v>
      </c>
    </row>
    <row r="9" spans="1:5" ht="13.5" thickBot="1">
      <c r="A9" s="455" t="s">
        <v>99</v>
      </c>
      <c r="B9" s="456" t="s">
        <v>45</v>
      </c>
      <c r="D9" s="484" t="s">
        <v>179</v>
      </c>
      <c r="E9" s="437" t="s">
        <v>180</v>
      </c>
    </row>
    <row r="10" spans="1:5" ht="13.5" thickBot="1">
      <c r="A10" s="457" t="s">
        <v>147</v>
      </c>
      <c r="B10" s="458" t="s">
        <v>64</v>
      </c>
      <c r="D10" s="485" t="s">
        <v>184</v>
      </c>
      <c r="E10" s="450" t="s">
        <v>180</v>
      </c>
    </row>
    <row r="11" spans="1:5" ht="13.5" thickBot="1">
      <c r="A11" s="460" t="s">
        <v>202</v>
      </c>
      <c r="B11" s="461" t="s">
        <v>37</v>
      </c>
      <c r="D11" s="486" t="s">
        <v>197</v>
      </c>
      <c r="E11" s="471" t="s">
        <v>38</v>
      </c>
    </row>
    <row r="12" spans="1:5" ht="13.5" thickBot="1">
      <c r="A12" s="442" t="s">
        <v>158</v>
      </c>
      <c r="B12" s="441" t="s">
        <v>37</v>
      </c>
      <c r="D12" s="487" t="s">
        <v>134</v>
      </c>
      <c r="E12" s="477" t="s">
        <v>58</v>
      </c>
    </row>
    <row r="13" spans="1:5">
      <c r="A13" s="436" t="s">
        <v>236</v>
      </c>
      <c r="B13" s="437" t="s">
        <v>37</v>
      </c>
      <c r="D13" s="488" t="s">
        <v>176</v>
      </c>
      <c r="E13" s="454" t="s">
        <v>44</v>
      </c>
    </row>
    <row r="14" spans="1:5">
      <c r="A14" s="443" t="s">
        <v>94</v>
      </c>
      <c r="B14" s="437" t="s">
        <v>37</v>
      </c>
      <c r="D14" s="489" t="s">
        <v>194</v>
      </c>
      <c r="E14" s="441" t="s">
        <v>44</v>
      </c>
    </row>
    <row r="15" spans="1:5">
      <c r="A15" s="436" t="s">
        <v>97</v>
      </c>
      <c r="B15" s="437" t="s">
        <v>37</v>
      </c>
      <c r="D15" s="481" t="s">
        <v>209</v>
      </c>
      <c r="E15" s="437" t="s">
        <v>44</v>
      </c>
    </row>
    <row r="16" spans="1:5">
      <c r="A16" s="502" t="s">
        <v>70</v>
      </c>
      <c r="B16" s="437" t="s">
        <v>37</v>
      </c>
      <c r="D16" s="490" t="s">
        <v>206</v>
      </c>
      <c r="E16" s="437" t="s">
        <v>44</v>
      </c>
    </row>
    <row r="17" spans="1:5" ht="13.5" thickBot="1">
      <c r="A17" s="462" t="s">
        <v>68</v>
      </c>
      <c r="B17" s="448" t="s">
        <v>37</v>
      </c>
      <c r="D17" s="490" t="s">
        <v>152</v>
      </c>
      <c r="E17" s="437" t="s">
        <v>44</v>
      </c>
    </row>
    <row r="18" spans="1:5">
      <c r="A18" s="459" t="s">
        <v>183</v>
      </c>
      <c r="B18" s="452" t="s">
        <v>40</v>
      </c>
      <c r="D18" s="481" t="s">
        <v>156</v>
      </c>
      <c r="E18" s="437" t="s">
        <v>44</v>
      </c>
    </row>
    <row r="19" spans="1:5">
      <c r="A19" s="438" t="s">
        <v>153</v>
      </c>
      <c r="B19" s="437" t="s">
        <v>40</v>
      </c>
      <c r="D19" s="490" t="s">
        <v>208</v>
      </c>
      <c r="E19" s="437" t="s">
        <v>44</v>
      </c>
    </row>
    <row r="20" spans="1:5">
      <c r="A20" s="442" t="s">
        <v>170</v>
      </c>
      <c r="B20" s="441" t="s">
        <v>40</v>
      </c>
      <c r="D20" s="489" t="s">
        <v>159</v>
      </c>
      <c r="E20" s="441" t="s">
        <v>44</v>
      </c>
    </row>
    <row r="21" spans="1:5" ht="13.5" thickBot="1">
      <c r="A21" s="463" t="s">
        <v>142</v>
      </c>
      <c r="B21" s="450" t="s">
        <v>40</v>
      </c>
      <c r="D21" s="489" t="s">
        <v>126</v>
      </c>
      <c r="E21" s="441" t="s">
        <v>44</v>
      </c>
    </row>
    <row r="22" spans="1:5">
      <c r="A22" s="465" t="s">
        <v>137</v>
      </c>
      <c r="B22" s="454" t="s">
        <v>59</v>
      </c>
      <c r="D22" s="490" t="s">
        <v>125</v>
      </c>
      <c r="E22" s="437" t="s">
        <v>44</v>
      </c>
    </row>
    <row r="23" spans="1:5" ht="13.5" thickBot="1">
      <c r="A23" s="466" t="s">
        <v>291</v>
      </c>
      <c r="B23" s="467" t="s">
        <v>59</v>
      </c>
      <c r="D23" s="489" t="s">
        <v>127</v>
      </c>
      <c r="E23" s="437" t="s">
        <v>44</v>
      </c>
    </row>
    <row r="24" spans="1:5">
      <c r="A24" s="464" t="s">
        <v>136</v>
      </c>
      <c r="B24" s="452" t="s">
        <v>49</v>
      </c>
      <c r="D24" s="489" t="s">
        <v>96</v>
      </c>
      <c r="E24" s="441" t="s">
        <v>44</v>
      </c>
    </row>
    <row r="25" spans="1:5">
      <c r="A25" s="443" t="s">
        <v>115</v>
      </c>
      <c r="B25" s="437" t="s">
        <v>49</v>
      </c>
      <c r="D25" s="481" t="s">
        <v>100</v>
      </c>
      <c r="E25" s="437" t="s">
        <v>44</v>
      </c>
    </row>
    <row r="26" spans="1:5" ht="13.5" thickBot="1">
      <c r="A26" s="503" t="s">
        <v>80</v>
      </c>
      <c r="B26" s="446" t="s">
        <v>49</v>
      </c>
      <c r="D26" s="491" t="s">
        <v>85</v>
      </c>
      <c r="E26" s="456" t="s">
        <v>44</v>
      </c>
    </row>
    <row r="27" spans="1:5" ht="13.5" thickBot="1">
      <c r="A27" s="468" t="s">
        <v>290</v>
      </c>
      <c r="B27" s="469" t="s">
        <v>49</v>
      </c>
      <c r="D27" s="492" t="s">
        <v>192</v>
      </c>
      <c r="E27" s="452" t="s">
        <v>55</v>
      </c>
    </row>
    <row r="28" spans="1:5" ht="13.5" thickBot="1">
      <c r="A28" s="470" t="s">
        <v>69</v>
      </c>
      <c r="B28" s="471" t="s">
        <v>39</v>
      </c>
      <c r="D28" s="490" t="s">
        <v>155</v>
      </c>
      <c r="E28" s="437" t="s">
        <v>55</v>
      </c>
    </row>
    <row r="29" spans="1:5">
      <c r="A29" s="451" t="s">
        <v>199</v>
      </c>
      <c r="B29" s="452" t="s">
        <v>54</v>
      </c>
      <c r="D29" s="493" t="s">
        <v>161</v>
      </c>
      <c r="E29" s="441" t="s">
        <v>55</v>
      </c>
    </row>
    <row r="30" spans="1:5">
      <c r="A30" s="440" t="s">
        <v>210</v>
      </c>
      <c r="B30" s="439" t="s">
        <v>54</v>
      </c>
      <c r="D30" s="493" t="s">
        <v>162</v>
      </c>
      <c r="E30" s="441" t="s">
        <v>55</v>
      </c>
    </row>
    <row r="31" spans="1:5" ht="13.5" thickBot="1">
      <c r="A31" s="472" t="s">
        <v>266</v>
      </c>
      <c r="B31" s="450" t="s">
        <v>54</v>
      </c>
      <c r="D31" s="489" t="s">
        <v>234</v>
      </c>
      <c r="E31" s="441" t="s">
        <v>55</v>
      </c>
    </row>
    <row r="32" spans="1:5">
      <c r="A32" s="453" t="s">
        <v>177</v>
      </c>
      <c r="B32" s="454" t="s">
        <v>51</v>
      </c>
      <c r="D32" s="494" t="s">
        <v>145</v>
      </c>
      <c r="E32" s="437" t="s">
        <v>55</v>
      </c>
    </row>
    <row r="33" spans="1:5">
      <c r="A33" s="445" t="s">
        <v>178</v>
      </c>
      <c r="B33" s="437" t="s">
        <v>51</v>
      </c>
      <c r="D33" s="490" t="s">
        <v>146</v>
      </c>
      <c r="E33" s="437" t="s">
        <v>55</v>
      </c>
    </row>
    <row r="34" spans="1:5">
      <c r="A34" s="445" t="s">
        <v>190</v>
      </c>
      <c r="B34" s="437" t="s">
        <v>51</v>
      </c>
      <c r="D34" s="481" t="s">
        <v>139</v>
      </c>
      <c r="E34" s="437" t="s">
        <v>55</v>
      </c>
    </row>
    <row r="35" spans="1:5">
      <c r="A35" s="436" t="s">
        <v>187</v>
      </c>
      <c r="B35" s="437" t="s">
        <v>51</v>
      </c>
      <c r="D35" s="489" t="s">
        <v>128</v>
      </c>
      <c r="E35" s="441" t="s">
        <v>55</v>
      </c>
    </row>
    <row r="36" spans="1:5">
      <c r="A36" s="438" t="s">
        <v>143</v>
      </c>
      <c r="B36" s="437" t="s">
        <v>51</v>
      </c>
      <c r="D36" s="490" t="s">
        <v>118</v>
      </c>
      <c r="E36" s="439" t="s">
        <v>55</v>
      </c>
    </row>
    <row r="37" spans="1:5" ht="13.5" thickBot="1">
      <c r="A37" s="436" t="s">
        <v>138</v>
      </c>
      <c r="B37" s="437" t="s">
        <v>51</v>
      </c>
      <c r="D37" s="495" t="s">
        <v>292</v>
      </c>
      <c r="E37" s="469" t="s">
        <v>55</v>
      </c>
    </row>
    <row r="38" spans="1:5" ht="13.5" thickBot="1">
      <c r="A38" s="438" t="s">
        <v>131</v>
      </c>
      <c r="B38" s="437" t="s">
        <v>51</v>
      </c>
      <c r="D38" s="496" t="s">
        <v>182</v>
      </c>
      <c r="E38" s="478" t="s">
        <v>46</v>
      </c>
    </row>
    <row r="39" spans="1:5">
      <c r="A39" s="444" t="s">
        <v>107</v>
      </c>
      <c r="B39" s="437" t="s">
        <v>51</v>
      </c>
      <c r="D39" s="497" t="s">
        <v>154</v>
      </c>
      <c r="E39" s="452" t="s">
        <v>65</v>
      </c>
    </row>
    <row r="40" spans="1:5" ht="13.5" thickBot="1">
      <c r="A40" s="438" t="s">
        <v>112</v>
      </c>
      <c r="B40" s="437" t="s">
        <v>51</v>
      </c>
      <c r="D40" s="495" t="s">
        <v>148</v>
      </c>
      <c r="E40" s="450" t="s">
        <v>65</v>
      </c>
    </row>
    <row r="41" spans="1:5">
      <c r="A41" s="445" t="s">
        <v>109</v>
      </c>
      <c r="B41" s="437" t="s">
        <v>51</v>
      </c>
      <c r="D41" s="498" t="s">
        <v>193</v>
      </c>
      <c r="E41" s="454" t="s">
        <v>36</v>
      </c>
    </row>
    <row r="42" spans="1:5" ht="13.5" thickBot="1">
      <c r="A42" s="455" t="s">
        <v>111</v>
      </c>
      <c r="B42" s="456" t="s">
        <v>51</v>
      </c>
      <c r="D42" s="499" t="s">
        <v>114</v>
      </c>
      <c r="E42" s="437" t="s">
        <v>36</v>
      </c>
    </row>
    <row r="43" spans="1:5">
      <c r="A43" s="473" t="s">
        <v>200</v>
      </c>
      <c r="B43" s="474" t="s">
        <v>41</v>
      </c>
      <c r="D43" s="490" t="s">
        <v>295</v>
      </c>
      <c r="E43" s="437" t="s">
        <v>36</v>
      </c>
    </row>
    <row r="44" spans="1:5" ht="13.5" thickBot="1">
      <c r="A44" s="449" t="s">
        <v>157</v>
      </c>
      <c r="B44" s="450" t="s">
        <v>41</v>
      </c>
      <c r="D44" s="500" t="s">
        <v>67</v>
      </c>
      <c r="E44" s="456" t="s">
        <v>36</v>
      </c>
    </row>
    <row r="45" spans="1:5">
      <c r="A45" s="434" t="s">
        <v>175</v>
      </c>
      <c r="B45" s="435" t="s">
        <v>50</v>
      </c>
      <c r="D45" s="492" t="s">
        <v>198</v>
      </c>
      <c r="E45" s="479" t="s">
        <v>53</v>
      </c>
    </row>
    <row r="46" spans="1:5" ht="13.5" thickBot="1">
      <c r="A46" s="455" t="s">
        <v>106</v>
      </c>
      <c r="B46" s="456" t="s">
        <v>50</v>
      </c>
      <c r="D46" s="444" t="s">
        <v>129</v>
      </c>
      <c r="E46" s="437" t="s">
        <v>53</v>
      </c>
    </row>
    <row r="47" spans="1:5" ht="13.5" thickBot="1">
      <c r="A47" s="475" t="s">
        <v>167</v>
      </c>
      <c r="B47" s="476" t="s">
        <v>166</v>
      </c>
      <c r="D47" s="444" t="s">
        <v>95</v>
      </c>
      <c r="E47" s="437" t="s">
        <v>53</v>
      </c>
    </row>
    <row r="48" spans="1:5" ht="13.5" thickBot="1">
      <c r="D48" s="447" t="s">
        <v>98</v>
      </c>
      <c r="E48" s="448" t="s">
        <v>53</v>
      </c>
    </row>
  </sheetData>
  <sortState ref="A2:B91">
    <sortCondition ref="B2:B91"/>
  </sortState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3"/>
  <dimension ref="A1:AQ238"/>
  <sheetViews>
    <sheetView zoomScaleNormal="100" workbookViewId="0">
      <pane xSplit="5" ySplit="1" topLeftCell="AN2" activePane="bottomRight" state="frozen"/>
      <selection pane="topRight" activeCell="F1" sqref="F1"/>
      <selection pane="bottomLeft" activeCell="A2" sqref="A2"/>
      <selection pane="bottomRight" activeCell="AT19" sqref="AT19"/>
    </sheetView>
  </sheetViews>
  <sheetFormatPr defaultRowHeight="12.75"/>
  <cols>
    <col min="1" max="1" width="21.5703125" style="3" customWidth="1"/>
    <col min="2" max="2" width="5.5703125" style="3" customWidth="1"/>
    <col min="3" max="5" width="6" style="3" customWidth="1"/>
    <col min="6" max="6" width="8.5703125" style="1" customWidth="1"/>
    <col min="7" max="7" width="3.7109375" style="1" customWidth="1"/>
    <col min="8" max="8" width="8.42578125" style="1" customWidth="1"/>
    <col min="9" max="9" width="3.7109375" style="1" customWidth="1"/>
    <col min="10" max="10" width="8.28515625" style="1" customWidth="1"/>
    <col min="11" max="11" width="3.7109375" style="11" customWidth="1"/>
    <col min="12" max="12" width="8.28515625" style="1" customWidth="1"/>
    <col min="13" max="13" width="3.7109375" style="1" customWidth="1"/>
    <col min="14" max="14" width="8.140625" style="1" customWidth="1"/>
    <col min="15" max="15" width="3.7109375" style="1" customWidth="1"/>
    <col min="16" max="16" width="8.140625" style="1" customWidth="1"/>
    <col min="17" max="17" width="3.7109375" style="1" customWidth="1"/>
    <col min="18" max="18" width="8.42578125" style="1" customWidth="1"/>
    <col min="19" max="19" width="3.7109375" style="1" customWidth="1"/>
    <col min="20" max="20" width="8.28515625" customWidth="1"/>
    <col min="21" max="21" width="3.7109375" customWidth="1"/>
    <col min="22" max="22" width="8.42578125" customWidth="1"/>
    <col min="23" max="23" width="3.7109375" customWidth="1"/>
    <col min="24" max="24" width="8.42578125" customWidth="1"/>
    <col min="25" max="25" width="3.7109375" customWidth="1"/>
    <col min="26" max="26" width="8.7109375" customWidth="1"/>
    <col min="27" max="27" width="3.7109375" customWidth="1"/>
    <col min="28" max="28" width="8.85546875" customWidth="1"/>
    <col min="29" max="29" width="3.7109375" customWidth="1"/>
    <col min="30" max="30" width="8.28515625" customWidth="1"/>
    <col min="31" max="31" width="3.7109375" customWidth="1"/>
    <col min="32" max="32" width="8.28515625" customWidth="1"/>
    <col min="33" max="33" width="3.7109375" customWidth="1"/>
    <col min="34" max="34" width="8.5703125" customWidth="1"/>
    <col min="35" max="35" width="3.7109375" customWidth="1"/>
    <col min="36" max="36" width="8.42578125" customWidth="1"/>
    <col min="37" max="37" width="3.7109375" customWidth="1"/>
    <col min="38" max="38" width="8.42578125" customWidth="1"/>
    <col min="39" max="39" width="3.7109375" customWidth="1"/>
    <col min="40" max="40" width="8.5703125" customWidth="1"/>
    <col min="41" max="41" width="3.7109375" customWidth="1"/>
    <col min="42" max="42" width="8.5703125" style="3" customWidth="1"/>
    <col min="43" max="43" width="3.7109375" style="3" customWidth="1"/>
    <col min="44" max="16384" width="9.140625" style="3"/>
  </cols>
  <sheetData>
    <row r="1" spans="1:43" ht="13.5" thickBot="1">
      <c r="A1" s="323"/>
      <c r="B1" s="324"/>
      <c r="C1" s="325"/>
      <c r="D1" s="326"/>
      <c r="E1" s="358"/>
      <c r="F1" s="504" t="s">
        <v>34</v>
      </c>
      <c r="G1" s="505"/>
      <c r="H1" s="505"/>
      <c r="I1" s="506"/>
      <c r="J1" s="504" t="s">
        <v>33</v>
      </c>
      <c r="K1" s="505"/>
      <c r="L1" s="505"/>
      <c r="M1" s="505"/>
      <c r="N1" s="505"/>
      <c r="O1" s="505"/>
      <c r="P1" s="505"/>
      <c r="Q1" s="505"/>
      <c r="R1" s="505"/>
      <c r="S1" s="506"/>
      <c r="T1" s="504" t="s">
        <v>32</v>
      </c>
      <c r="U1" s="507"/>
      <c r="V1" s="507"/>
      <c r="W1" s="507"/>
      <c r="X1" s="507"/>
      <c r="Y1" s="507"/>
      <c r="Z1" s="507"/>
      <c r="AA1" s="507"/>
      <c r="AB1" s="507"/>
      <c r="AC1" s="508"/>
      <c r="AD1" s="504" t="s">
        <v>27</v>
      </c>
      <c r="AE1" s="507"/>
      <c r="AF1" s="507"/>
      <c r="AG1" s="507"/>
      <c r="AH1" s="507"/>
      <c r="AI1" s="507"/>
      <c r="AJ1" s="507"/>
      <c r="AK1" s="507"/>
      <c r="AL1" s="507"/>
      <c r="AM1" s="508"/>
      <c r="AN1" s="504" t="s">
        <v>28</v>
      </c>
      <c r="AO1" s="509"/>
      <c r="AP1" s="509"/>
      <c r="AQ1" s="510"/>
    </row>
    <row r="2" spans="1:43">
      <c r="A2" s="328"/>
      <c r="B2" s="328"/>
      <c r="C2" s="300" t="s">
        <v>8</v>
      </c>
      <c r="D2" s="301" t="s">
        <v>12</v>
      </c>
      <c r="E2" s="350" t="s">
        <v>13</v>
      </c>
      <c r="F2" s="329" t="s">
        <v>7</v>
      </c>
      <c r="G2" s="330"/>
      <c r="H2" s="330" t="s">
        <v>7</v>
      </c>
      <c r="I2" s="331"/>
      <c r="J2" s="332" t="s">
        <v>7</v>
      </c>
      <c r="K2" s="333"/>
      <c r="L2" s="334" t="s">
        <v>7</v>
      </c>
      <c r="M2" s="334"/>
      <c r="N2" s="332" t="s">
        <v>7</v>
      </c>
      <c r="O2" s="332"/>
      <c r="P2" s="332" t="s">
        <v>7</v>
      </c>
      <c r="Q2" s="334"/>
      <c r="R2" s="334" t="s">
        <v>7</v>
      </c>
      <c r="S2" s="335"/>
      <c r="T2" s="372" t="s">
        <v>7</v>
      </c>
      <c r="U2" s="373"/>
      <c r="V2" s="373" t="s">
        <v>7</v>
      </c>
      <c r="W2" s="373"/>
      <c r="X2" s="373" t="s">
        <v>7</v>
      </c>
      <c r="Y2" s="373"/>
      <c r="Z2" s="373" t="s">
        <v>7</v>
      </c>
      <c r="AA2" s="373"/>
      <c r="AB2" s="373" t="s">
        <v>7</v>
      </c>
      <c r="AC2" s="374"/>
      <c r="AD2" s="341" t="s">
        <v>7</v>
      </c>
      <c r="AE2" s="341"/>
      <c r="AF2" s="341" t="s">
        <v>7</v>
      </c>
      <c r="AG2" s="342"/>
      <c r="AH2" s="343" t="s">
        <v>7</v>
      </c>
      <c r="AI2" s="344"/>
      <c r="AJ2" s="344" t="s">
        <v>7</v>
      </c>
      <c r="AK2" s="344"/>
      <c r="AL2" s="344" t="s">
        <v>7</v>
      </c>
      <c r="AM2" s="345"/>
      <c r="AN2" s="346" t="s">
        <v>7</v>
      </c>
      <c r="AO2" s="347"/>
      <c r="AP2" s="348" t="s">
        <v>7</v>
      </c>
      <c r="AQ2" s="349"/>
    </row>
    <row r="3" spans="1:43" s="2" customFormat="1" ht="13.15" customHeight="1" thickBot="1">
      <c r="A3" s="270" t="s">
        <v>0</v>
      </c>
      <c r="B3" s="270" t="s">
        <v>9</v>
      </c>
      <c r="C3" s="273" t="s">
        <v>6</v>
      </c>
      <c r="D3" s="274" t="s">
        <v>6</v>
      </c>
      <c r="E3" s="351" t="s">
        <v>6</v>
      </c>
      <c r="F3" s="275" t="s">
        <v>10</v>
      </c>
      <c r="G3" s="276" t="s">
        <v>6</v>
      </c>
      <c r="H3" s="277" t="s">
        <v>11</v>
      </c>
      <c r="I3" s="278" t="s">
        <v>6</v>
      </c>
      <c r="J3" s="279" t="s">
        <v>21</v>
      </c>
      <c r="K3" s="280" t="s">
        <v>6</v>
      </c>
      <c r="L3" s="281" t="s">
        <v>25</v>
      </c>
      <c r="M3" s="280" t="s">
        <v>6</v>
      </c>
      <c r="N3" s="281" t="s">
        <v>1</v>
      </c>
      <c r="O3" s="280" t="s">
        <v>6</v>
      </c>
      <c r="P3" s="281" t="s">
        <v>2</v>
      </c>
      <c r="Q3" s="280" t="s">
        <v>6</v>
      </c>
      <c r="R3" s="281" t="s">
        <v>3</v>
      </c>
      <c r="S3" s="282" t="s">
        <v>6</v>
      </c>
      <c r="T3" s="283" t="s">
        <v>21</v>
      </c>
      <c r="U3" s="284" t="s">
        <v>6</v>
      </c>
      <c r="V3" s="285" t="s">
        <v>1</v>
      </c>
      <c r="W3" s="284" t="s">
        <v>6</v>
      </c>
      <c r="X3" s="285" t="s">
        <v>2</v>
      </c>
      <c r="Y3" s="284" t="s">
        <v>6</v>
      </c>
      <c r="Z3" s="285" t="s">
        <v>4</v>
      </c>
      <c r="AA3" s="284" t="s">
        <v>6</v>
      </c>
      <c r="AB3" s="285" t="s">
        <v>5</v>
      </c>
      <c r="AC3" s="354" t="s">
        <v>6</v>
      </c>
      <c r="AD3" s="289" t="s">
        <v>21</v>
      </c>
      <c r="AE3" s="288" t="s">
        <v>6</v>
      </c>
      <c r="AF3" s="289" t="s">
        <v>1</v>
      </c>
      <c r="AG3" s="288" t="s">
        <v>6</v>
      </c>
      <c r="AH3" s="291" t="s">
        <v>2</v>
      </c>
      <c r="AI3" s="292" t="s">
        <v>6</v>
      </c>
      <c r="AJ3" s="293" t="s">
        <v>4</v>
      </c>
      <c r="AK3" s="292" t="s">
        <v>6</v>
      </c>
      <c r="AL3" s="293" t="s">
        <v>5</v>
      </c>
      <c r="AM3" s="294" t="s">
        <v>6</v>
      </c>
      <c r="AN3" s="295" t="s">
        <v>23</v>
      </c>
      <c r="AO3" s="296" t="s">
        <v>6</v>
      </c>
      <c r="AP3" s="297" t="s">
        <v>24</v>
      </c>
      <c r="AQ3" s="298" t="s">
        <v>6</v>
      </c>
    </row>
    <row r="4" spans="1:43" ht="13.15" customHeight="1">
      <c r="A4" s="416" t="s">
        <v>94</v>
      </c>
      <c r="B4" s="97" t="s">
        <v>37</v>
      </c>
      <c r="C4" s="96">
        <f t="shared" ref="C4:C20" si="0">D4+E4</f>
        <v>175</v>
      </c>
      <c r="D4" s="102">
        <f>O4+K4+U4+AC4+AE4+AK4</f>
        <v>125</v>
      </c>
      <c r="E4" s="255">
        <f>G4+AO4</f>
        <v>50</v>
      </c>
      <c r="F4" s="61">
        <v>1</v>
      </c>
      <c r="G4" s="60">
        <v>25</v>
      </c>
      <c r="H4" s="14">
        <v>1</v>
      </c>
      <c r="I4" s="15">
        <v>16</v>
      </c>
      <c r="J4" s="22">
        <v>2</v>
      </c>
      <c r="K4" s="23">
        <v>21</v>
      </c>
      <c r="L4" s="24">
        <v>3</v>
      </c>
      <c r="M4" s="23">
        <v>10</v>
      </c>
      <c r="N4" s="24">
        <v>1</v>
      </c>
      <c r="O4" s="23">
        <v>25</v>
      </c>
      <c r="P4" s="24">
        <v>3</v>
      </c>
      <c r="Q4" s="23">
        <v>10</v>
      </c>
      <c r="R4" s="24">
        <v>2</v>
      </c>
      <c r="S4" s="25">
        <v>21</v>
      </c>
      <c r="T4" s="44">
        <v>2</v>
      </c>
      <c r="U4" s="45">
        <v>21</v>
      </c>
      <c r="V4" s="46">
        <v>7</v>
      </c>
      <c r="W4" s="45">
        <v>12</v>
      </c>
      <c r="X4" s="46">
        <v>1</v>
      </c>
      <c r="Y4" s="45">
        <v>16</v>
      </c>
      <c r="Z4" s="46" t="s">
        <v>245</v>
      </c>
      <c r="AA4" s="45">
        <v>5</v>
      </c>
      <c r="AB4" s="46">
        <v>1</v>
      </c>
      <c r="AC4" s="171">
        <v>16</v>
      </c>
      <c r="AD4" s="126">
        <v>2</v>
      </c>
      <c r="AE4" s="141">
        <v>21</v>
      </c>
      <c r="AF4" s="126">
        <v>4</v>
      </c>
      <c r="AG4" s="48">
        <v>15</v>
      </c>
      <c r="AH4" s="47">
        <v>1</v>
      </c>
      <c r="AI4" s="139">
        <v>16</v>
      </c>
      <c r="AJ4" s="122">
        <v>2</v>
      </c>
      <c r="AK4" s="139">
        <v>21</v>
      </c>
      <c r="AL4" s="122">
        <v>1</v>
      </c>
      <c r="AM4" s="49">
        <v>16</v>
      </c>
      <c r="AN4" s="54">
        <v>1</v>
      </c>
      <c r="AO4" s="50">
        <v>25</v>
      </c>
      <c r="AP4" s="51"/>
      <c r="AQ4" s="117"/>
    </row>
    <row r="5" spans="1:43" ht="13.15" customHeight="1">
      <c r="A5" s="417" t="s">
        <v>95</v>
      </c>
      <c r="B5" s="98" t="s">
        <v>53</v>
      </c>
      <c r="C5" s="96">
        <f t="shared" si="0"/>
        <v>153</v>
      </c>
      <c r="D5" s="102">
        <f>W5+O5+U5+K5+AA5+AC5</f>
        <v>107</v>
      </c>
      <c r="E5" s="255">
        <f>G5+S5</f>
        <v>46</v>
      </c>
      <c r="F5" s="21">
        <v>2</v>
      </c>
      <c r="G5" s="18">
        <v>21</v>
      </c>
      <c r="H5" s="16">
        <v>3</v>
      </c>
      <c r="I5" s="17">
        <v>10</v>
      </c>
      <c r="J5" s="26">
        <v>3</v>
      </c>
      <c r="K5" s="27">
        <v>17</v>
      </c>
      <c r="L5" s="28">
        <v>4</v>
      </c>
      <c r="M5" s="27">
        <v>8</v>
      </c>
      <c r="N5" s="28">
        <v>2</v>
      </c>
      <c r="O5" s="27">
        <v>21</v>
      </c>
      <c r="P5" s="28">
        <v>2</v>
      </c>
      <c r="Q5" s="27">
        <v>13</v>
      </c>
      <c r="R5" s="28">
        <v>1</v>
      </c>
      <c r="S5" s="29">
        <v>25</v>
      </c>
      <c r="T5" s="30">
        <v>3</v>
      </c>
      <c r="U5" s="31">
        <v>17</v>
      </c>
      <c r="V5" s="32">
        <v>1</v>
      </c>
      <c r="W5" s="31">
        <v>25</v>
      </c>
      <c r="X5" s="32">
        <v>5</v>
      </c>
      <c r="Y5" s="31">
        <v>7</v>
      </c>
      <c r="Z5" s="32" t="s">
        <v>244</v>
      </c>
      <c r="AA5" s="31">
        <v>14</v>
      </c>
      <c r="AB5" s="32">
        <v>2</v>
      </c>
      <c r="AC5" s="143">
        <v>13</v>
      </c>
      <c r="AD5" s="127"/>
      <c r="AE5" s="142"/>
      <c r="AF5" s="127"/>
      <c r="AG5" s="40"/>
      <c r="AH5" s="39"/>
      <c r="AI5" s="140"/>
      <c r="AJ5" s="123"/>
      <c r="AK5" s="140"/>
      <c r="AL5" s="123"/>
      <c r="AM5" s="43"/>
      <c r="AN5" s="55">
        <v>4</v>
      </c>
      <c r="AO5" s="37">
        <v>15</v>
      </c>
      <c r="AP5" s="36">
        <v>1</v>
      </c>
      <c r="AQ5" s="118">
        <v>16</v>
      </c>
    </row>
    <row r="6" spans="1:43" ht="13.15" customHeight="1">
      <c r="A6" s="395" t="s">
        <v>97</v>
      </c>
      <c r="B6" s="98" t="s">
        <v>37</v>
      </c>
      <c r="C6" s="96">
        <f t="shared" si="0"/>
        <v>129</v>
      </c>
      <c r="D6" s="102">
        <f>AA6+Y6+AC6+W6+AI6+AM6</f>
        <v>99</v>
      </c>
      <c r="E6" s="255">
        <f>G6+I6</f>
        <v>30</v>
      </c>
      <c r="F6" s="21">
        <v>5</v>
      </c>
      <c r="G6" s="18">
        <v>14</v>
      </c>
      <c r="H6" s="16">
        <v>1</v>
      </c>
      <c r="I6" s="17">
        <v>16</v>
      </c>
      <c r="J6" s="26">
        <v>10</v>
      </c>
      <c r="K6" s="27">
        <v>9</v>
      </c>
      <c r="L6" s="28">
        <v>3</v>
      </c>
      <c r="M6" s="27">
        <v>10</v>
      </c>
      <c r="N6" s="28">
        <v>9</v>
      </c>
      <c r="O6" s="27">
        <v>10</v>
      </c>
      <c r="P6" s="28">
        <v>3</v>
      </c>
      <c r="Q6" s="27">
        <v>10</v>
      </c>
      <c r="R6" s="28">
        <v>5</v>
      </c>
      <c r="S6" s="29">
        <v>14</v>
      </c>
      <c r="T6" s="30"/>
      <c r="U6" s="31"/>
      <c r="V6" s="32">
        <v>5</v>
      </c>
      <c r="W6" s="31">
        <v>14</v>
      </c>
      <c r="X6" s="32">
        <v>1</v>
      </c>
      <c r="Y6" s="31">
        <v>16</v>
      </c>
      <c r="Z6" s="32">
        <v>2</v>
      </c>
      <c r="AA6" s="31">
        <v>21</v>
      </c>
      <c r="AB6" s="32">
        <v>1</v>
      </c>
      <c r="AC6" s="143">
        <v>16</v>
      </c>
      <c r="AD6" s="127"/>
      <c r="AE6" s="142"/>
      <c r="AF6" s="127"/>
      <c r="AG6" s="40"/>
      <c r="AH6" s="39">
        <v>1</v>
      </c>
      <c r="AI6" s="140">
        <v>16</v>
      </c>
      <c r="AJ6" s="123">
        <v>17</v>
      </c>
      <c r="AK6" s="140">
        <v>2</v>
      </c>
      <c r="AL6" s="123">
        <v>1</v>
      </c>
      <c r="AM6" s="43">
        <v>16</v>
      </c>
      <c r="AN6" s="55"/>
      <c r="AO6" s="37"/>
      <c r="AP6" s="36"/>
      <c r="AQ6" s="118"/>
    </row>
    <row r="7" spans="1:43" ht="13.15" customHeight="1">
      <c r="A7" s="394" t="s">
        <v>96</v>
      </c>
      <c r="B7" s="99" t="s">
        <v>44</v>
      </c>
      <c r="C7" s="96">
        <f t="shared" si="0"/>
        <v>118</v>
      </c>
      <c r="D7" s="102">
        <f>W7+AA7+K7+AK7+AI7+AG7</f>
        <v>84</v>
      </c>
      <c r="E7" s="255">
        <f>G7+S7</f>
        <v>34</v>
      </c>
      <c r="F7" s="21">
        <v>3</v>
      </c>
      <c r="G7" s="18">
        <v>17</v>
      </c>
      <c r="H7" s="16">
        <v>2</v>
      </c>
      <c r="I7" s="17">
        <v>13</v>
      </c>
      <c r="J7" s="26">
        <v>5</v>
      </c>
      <c r="K7" s="27">
        <v>14</v>
      </c>
      <c r="L7" s="28">
        <v>6</v>
      </c>
      <c r="M7" s="27">
        <v>6</v>
      </c>
      <c r="N7" s="28">
        <v>10</v>
      </c>
      <c r="O7" s="27">
        <v>9</v>
      </c>
      <c r="P7" s="28">
        <v>6</v>
      </c>
      <c r="Q7" s="27">
        <v>6</v>
      </c>
      <c r="R7" s="28">
        <v>3</v>
      </c>
      <c r="S7" s="29">
        <v>17</v>
      </c>
      <c r="T7" s="30">
        <v>9</v>
      </c>
      <c r="U7" s="31">
        <v>10</v>
      </c>
      <c r="V7" s="32">
        <v>4</v>
      </c>
      <c r="W7" s="31">
        <v>15</v>
      </c>
      <c r="X7" s="32">
        <v>4</v>
      </c>
      <c r="Y7" s="31">
        <v>8</v>
      </c>
      <c r="Z7" s="32">
        <v>4</v>
      </c>
      <c r="AA7" s="31">
        <v>15</v>
      </c>
      <c r="AB7" s="32">
        <v>5</v>
      </c>
      <c r="AC7" s="143">
        <v>7</v>
      </c>
      <c r="AD7" s="127">
        <v>7</v>
      </c>
      <c r="AE7" s="142">
        <v>12</v>
      </c>
      <c r="AF7" s="127">
        <v>6</v>
      </c>
      <c r="AG7" s="40">
        <v>13</v>
      </c>
      <c r="AH7" s="39">
        <v>2</v>
      </c>
      <c r="AI7" s="140">
        <v>13</v>
      </c>
      <c r="AJ7" s="123">
        <v>5</v>
      </c>
      <c r="AK7" s="140">
        <v>14</v>
      </c>
      <c r="AL7" s="123">
        <v>3</v>
      </c>
      <c r="AM7" s="43">
        <v>10</v>
      </c>
      <c r="AN7" s="55">
        <v>3</v>
      </c>
      <c r="AO7" s="37">
        <v>17</v>
      </c>
      <c r="AP7" s="36">
        <v>3</v>
      </c>
      <c r="AQ7" s="118">
        <v>10</v>
      </c>
    </row>
    <row r="8" spans="1:43" ht="13.15" customHeight="1">
      <c r="A8" s="393" t="s">
        <v>266</v>
      </c>
      <c r="B8" s="98" t="s">
        <v>54</v>
      </c>
      <c r="C8" s="96">
        <f t="shared" si="0"/>
        <v>115</v>
      </c>
      <c r="D8" s="102">
        <f>AA8+W8+U8+Y8+M8+AE8</f>
        <v>92</v>
      </c>
      <c r="E8" s="255">
        <f>G8+S8</f>
        <v>23</v>
      </c>
      <c r="F8" s="21">
        <v>8</v>
      </c>
      <c r="G8" s="18">
        <v>11</v>
      </c>
      <c r="H8" s="16">
        <v>4</v>
      </c>
      <c r="I8" s="17">
        <v>8</v>
      </c>
      <c r="J8" s="26">
        <v>6</v>
      </c>
      <c r="K8" s="27">
        <v>13</v>
      </c>
      <c r="L8" s="28">
        <v>2</v>
      </c>
      <c r="M8" s="27">
        <v>13</v>
      </c>
      <c r="N8" s="28">
        <v>8</v>
      </c>
      <c r="O8" s="27">
        <v>11</v>
      </c>
      <c r="P8" s="28">
        <v>4</v>
      </c>
      <c r="Q8" s="27">
        <v>8</v>
      </c>
      <c r="R8" s="28">
        <v>7</v>
      </c>
      <c r="S8" s="29">
        <v>12</v>
      </c>
      <c r="T8" s="30">
        <v>4</v>
      </c>
      <c r="U8" s="31">
        <v>15</v>
      </c>
      <c r="V8" s="32">
        <v>3</v>
      </c>
      <c r="W8" s="31">
        <v>17</v>
      </c>
      <c r="X8" s="32">
        <v>2</v>
      </c>
      <c r="Y8" s="31">
        <v>13</v>
      </c>
      <c r="Z8" s="32">
        <v>3</v>
      </c>
      <c r="AA8" s="31">
        <v>17</v>
      </c>
      <c r="AB8" s="32"/>
      <c r="AC8" s="143"/>
      <c r="AD8" s="127">
        <v>3</v>
      </c>
      <c r="AE8" s="142">
        <v>17</v>
      </c>
      <c r="AF8" s="127">
        <v>7</v>
      </c>
      <c r="AG8" s="40">
        <v>12</v>
      </c>
      <c r="AH8" s="39">
        <v>4</v>
      </c>
      <c r="AI8" s="140">
        <v>8</v>
      </c>
      <c r="AJ8" s="123">
        <v>7</v>
      </c>
      <c r="AK8" s="140">
        <v>12</v>
      </c>
      <c r="AL8" s="123">
        <v>4</v>
      </c>
      <c r="AM8" s="43">
        <v>8</v>
      </c>
      <c r="AN8" s="55">
        <v>10</v>
      </c>
      <c r="AO8" s="37">
        <v>9</v>
      </c>
      <c r="AP8" s="36">
        <v>4</v>
      </c>
      <c r="AQ8" s="118">
        <v>8</v>
      </c>
    </row>
    <row r="9" spans="1:43" ht="13.15" customHeight="1">
      <c r="A9" s="394" t="s">
        <v>98</v>
      </c>
      <c r="B9" s="99" t="s">
        <v>53</v>
      </c>
      <c r="C9" s="96">
        <f t="shared" si="0"/>
        <v>99</v>
      </c>
      <c r="D9" s="102">
        <f>AA9+U9+O9+K9+W9+AE9</f>
        <v>72</v>
      </c>
      <c r="E9" s="255">
        <f>G9+AO9</f>
        <v>27</v>
      </c>
      <c r="F9" s="21">
        <v>4</v>
      </c>
      <c r="G9" s="18">
        <v>15</v>
      </c>
      <c r="H9" s="16">
        <v>5</v>
      </c>
      <c r="I9" s="17">
        <v>7</v>
      </c>
      <c r="J9" s="26">
        <v>8</v>
      </c>
      <c r="K9" s="27">
        <v>11</v>
      </c>
      <c r="L9" s="28">
        <v>5</v>
      </c>
      <c r="M9" s="27">
        <v>7</v>
      </c>
      <c r="N9" s="28">
        <v>6</v>
      </c>
      <c r="O9" s="27">
        <v>13</v>
      </c>
      <c r="P9" s="28">
        <v>5</v>
      </c>
      <c r="Q9" s="27">
        <v>7</v>
      </c>
      <c r="R9" s="28">
        <v>9</v>
      </c>
      <c r="S9" s="29">
        <v>10</v>
      </c>
      <c r="T9" s="30">
        <v>6</v>
      </c>
      <c r="U9" s="31">
        <v>13</v>
      </c>
      <c r="V9" s="32">
        <v>9</v>
      </c>
      <c r="W9" s="31">
        <v>10</v>
      </c>
      <c r="X9" s="32">
        <v>3</v>
      </c>
      <c r="Y9" s="31">
        <v>10</v>
      </c>
      <c r="Z9" s="32">
        <v>5</v>
      </c>
      <c r="AA9" s="31">
        <v>14</v>
      </c>
      <c r="AB9" s="32">
        <v>4</v>
      </c>
      <c r="AC9" s="143">
        <v>8</v>
      </c>
      <c r="AD9" s="127">
        <v>8</v>
      </c>
      <c r="AE9" s="142">
        <v>11</v>
      </c>
      <c r="AF9" s="127">
        <v>18</v>
      </c>
      <c r="AG9" s="40">
        <v>1</v>
      </c>
      <c r="AH9" s="39">
        <v>9</v>
      </c>
      <c r="AI9" s="140">
        <v>3</v>
      </c>
      <c r="AJ9" s="123">
        <v>9</v>
      </c>
      <c r="AK9" s="140">
        <v>10</v>
      </c>
      <c r="AL9" s="123">
        <v>8</v>
      </c>
      <c r="AM9" s="43">
        <v>4</v>
      </c>
      <c r="AN9" s="55">
        <v>7</v>
      </c>
      <c r="AO9" s="37">
        <v>12</v>
      </c>
      <c r="AP9" s="36"/>
      <c r="AQ9" s="118"/>
    </row>
    <row r="10" spans="1:43" ht="13.15" customHeight="1">
      <c r="A10" s="395" t="s">
        <v>100</v>
      </c>
      <c r="B10" s="98" t="s">
        <v>44</v>
      </c>
      <c r="C10" s="96">
        <f t="shared" si="0"/>
        <v>93</v>
      </c>
      <c r="D10" s="102">
        <f>U10+K10+AI10+AG10+AE10+AM10</f>
        <v>66</v>
      </c>
      <c r="E10" s="255">
        <f>AO10+I10</f>
        <v>27</v>
      </c>
      <c r="F10" s="21">
        <v>13</v>
      </c>
      <c r="G10" s="18">
        <v>6</v>
      </c>
      <c r="H10" s="16">
        <v>2</v>
      </c>
      <c r="I10" s="17">
        <v>13</v>
      </c>
      <c r="J10" s="26">
        <v>9</v>
      </c>
      <c r="K10" s="27">
        <v>10</v>
      </c>
      <c r="L10" s="28">
        <v>6</v>
      </c>
      <c r="M10" s="27">
        <v>6</v>
      </c>
      <c r="N10" s="28">
        <v>13</v>
      </c>
      <c r="O10" s="27">
        <v>6</v>
      </c>
      <c r="P10" s="28">
        <v>6</v>
      </c>
      <c r="Q10" s="27">
        <v>6</v>
      </c>
      <c r="R10" s="28">
        <v>11</v>
      </c>
      <c r="S10" s="29">
        <v>8</v>
      </c>
      <c r="T10" s="30">
        <v>7</v>
      </c>
      <c r="U10" s="31">
        <v>12</v>
      </c>
      <c r="V10" s="32">
        <v>10</v>
      </c>
      <c r="W10" s="31">
        <v>9</v>
      </c>
      <c r="X10" s="32">
        <v>4</v>
      </c>
      <c r="Y10" s="31">
        <v>8</v>
      </c>
      <c r="Z10" s="32"/>
      <c r="AA10" s="31"/>
      <c r="AB10" s="32">
        <v>5</v>
      </c>
      <c r="AC10" s="143">
        <v>7</v>
      </c>
      <c r="AD10" s="127">
        <v>9</v>
      </c>
      <c r="AE10" s="142">
        <v>10</v>
      </c>
      <c r="AF10" s="127">
        <v>8</v>
      </c>
      <c r="AG10" s="40">
        <v>11</v>
      </c>
      <c r="AH10" s="39">
        <v>2</v>
      </c>
      <c r="AI10" s="140">
        <v>13</v>
      </c>
      <c r="AJ10" s="123">
        <v>10</v>
      </c>
      <c r="AK10" s="140">
        <v>9</v>
      </c>
      <c r="AL10" s="123">
        <v>3</v>
      </c>
      <c r="AM10" s="43">
        <v>10</v>
      </c>
      <c r="AN10" s="55">
        <v>5</v>
      </c>
      <c r="AO10" s="37">
        <v>14</v>
      </c>
      <c r="AP10" s="36">
        <v>3</v>
      </c>
      <c r="AQ10" s="118">
        <v>10</v>
      </c>
    </row>
    <row r="11" spans="1:43" ht="13.15" customHeight="1" thickBot="1">
      <c r="A11" s="409" t="s">
        <v>99</v>
      </c>
      <c r="B11" s="98" t="s">
        <v>45</v>
      </c>
      <c r="C11" s="96">
        <f t="shared" si="0"/>
        <v>86</v>
      </c>
      <c r="D11" s="102">
        <f>Y11+M11+AA11+K11+O11+AG11</f>
        <v>60</v>
      </c>
      <c r="E11" s="255">
        <f>G11+S11</f>
        <v>26</v>
      </c>
      <c r="F11" s="21">
        <v>6</v>
      </c>
      <c r="G11" s="18">
        <v>13</v>
      </c>
      <c r="H11" s="16">
        <v>4</v>
      </c>
      <c r="I11" s="17">
        <v>8</v>
      </c>
      <c r="J11" s="26">
        <v>11</v>
      </c>
      <c r="K11" s="27">
        <v>8</v>
      </c>
      <c r="L11" s="28">
        <v>2</v>
      </c>
      <c r="M11" s="27">
        <v>13</v>
      </c>
      <c r="N11" s="28">
        <v>11</v>
      </c>
      <c r="O11" s="27">
        <v>8</v>
      </c>
      <c r="P11" s="28">
        <v>4</v>
      </c>
      <c r="Q11" s="27">
        <v>8</v>
      </c>
      <c r="R11" s="28">
        <v>6</v>
      </c>
      <c r="S11" s="29">
        <v>13</v>
      </c>
      <c r="T11" s="30"/>
      <c r="U11" s="31"/>
      <c r="V11" s="63"/>
      <c r="W11" s="31"/>
      <c r="X11" s="63">
        <v>2</v>
      </c>
      <c r="Y11" s="31">
        <v>13</v>
      </c>
      <c r="Z11" s="63">
        <v>10</v>
      </c>
      <c r="AA11" s="31">
        <v>9</v>
      </c>
      <c r="AB11" s="63"/>
      <c r="AC11" s="143"/>
      <c r="AD11" s="127">
        <v>11</v>
      </c>
      <c r="AE11" s="142">
        <v>8</v>
      </c>
      <c r="AF11" s="127">
        <v>10</v>
      </c>
      <c r="AG11" s="40">
        <v>9</v>
      </c>
      <c r="AH11" s="39">
        <v>4</v>
      </c>
      <c r="AI11" s="140">
        <v>8</v>
      </c>
      <c r="AJ11" s="123">
        <v>12</v>
      </c>
      <c r="AK11" s="140">
        <v>7</v>
      </c>
      <c r="AL11" s="123">
        <v>4</v>
      </c>
      <c r="AM11" s="43">
        <v>8</v>
      </c>
      <c r="AN11" s="55">
        <v>6</v>
      </c>
      <c r="AO11" s="37">
        <v>13</v>
      </c>
      <c r="AP11" s="36">
        <v>4</v>
      </c>
      <c r="AQ11" s="118">
        <v>8</v>
      </c>
    </row>
    <row r="12" spans="1:43" ht="13.15" customHeight="1">
      <c r="A12" s="408" t="s">
        <v>101</v>
      </c>
      <c r="B12" s="99" t="s">
        <v>37</v>
      </c>
      <c r="C12" s="96">
        <f t="shared" si="0"/>
        <v>61</v>
      </c>
      <c r="D12" s="102">
        <f>Y12+AA12+AC12+K12+M12+Q12</f>
        <v>49</v>
      </c>
      <c r="E12" s="255">
        <f>G12+I12</f>
        <v>12</v>
      </c>
      <c r="F12" s="21">
        <v>14</v>
      </c>
      <c r="G12" s="18">
        <v>5</v>
      </c>
      <c r="H12" s="16">
        <v>5</v>
      </c>
      <c r="I12" s="17">
        <v>7</v>
      </c>
      <c r="J12" s="26">
        <v>12</v>
      </c>
      <c r="K12" s="27">
        <v>7</v>
      </c>
      <c r="L12" s="28">
        <v>5</v>
      </c>
      <c r="M12" s="27">
        <v>7</v>
      </c>
      <c r="N12" s="28">
        <v>17</v>
      </c>
      <c r="O12" s="27">
        <v>2</v>
      </c>
      <c r="P12" s="28">
        <v>5</v>
      </c>
      <c r="Q12" s="27">
        <v>7</v>
      </c>
      <c r="R12" s="28">
        <v>16</v>
      </c>
      <c r="S12" s="29">
        <v>3</v>
      </c>
      <c r="T12" s="76">
        <v>17</v>
      </c>
      <c r="U12" s="31">
        <v>2</v>
      </c>
      <c r="V12" s="32">
        <v>12</v>
      </c>
      <c r="W12" s="31">
        <v>7</v>
      </c>
      <c r="X12" s="32">
        <v>3</v>
      </c>
      <c r="Y12" s="31">
        <v>10</v>
      </c>
      <c r="Z12" s="32">
        <v>9</v>
      </c>
      <c r="AA12" s="31">
        <v>10</v>
      </c>
      <c r="AB12" s="32">
        <v>4</v>
      </c>
      <c r="AC12" s="143">
        <v>8</v>
      </c>
      <c r="AD12" s="127">
        <v>17</v>
      </c>
      <c r="AE12" s="142">
        <v>2</v>
      </c>
      <c r="AF12" s="127"/>
      <c r="AG12" s="40"/>
      <c r="AH12" s="39">
        <v>9</v>
      </c>
      <c r="AI12" s="140">
        <v>3</v>
      </c>
      <c r="AJ12" s="123"/>
      <c r="AK12" s="140"/>
      <c r="AL12" s="123">
        <v>8</v>
      </c>
      <c r="AM12" s="43">
        <v>4</v>
      </c>
      <c r="AN12" s="55"/>
      <c r="AO12" s="37"/>
      <c r="AP12" s="36"/>
      <c r="AQ12" s="118"/>
    </row>
    <row r="13" spans="1:43" ht="13.15" customHeight="1">
      <c r="A13" s="237" t="s">
        <v>225</v>
      </c>
      <c r="B13" s="99" t="s">
        <v>66</v>
      </c>
      <c r="C13" s="96">
        <f t="shared" si="0"/>
        <v>31</v>
      </c>
      <c r="D13" s="102">
        <f>U13+AC13+AA13+AG13+AK13+AE13</f>
        <v>25</v>
      </c>
      <c r="E13" s="255">
        <f>AO13+AQ13</f>
        <v>6</v>
      </c>
      <c r="F13" s="21"/>
      <c r="G13" s="18"/>
      <c r="H13" s="16"/>
      <c r="I13" s="17"/>
      <c r="J13" s="26"/>
      <c r="K13" s="27"/>
      <c r="L13" s="28">
        <v>10</v>
      </c>
      <c r="M13" s="27">
        <v>2</v>
      </c>
      <c r="N13" s="28"/>
      <c r="O13" s="27"/>
      <c r="P13" s="28">
        <v>11</v>
      </c>
      <c r="Q13" s="27">
        <v>1</v>
      </c>
      <c r="R13" s="28"/>
      <c r="S13" s="29"/>
      <c r="T13" s="30">
        <v>15</v>
      </c>
      <c r="U13" s="31">
        <v>4</v>
      </c>
      <c r="V13" s="32"/>
      <c r="W13" s="31"/>
      <c r="X13" s="32">
        <v>11</v>
      </c>
      <c r="Y13" s="31">
        <v>1</v>
      </c>
      <c r="Z13" s="32">
        <v>16</v>
      </c>
      <c r="AA13" s="31">
        <v>3</v>
      </c>
      <c r="AB13" s="32">
        <v>8</v>
      </c>
      <c r="AC13" s="143">
        <v>4</v>
      </c>
      <c r="AD13" s="127">
        <v>16</v>
      </c>
      <c r="AE13" s="142">
        <v>3</v>
      </c>
      <c r="AF13" s="127">
        <v>13</v>
      </c>
      <c r="AG13" s="40">
        <v>6</v>
      </c>
      <c r="AH13" s="39">
        <v>11</v>
      </c>
      <c r="AI13" s="140">
        <v>1</v>
      </c>
      <c r="AJ13" s="123">
        <v>14</v>
      </c>
      <c r="AK13" s="140">
        <v>5</v>
      </c>
      <c r="AL13" s="123">
        <v>11</v>
      </c>
      <c r="AM13" s="43">
        <v>1</v>
      </c>
      <c r="AN13" s="55">
        <v>17</v>
      </c>
      <c r="AO13" s="37">
        <v>2</v>
      </c>
      <c r="AP13" s="36">
        <v>8</v>
      </c>
      <c r="AQ13" s="118">
        <v>4</v>
      </c>
    </row>
    <row r="14" spans="1:43" ht="13.15" customHeight="1">
      <c r="A14" s="10" t="s">
        <v>102</v>
      </c>
      <c r="B14" s="98" t="s">
        <v>56</v>
      </c>
      <c r="C14" s="96">
        <f t="shared" si="0"/>
        <v>24</v>
      </c>
      <c r="D14" s="102">
        <f>W14+Y14+Q14+AA14+M14</f>
        <v>15</v>
      </c>
      <c r="E14" s="255">
        <f>G14+AQ14</f>
        <v>9</v>
      </c>
      <c r="F14" s="21">
        <v>15</v>
      </c>
      <c r="G14" s="18">
        <v>4</v>
      </c>
      <c r="H14" s="16">
        <v>8</v>
      </c>
      <c r="I14" s="17">
        <v>4</v>
      </c>
      <c r="J14" s="26" t="s">
        <v>35</v>
      </c>
      <c r="K14" s="27" t="s">
        <v>35</v>
      </c>
      <c r="L14" s="28">
        <v>11</v>
      </c>
      <c r="M14" s="27">
        <v>1</v>
      </c>
      <c r="N14" s="28"/>
      <c r="O14" s="27"/>
      <c r="P14" s="28">
        <v>9</v>
      </c>
      <c r="Q14" s="27">
        <v>3</v>
      </c>
      <c r="R14" s="28">
        <v>18</v>
      </c>
      <c r="S14" s="29">
        <v>1</v>
      </c>
      <c r="T14" s="30"/>
      <c r="U14" s="31"/>
      <c r="V14" s="32">
        <v>14</v>
      </c>
      <c r="W14" s="31">
        <v>5</v>
      </c>
      <c r="X14" s="32">
        <v>8</v>
      </c>
      <c r="Y14" s="31">
        <v>4</v>
      </c>
      <c r="Z14" s="32">
        <v>17</v>
      </c>
      <c r="AA14" s="31">
        <v>2</v>
      </c>
      <c r="AB14" s="32"/>
      <c r="AC14" s="143"/>
      <c r="AD14" s="127"/>
      <c r="AE14" s="142"/>
      <c r="AF14" s="127"/>
      <c r="AG14" s="40"/>
      <c r="AH14" s="39"/>
      <c r="AI14" s="140"/>
      <c r="AJ14" s="123"/>
      <c r="AK14" s="140"/>
      <c r="AL14" s="123"/>
      <c r="AM14" s="43"/>
      <c r="AN14" s="55">
        <v>18</v>
      </c>
      <c r="AO14" s="37">
        <v>1</v>
      </c>
      <c r="AP14" s="36">
        <v>7</v>
      </c>
      <c r="AQ14" s="118">
        <v>5</v>
      </c>
    </row>
    <row r="15" spans="1:43" ht="13.15" customHeight="1">
      <c r="A15" s="235" t="s">
        <v>104</v>
      </c>
      <c r="B15" s="98" t="s">
        <v>56</v>
      </c>
      <c r="C15" s="96">
        <f t="shared" si="0"/>
        <v>20</v>
      </c>
      <c r="D15" s="102">
        <f>Y15+Q15+K15+U15+M15</f>
        <v>11</v>
      </c>
      <c r="E15" s="255">
        <f>AQ15+I15</f>
        <v>9</v>
      </c>
      <c r="F15" s="21"/>
      <c r="G15" s="18"/>
      <c r="H15" s="16">
        <v>8</v>
      </c>
      <c r="I15" s="17">
        <v>4</v>
      </c>
      <c r="J15" s="26">
        <v>17</v>
      </c>
      <c r="K15" s="27">
        <v>2</v>
      </c>
      <c r="L15" s="28">
        <v>11</v>
      </c>
      <c r="M15" s="27">
        <v>1</v>
      </c>
      <c r="N15" s="28"/>
      <c r="O15" s="27"/>
      <c r="P15" s="28">
        <v>9</v>
      </c>
      <c r="Q15" s="27">
        <v>3</v>
      </c>
      <c r="R15" s="28"/>
      <c r="S15" s="29"/>
      <c r="T15" s="30">
        <v>18</v>
      </c>
      <c r="U15" s="31">
        <v>1</v>
      </c>
      <c r="V15" s="32"/>
      <c r="W15" s="31"/>
      <c r="X15" s="32">
        <v>8</v>
      </c>
      <c r="Y15" s="31">
        <v>4</v>
      </c>
      <c r="Z15" s="32"/>
      <c r="AA15" s="31"/>
      <c r="AB15" s="32"/>
      <c r="AC15" s="143"/>
      <c r="AD15" s="127"/>
      <c r="AE15" s="142"/>
      <c r="AF15" s="127"/>
      <c r="AG15" s="40"/>
      <c r="AH15" s="39"/>
      <c r="AI15" s="140"/>
      <c r="AJ15" s="123"/>
      <c r="AK15" s="140"/>
      <c r="AL15" s="123"/>
      <c r="AM15" s="43"/>
      <c r="AN15" s="55"/>
      <c r="AO15" s="37"/>
      <c r="AP15" s="36">
        <v>7</v>
      </c>
      <c r="AQ15" s="118">
        <v>5</v>
      </c>
    </row>
    <row r="16" spans="1:43" ht="13.15" customHeight="1">
      <c r="A16" s="361" t="s">
        <v>103</v>
      </c>
      <c r="B16" s="98" t="s">
        <v>42</v>
      </c>
      <c r="C16" s="96">
        <f t="shared" si="0"/>
        <v>19</v>
      </c>
      <c r="D16" s="102">
        <f>AA16+W16</f>
        <v>12</v>
      </c>
      <c r="E16" s="255">
        <f>G16+I16</f>
        <v>7</v>
      </c>
      <c r="F16" s="21">
        <v>12</v>
      </c>
      <c r="G16" s="18">
        <v>7</v>
      </c>
      <c r="H16" s="16"/>
      <c r="I16" s="17"/>
      <c r="J16" s="26"/>
      <c r="K16" s="27"/>
      <c r="L16" s="28"/>
      <c r="M16" s="27"/>
      <c r="N16" s="28"/>
      <c r="O16" s="27"/>
      <c r="P16" s="28" t="s">
        <v>35</v>
      </c>
      <c r="Q16" s="27"/>
      <c r="R16" s="28"/>
      <c r="S16" s="29"/>
      <c r="T16" s="30"/>
      <c r="U16" s="31"/>
      <c r="V16" s="32">
        <v>15</v>
      </c>
      <c r="W16" s="31">
        <v>4</v>
      </c>
      <c r="X16" s="32"/>
      <c r="Y16" s="31"/>
      <c r="Z16" s="32">
        <v>11</v>
      </c>
      <c r="AA16" s="31">
        <v>8</v>
      </c>
      <c r="AB16" s="32"/>
      <c r="AC16" s="143"/>
      <c r="AD16" s="127"/>
      <c r="AE16" s="142"/>
      <c r="AF16" s="127"/>
      <c r="AG16" s="40"/>
      <c r="AH16" s="39"/>
      <c r="AI16" s="140"/>
      <c r="AJ16" s="123"/>
      <c r="AK16" s="140"/>
      <c r="AL16" s="123"/>
      <c r="AM16" s="43"/>
      <c r="AN16" s="55"/>
      <c r="AO16" s="37"/>
      <c r="AP16" s="36"/>
      <c r="AQ16" s="118"/>
    </row>
    <row r="17" spans="1:43" ht="13.15" customHeight="1">
      <c r="A17" s="10" t="s">
        <v>105</v>
      </c>
      <c r="B17" s="98" t="s">
        <v>57</v>
      </c>
      <c r="C17" s="96">
        <f t="shared" si="0"/>
        <v>19</v>
      </c>
      <c r="D17" s="102">
        <f>AA17+AC17+Y17+AK17</f>
        <v>12</v>
      </c>
      <c r="E17" s="255">
        <f>G17+AO17</f>
        <v>7</v>
      </c>
      <c r="F17" s="21">
        <v>16</v>
      </c>
      <c r="G17" s="18">
        <v>3</v>
      </c>
      <c r="H17" s="16"/>
      <c r="I17" s="17"/>
      <c r="J17" s="26"/>
      <c r="K17" s="27"/>
      <c r="L17" s="28"/>
      <c r="M17" s="27"/>
      <c r="N17" s="28"/>
      <c r="O17" s="27"/>
      <c r="P17" s="28"/>
      <c r="Q17" s="27"/>
      <c r="R17" s="28"/>
      <c r="S17" s="29"/>
      <c r="T17" s="30"/>
      <c r="U17" s="31"/>
      <c r="V17" s="32"/>
      <c r="W17" s="31"/>
      <c r="X17" s="32">
        <v>10</v>
      </c>
      <c r="Y17" s="31">
        <v>2</v>
      </c>
      <c r="Z17" s="32">
        <v>12</v>
      </c>
      <c r="AA17" s="31">
        <v>7</v>
      </c>
      <c r="AB17" s="32">
        <v>10</v>
      </c>
      <c r="AC17" s="143">
        <v>2</v>
      </c>
      <c r="AD17" s="127"/>
      <c r="AE17" s="142"/>
      <c r="AF17" s="127"/>
      <c r="AG17" s="40"/>
      <c r="AH17" s="39"/>
      <c r="AI17" s="140"/>
      <c r="AJ17" s="123">
        <v>18</v>
      </c>
      <c r="AK17" s="140">
        <v>1</v>
      </c>
      <c r="AL17" s="123"/>
      <c r="AM17" s="43"/>
      <c r="AN17" s="55">
        <v>15</v>
      </c>
      <c r="AO17" s="37">
        <v>4</v>
      </c>
      <c r="AP17" s="36"/>
      <c r="AQ17" s="118"/>
    </row>
    <row r="18" spans="1:43" ht="13.15" customHeight="1">
      <c r="A18" s="237" t="s">
        <v>226</v>
      </c>
      <c r="B18" s="99" t="s">
        <v>46</v>
      </c>
      <c r="C18" s="96">
        <f t="shared" si="0"/>
        <v>13</v>
      </c>
      <c r="D18" s="102">
        <f>U18+K18</f>
        <v>13</v>
      </c>
      <c r="E18" s="255">
        <f>G18+I18</f>
        <v>0</v>
      </c>
      <c r="F18" s="21"/>
      <c r="G18" s="18"/>
      <c r="H18" s="16"/>
      <c r="I18" s="17"/>
      <c r="J18" s="26">
        <v>15</v>
      </c>
      <c r="K18" s="27">
        <v>4</v>
      </c>
      <c r="L18" s="28"/>
      <c r="M18" s="27"/>
      <c r="N18" s="28"/>
      <c r="O18" s="27"/>
      <c r="P18" s="28"/>
      <c r="Q18" s="27"/>
      <c r="R18" s="28"/>
      <c r="S18" s="29"/>
      <c r="T18" s="30">
        <v>10</v>
      </c>
      <c r="U18" s="31">
        <v>9</v>
      </c>
      <c r="V18" s="32"/>
      <c r="W18" s="31"/>
      <c r="X18" s="32"/>
      <c r="Y18" s="31"/>
      <c r="Z18" s="32"/>
      <c r="AA18" s="31"/>
      <c r="AB18" s="32"/>
      <c r="AC18" s="143"/>
      <c r="AD18" s="127"/>
      <c r="AE18" s="142"/>
      <c r="AF18" s="127"/>
      <c r="AG18" s="40"/>
      <c r="AH18" s="39"/>
      <c r="AI18" s="140"/>
      <c r="AJ18" s="123" t="s">
        <v>35</v>
      </c>
      <c r="AK18" s="140" t="s">
        <v>35</v>
      </c>
      <c r="AL18" s="123"/>
      <c r="AM18" s="43"/>
      <c r="AN18" s="55"/>
      <c r="AO18" s="37"/>
      <c r="AP18" s="36"/>
      <c r="AQ18" s="118"/>
    </row>
    <row r="19" spans="1:43" ht="13.15" customHeight="1">
      <c r="A19" s="235" t="s">
        <v>224</v>
      </c>
      <c r="B19" s="134" t="s">
        <v>37</v>
      </c>
      <c r="C19" s="96">
        <f t="shared" si="0"/>
        <v>11</v>
      </c>
      <c r="D19" s="102">
        <f>K19+Q19+W19+AC19+AE19+AG19</f>
        <v>11</v>
      </c>
      <c r="E19" s="255">
        <f>G19+I19</f>
        <v>0</v>
      </c>
      <c r="F19" s="21"/>
      <c r="G19" s="18"/>
      <c r="H19" s="16"/>
      <c r="I19" s="17"/>
      <c r="J19" s="26">
        <v>16</v>
      </c>
      <c r="K19" s="27">
        <v>3</v>
      </c>
      <c r="L19" s="28"/>
      <c r="M19" s="27"/>
      <c r="N19" s="28"/>
      <c r="O19" s="27"/>
      <c r="P19" s="28">
        <v>10</v>
      </c>
      <c r="Q19" s="27">
        <v>2</v>
      </c>
      <c r="R19" s="28"/>
      <c r="S19" s="29"/>
      <c r="T19" s="30"/>
      <c r="U19" s="31"/>
      <c r="V19" s="32">
        <v>18</v>
      </c>
      <c r="W19" s="31">
        <v>1</v>
      </c>
      <c r="X19" s="32"/>
      <c r="Y19" s="31"/>
      <c r="Z19" s="32"/>
      <c r="AA19" s="31"/>
      <c r="AB19" s="32">
        <v>11</v>
      </c>
      <c r="AC19" s="143">
        <v>1</v>
      </c>
      <c r="AD19" s="127">
        <v>18</v>
      </c>
      <c r="AE19" s="142">
        <v>1</v>
      </c>
      <c r="AF19" s="127">
        <v>16</v>
      </c>
      <c r="AG19" s="40">
        <v>3</v>
      </c>
      <c r="AH19" s="39"/>
      <c r="AI19" s="140"/>
      <c r="AJ19" s="123"/>
      <c r="AK19" s="140"/>
      <c r="AL19" s="123"/>
      <c r="AM19" s="43"/>
      <c r="AN19" s="55"/>
      <c r="AO19" s="37"/>
      <c r="AP19" s="36"/>
      <c r="AQ19" s="118"/>
    </row>
    <row r="20" spans="1:43" ht="13.15" customHeight="1">
      <c r="A20" s="234" t="s">
        <v>252</v>
      </c>
      <c r="B20" s="99" t="s">
        <v>45</v>
      </c>
      <c r="C20" s="96">
        <f t="shared" si="0"/>
        <v>3</v>
      </c>
      <c r="D20" s="102">
        <f>AC20</f>
        <v>3</v>
      </c>
      <c r="E20" s="255">
        <f>G20+I20</f>
        <v>0</v>
      </c>
      <c r="F20" s="21"/>
      <c r="G20" s="18"/>
      <c r="H20" s="16"/>
      <c r="I20" s="17"/>
      <c r="J20" s="26"/>
      <c r="K20" s="27"/>
      <c r="L20" s="28"/>
      <c r="M20" s="27"/>
      <c r="N20" s="28"/>
      <c r="O20" s="27"/>
      <c r="P20" s="28"/>
      <c r="Q20" s="27"/>
      <c r="R20" s="28"/>
      <c r="S20" s="29"/>
      <c r="T20" s="30"/>
      <c r="U20" s="31"/>
      <c r="V20" s="32"/>
      <c r="W20" s="31"/>
      <c r="X20" s="32"/>
      <c r="Y20" s="31"/>
      <c r="Z20" s="32"/>
      <c r="AA20" s="31"/>
      <c r="AB20" s="32">
        <v>9</v>
      </c>
      <c r="AC20" s="143">
        <v>3</v>
      </c>
      <c r="AD20" s="127"/>
      <c r="AE20" s="142"/>
      <c r="AF20" s="127"/>
      <c r="AG20" s="40"/>
      <c r="AH20" s="39"/>
      <c r="AI20" s="140"/>
      <c r="AJ20" s="123"/>
      <c r="AK20" s="140"/>
      <c r="AL20" s="123"/>
      <c r="AM20" s="43"/>
      <c r="AN20" s="77"/>
      <c r="AO20" s="37"/>
      <c r="AP20" s="65"/>
      <c r="AQ20" s="118"/>
    </row>
    <row r="21" spans="1:43" ht="13.15" customHeight="1">
      <c r="A21" s="236"/>
      <c r="B21" s="98"/>
      <c r="C21" s="96"/>
      <c r="D21" s="102"/>
      <c r="E21" s="260"/>
      <c r="F21" s="21"/>
      <c r="G21" s="18"/>
      <c r="H21" s="16"/>
      <c r="I21" s="17"/>
      <c r="J21" s="26"/>
      <c r="K21" s="27"/>
      <c r="L21" s="28"/>
      <c r="M21" s="27"/>
      <c r="N21" s="28"/>
      <c r="O21" s="27"/>
      <c r="P21" s="28"/>
      <c r="Q21" s="27"/>
      <c r="R21" s="28"/>
      <c r="S21" s="29"/>
      <c r="T21" s="30"/>
      <c r="U21" s="31"/>
      <c r="V21" s="32"/>
      <c r="W21" s="31"/>
      <c r="X21" s="32"/>
      <c r="Y21" s="31"/>
      <c r="Z21" s="32"/>
      <c r="AA21" s="31"/>
      <c r="AB21" s="32"/>
      <c r="AC21" s="143"/>
      <c r="AD21" s="127"/>
      <c r="AE21" s="142"/>
      <c r="AF21" s="127"/>
      <c r="AG21" s="40"/>
      <c r="AH21" s="39"/>
      <c r="AI21" s="140"/>
      <c r="AJ21" s="123"/>
      <c r="AK21" s="140"/>
      <c r="AL21" s="123"/>
      <c r="AM21" s="43"/>
      <c r="AN21" s="55"/>
      <c r="AO21" s="37"/>
      <c r="AP21" s="36"/>
      <c r="AQ21" s="118"/>
    </row>
    <row r="22" spans="1:43" ht="13.15" customHeight="1">
      <c r="A22" s="234" t="s">
        <v>35</v>
      </c>
      <c r="B22" s="98"/>
      <c r="C22" s="96"/>
      <c r="D22" s="102"/>
      <c r="E22" s="260"/>
      <c r="F22" s="21"/>
      <c r="G22" s="18"/>
      <c r="H22" s="16"/>
      <c r="I22" s="17"/>
      <c r="J22" s="26"/>
      <c r="K22" s="27"/>
      <c r="L22" s="28"/>
      <c r="M22" s="27"/>
      <c r="N22" s="27"/>
      <c r="O22" s="27"/>
      <c r="P22" s="28"/>
      <c r="Q22" s="27"/>
      <c r="R22" s="28"/>
      <c r="S22" s="29"/>
      <c r="T22" s="76"/>
      <c r="U22" s="63"/>
      <c r="V22" s="63"/>
      <c r="W22" s="31"/>
      <c r="X22" s="63"/>
      <c r="Y22" s="31"/>
      <c r="Z22" s="63"/>
      <c r="AA22" s="63"/>
      <c r="AB22" s="63"/>
      <c r="AC22" s="143"/>
      <c r="AD22" s="127"/>
      <c r="AE22" s="127"/>
      <c r="AF22" s="127"/>
      <c r="AG22" s="40"/>
      <c r="AH22" s="39"/>
      <c r="AI22" s="123"/>
      <c r="AJ22" s="123"/>
      <c r="AK22" s="123"/>
      <c r="AL22" s="123"/>
      <c r="AM22" s="43"/>
      <c r="AN22" s="55"/>
      <c r="AO22" s="37"/>
      <c r="AP22" s="65"/>
      <c r="AQ22" s="118"/>
    </row>
    <row r="23" spans="1:43" ht="13.15" customHeight="1">
      <c r="A23" s="236"/>
      <c r="B23" s="98"/>
      <c r="C23" s="96"/>
      <c r="D23" s="102"/>
      <c r="E23" s="260"/>
      <c r="F23" s="21"/>
      <c r="G23" s="16"/>
      <c r="H23" s="16"/>
      <c r="I23" s="20"/>
      <c r="J23" s="26"/>
      <c r="K23" s="27"/>
      <c r="L23" s="28"/>
      <c r="M23" s="28"/>
      <c r="N23" s="28"/>
      <c r="O23" s="28"/>
      <c r="P23" s="28"/>
      <c r="Q23" s="28"/>
      <c r="R23" s="28"/>
      <c r="S23" s="70"/>
      <c r="T23" s="30"/>
      <c r="U23" s="32"/>
      <c r="V23" s="32"/>
      <c r="W23" s="32"/>
      <c r="X23" s="32"/>
      <c r="Y23" s="32"/>
      <c r="Z23" s="32"/>
      <c r="AA23" s="32"/>
      <c r="AB23" s="32"/>
      <c r="AC23" s="143"/>
      <c r="AD23" s="127"/>
      <c r="AE23" s="127"/>
      <c r="AF23" s="127"/>
      <c r="AG23" s="40"/>
      <c r="AH23" s="39"/>
      <c r="AI23" s="123"/>
      <c r="AJ23" s="123"/>
      <c r="AK23" s="123"/>
      <c r="AL23" s="123"/>
      <c r="AM23" s="43"/>
      <c r="AN23" s="78"/>
      <c r="AO23" s="37"/>
      <c r="AP23" s="38"/>
      <c r="AQ23" s="119"/>
    </row>
    <row r="24" spans="1:43" ht="13.15" customHeight="1">
      <c r="A24" s="236"/>
      <c r="B24" s="98"/>
      <c r="C24" s="96"/>
      <c r="D24" s="102"/>
      <c r="E24" s="260"/>
      <c r="F24" s="21"/>
      <c r="G24" s="18"/>
      <c r="H24" s="16"/>
      <c r="I24" s="17"/>
      <c r="J24" s="26"/>
      <c r="K24" s="27"/>
      <c r="L24" s="28"/>
      <c r="M24" s="27"/>
      <c r="N24" s="27"/>
      <c r="O24" s="27"/>
      <c r="P24" s="28"/>
      <c r="Q24" s="27"/>
      <c r="R24" s="28"/>
      <c r="S24" s="29"/>
      <c r="T24" s="30"/>
      <c r="U24" s="32"/>
      <c r="V24" s="32"/>
      <c r="W24" s="32"/>
      <c r="X24" s="32"/>
      <c r="Y24" s="32"/>
      <c r="Z24" s="32"/>
      <c r="AA24" s="32"/>
      <c r="AB24" s="32"/>
      <c r="AC24" s="143"/>
      <c r="AD24" s="127"/>
      <c r="AE24" s="127"/>
      <c r="AF24" s="127"/>
      <c r="AG24" s="40"/>
      <c r="AH24" s="39"/>
      <c r="AI24" s="123"/>
      <c r="AJ24" s="123"/>
      <c r="AK24" s="123"/>
      <c r="AL24" s="123"/>
      <c r="AM24" s="43"/>
      <c r="AN24" s="77"/>
      <c r="AO24" s="37"/>
      <c r="AP24" s="65"/>
      <c r="AQ24" s="118"/>
    </row>
    <row r="25" spans="1:43" ht="13.15" customHeight="1">
      <c r="A25" s="236"/>
      <c r="B25" s="98"/>
      <c r="C25" s="96"/>
      <c r="D25" s="102"/>
      <c r="E25" s="125"/>
      <c r="F25" s="21"/>
      <c r="G25" s="18"/>
      <c r="H25" s="16"/>
      <c r="I25" s="17"/>
      <c r="J25" s="26"/>
      <c r="K25" s="27"/>
      <c r="L25" s="28"/>
      <c r="M25" s="27"/>
      <c r="N25" s="27"/>
      <c r="O25" s="27"/>
      <c r="P25" s="28"/>
      <c r="Q25" s="27"/>
      <c r="R25" s="28"/>
      <c r="S25" s="29"/>
      <c r="T25" s="30"/>
      <c r="U25" s="32"/>
      <c r="V25" s="32"/>
      <c r="W25" s="32"/>
      <c r="X25" s="32"/>
      <c r="Y25" s="32"/>
      <c r="Z25" s="32"/>
      <c r="AA25" s="32"/>
      <c r="AB25" s="32"/>
      <c r="AC25" s="143"/>
      <c r="AD25" s="127"/>
      <c r="AE25" s="127"/>
      <c r="AF25" s="127"/>
      <c r="AG25" s="40"/>
      <c r="AH25" s="39"/>
      <c r="AI25" s="123"/>
      <c r="AJ25" s="123"/>
      <c r="AK25" s="123"/>
      <c r="AL25" s="123"/>
      <c r="AM25" s="43"/>
      <c r="AN25" s="77"/>
      <c r="AO25" s="37"/>
      <c r="AP25" s="36"/>
      <c r="AQ25" s="118"/>
    </row>
    <row r="26" spans="1:43" ht="13.15" customHeight="1">
      <c r="A26" s="238"/>
      <c r="B26" s="100"/>
      <c r="C26" s="93"/>
      <c r="D26" s="67"/>
      <c r="E26" s="94"/>
      <c r="F26" s="21"/>
      <c r="G26" s="18"/>
      <c r="H26" s="16"/>
      <c r="I26" s="17"/>
      <c r="J26" s="26"/>
      <c r="K26" s="27"/>
      <c r="L26" s="28"/>
      <c r="M26" s="27"/>
      <c r="N26" s="27"/>
      <c r="O26" s="27"/>
      <c r="P26" s="27"/>
      <c r="Q26" s="27"/>
      <c r="R26" s="28"/>
      <c r="S26" s="29"/>
      <c r="T26" s="30"/>
      <c r="U26" s="32"/>
      <c r="V26" s="32"/>
      <c r="W26" s="32"/>
      <c r="X26" s="32"/>
      <c r="Y26" s="32"/>
      <c r="Z26" s="32"/>
      <c r="AA26" s="32"/>
      <c r="AB26" s="32"/>
      <c r="AC26" s="143"/>
      <c r="AD26" s="128"/>
      <c r="AE26" s="128"/>
      <c r="AF26" s="128"/>
      <c r="AG26" s="40"/>
      <c r="AH26" s="39"/>
      <c r="AI26" s="123"/>
      <c r="AJ26" s="123"/>
      <c r="AK26" s="123"/>
      <c r="AL26" s="123"/>
      <c r="AM26" s="43"/>
      <c r="AN26" s="77"/>
      <c r="AO26" s="37"/>
      <c r="AP26" s="65"/>
      <c r="AQ26" s="118"/>
    </row>
    <row r="27" spans="1:43" ht="13.15" customHeight="1" thickBot="1">
      <c r="A27" s="239"/>
      <c r="B27" s="101"/>
      <c r="C27" s="166"/>
      <c r="D27" s="116"/>
      <c r="E27" s="156"/>
      <c r="F27" s="62"/>
      <c r="G27" s="157"/>
      <c r="H27" s="59"/>
      <c r="I27" s="158"/>
      <c r="J27" s="80"/>
      <c r="K27" s="58"/>
      <c r="L27" s="57"/>
      <c r="M27" s="58"/>
      <c r="N27" s="58"/>
      <c r="O27" s="58"/>
      <c r="P27" s="58"/>
      <c r="Q27" s="58"/>
      <c r="R27" s="57"/>
      <c r="S27" s="159"/>
      <c r="T27" s="145"/>
      <c r="U27" s="146"/>
      <c r="V27" s="146"/>
      <c r="W27" s="146"/>
      <c r="X27" s="146"/>
      <c r="Y27" s="146"/>
      <c r="Z27" s="146"/>
      <c r="AA27" s="146"/>
      <c r="AB27" s="146"/>
      <c r="AC27" s="172"/>
      <c r="AD27" s="163"/>
      <c r="AE27" s="163"/>
      <c r="AF27" s="163"/>
      <c r="AG27" s="160"/>
      <c r="AH27" s="164"/>
      <c r="AI27" s="165"/>
      <c r="AJ27" s="165"/>
      <c r="AK27" s="165"/>
      <c r="AL27" s="165"/>
      <c r="AM27" s="173"/>
      <c r="AN27" s="87"/>
      <c r="AO27" s="161"/>
      <c r="AP27" s="88"/>
      <c r="AQ27" s="162"/>
    </row>
    <row r="28" spans="1:43" ht="13.15" customHeight="1">
      <c r="A28" s="8"/>
      <c r="B28" s="8"/>
      <c r="C28" s="7"/>
      <c r="D28" s="7"/>
      <c r="E28" s="7"/>
      <c r="AH28" s="193"/>
      <c r="AI28" s="193"/>
    </row>
    <row r="29" spans="1:43" ht="13.15" customHeight="1">
      <c r="A29" s="8"/>
      <c r="B29" s="8"/>
      <c r="C29" s="7"/>
      <c r="D29" s="7"/>
      <c r="E29" s="7"/>
    </row>
    <row r="30" spans="1:43" ht="13.15" customHeight="1">
      <c r="A30" s="8"/>
      <c r="B30" s="8"/>
      <c r="C30" s="7"/>
      <c r="D30" s="7"/>
      <c r="E30" s="7"/>
    </row>
    <row r="31" spans="1:43" ht="13.15" customHeight="1">
      <c r="A31" s="8"/>
      <c r="B31" s="8"/>
      <c r="C31" s="7"/>
      <c r="D31" s="7"/>
      <c r="E31" s="7"/>
      <c r="H31" s="178"/>
      <c r="AJ31" s="193"/>
      <c r="AK31" s="193"/>
    </row>
    <row r="32" spans="1:43" ht="13.15" customHeight="1">
      <c r="A32" s="8"/>
      <c r="B32" s="8"/>
      <c r="C32" s="7"/>
      <c r="D32" s="7"/>
      <c r="E32" s="7"/>
      <c r="H32" s="178"/>
    </row>
    <row r="33" spans="1:41" ht="13.15" customHeight="1">
      <c r="A33" s="8"/>
      <c r="B33" s="8"/>
      <c r="C33" s="7"/>
      <c r="D33" s="7"/>
      <c r="E33" s="7"/>
      <c r="H33" s="178"/>
    </row>
    <row r="34" spans="1:41" s="2" customFormat="1" ht="13.15" customHeight="1">
      <c r="A34" s="8"/>
      <c r="B34" s="8"/>
      <c r="C34" s="9"/>
      <c r="D34" s="9"/>
      <c r="E34" s="9"/>
      <c r="F34" s="1"/>
      <c r="G34" s="1"/>
      <c r="H34" s="178"/>
      <c r="I34" s="1"/>
      <c r="J34" s="1"/>
      <c r="K34" s="11"/>
      <c r="L34" s="1"/>
      <c r="M34" s="1"/>
      <c r="N34" s="1"/>
      <c r="O34" s="1"/>
      <c r="P34" s="1"/>
      <c r="Q34" s="1"/>
      <c r="R34" s="1"/>
      <c r="S34" s="1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ht="13.15" customHeight="1">
      <c r="A35" s="8"/>
      <c r="B35" s="8"/>
      <c r="C35" s="7"/>
      <c r="D35" s="7"/>
      <c r="E35" s="7"/>
      <c r="H35" s="178"/>
    </row>
    <row r="36" spans="1:41" ht="13.15" customHeight="1">
      <c r="A36" s="8"/>
      <c r="B36" s="8"/>
      <c r="H36" s="178"/>
    </row>
    <row r="37" spans="1:41" ht="13.15" customHeight="1">
      <c r="A37" s="8"/>
      <c r="B37" s="8"/>
      <c r="H37" s="178"/>
    </row>
    <row r="38" spans="1:41" ht="13.15" customHeight="1">
      <c r="A38" s="8"/>
      <c r="B38" s="8"/>
      <c r="H38" s="178"/>
    </row>
    <row r="39" spans="1:41" ht="13.15" customHeight="1">
      <c r="A39" s="8"/>
      <c r="B39" s="8"/>
      <c r="H39" s="178"/>
    </row>
    <row r="40" spans="1:41" ht="13.15" customHeight="1">
      <c r="A40" s="8"/>
      <c r="B40" s="8"/>
      <c r="H40" s="178"/>
    </row>
    <row r="41" spans="1:41" ht="13.15" customHeight="1">
      <c r="A41" s="8"/>
      <c r="B41" s="8"/>
      <c r="H41" s="178"/>
    </row>
    <row r="42" spans="1:41" ht="13.15" customHeight="1">
      <c r="A42" s="8"/>
      <c r="B42" s="8"/>
      <c r="H42" s="178"/>
    </row>
    <row r="43" spans="1:41" ht="13.15" customHeight="1">
      <c r="A43" s="8"/>
      <c r="B43" s="8"/>
      <c r="H43" s="178"/>
    </row>
    <row r="44" spans="1:41" ht="13.15" customHeight="1">
      <c r="A44" s="8"/>
      <c r="B44" s="8"/>
      <c r="H44" s="178"/>
    </row>
    <row r="45" spans="1:41" ht="13.15" customHeight="1">
      <c r="A45" s="8"/>
      <c r="B45" s="8"/>
      <c r="H45" s="178"/>
      <c r="Z45" s="193"/>
      <c r="AA45" s="193"/>
    </row>
    <row r="46" spans="1:41" ht="13.15" customHeight="1">
      <c r="A46" s="8"/>
      <c r="B46" s="8"/>
      <c r="H46" s="178"/>
    </row>
    <row r="47" spans="1:41" ht="13.15" customHeight="1">
      <c r="A47" s="8"/>
      <c r="B47" s="8"/>
      <c r="H47" s="178"/>
    </row>
    <row r="48" spans="1:41" ht="13.15" customHeight="1">
      <c r="A48" s="8"/>
      <c r="B48" s="8"/>
      <c r="H48" s="178"/>
    </row>
    <row r="49" spans="1:8" ht="13.15" customHeight="1">
      <c r="A49" s="8"/>
      <c r="B49" s="8"/>
      <c r="H49" s="178"/>
    </row>
    <row r="50" spans="1:8" ht="13.15" customHeight="1">
      <c r="A50" s="8"/>
      <c r="B50" s="8"/>
      <c r="H50" s="178"/>
    </row>
    <row r="51" spans="1:8" ht="13.15" customHeight="1">
      <c r="A51" s="8"/>
      <c r="B51" s="8"/>
      <c r="H51" s="178"/>
    </row>
    <row r="52" spans="1:8" ht="13.15" customHeight="1">
      <c r="A52" s="8"/>
      <c r="B52" s="8"/>
      <c r="H52" s="178"/>
    </row>
    <row r="53" spans="1:8" ht="13.15" customHeight="1">
      <c r="A53" s="8"/>
      <c r="B53" s="8"/>
      <c r="H53" s="178"/>
    </row>
    <row r="54" spans="1:8" ht="13.15" customHeight="1">
      <c r="A54" s="8"/>
      <c r="B54" s="8"/>
      <c r="H54" s="178"/>
    </row>
    <row r="55" spans="1:8" ht="13.15" customHeight="1">
      <c r="A55" s="8"/>
      <c r="B55" s="8"/>
      <c r="H55" s="178"/>
    </row>
    <row r="56" spans="1:8" ht="13.15" customHeight="1">
      <c r="A56" s="8"/>
      <c r="B56" s="8"/>
      <c r="H56" s="178"/>
    </row>
    <row r="57" spans="1:8" ht="13.15" customHeight="1">
      <c r="A57" s="8"/>
      <c r="B57" s="8"/>
      <c r="H57" s="178"/>
    </row>
    <row r="58" spans="1:8" ht="13.15" customHeight="1">
      <c r="A58" s="8"/>
      <c r="B58" s="8"/>
      <c r="H58" s="178"/>
    </row>
    <row r="59" spans="1:8" ht="13.15" customHeight="1">
      <c r="A59" s="8"/>
      <c r="B59" s="8"/>
      <c r="H59" s="178"/>
    </row>
    <row r="60" spans="1:8" ht="13.15" customHeight="1">
      <c r="A60" s="8"/>
      <c r="B60" s="8"/>
      <c r="H60" s="178"/>
    </row>
    <row r="61" spans="1:8" ht="13.15" customHeight="1">
      <c r="A61" s="8"/>
      <c r="B61" s="8"/>
      <c r="H61" s="178"/>
    </row>
    <row r="62" spans="1:8" ht="13.15" customHeight="1">
      <c r="A62" s="8"/>
      <c r="B62" s="8"/>
      <c r="H62" s="178"/>
    </row>
    <row r="63" spans="1:8" ht="13.15" customHeight="1">
      <c r="A63" s="8"/>
      <c r="B63" s="8"/>
      <c r="H63" s="178"/>
    </row>
    <row r="64" spans="1:8" ht="13.15" customHeight="1">
      <c r="A64" s="8"/>
      <c r="B64" s="8"/>
    </row>
    <row r="65" spans="1:2" ht="13.15" customHeight="1">
      <c r="A65" s="8"/>
      <c r="B65" s="8"/>
    </row>
    <row r="66" spans="1:2" ht="13.15" customHeight="1">
      <c r="A66" s="8"/>
      <c r="B66" s="8"/>
    </row>
    <row r="67" spans="1:2" ht="13.15" customHeight="1">
      <c r="A67" s="8"/>
      <c r="B67" s="8"/>
    </row>
    <row r="68" spans="1:2" ht="13.15" customHeight="1">
      <c r="A68" s="8"/>
      <c r="B68" s="8"/>
    </row>
    <row r="69" spans="1:2" ht="13.15" customHeight="1">
      <c r="A69" s="8"/>
      <c r="B69" s="8"/>
    </row>
    <row r="70" spans="1:2" ht="13.15" customHeight="1">
      <c r="A70" s="8"/>
      <c r="B70" s="8"/>
    </row>
    <row r="71" spans="1:2" ht="13.15" customHeight="1">
      <c r="A71" s="52"/>
      <c r="B71" s="52"/>
    </row>
    <row r="72" spans="1:2" ht="13.15" customHeight="1">
      <c r="A72" s="8"/>
      <c r="B72" s="8"/>
    </row>
    <row r="73" spans="1:2" ht="13.15" customHeight="1">
      <c r="A73" s="8"/>
      <c r="B73" s="8"/>
    </row>
    <row r="74" spans="1:2" ht="13.15" customHeight="1">
      <c r="A74" s="8"/>
      <c r="B74" s="8"/>
    </row>
    <row r="75" spans="1:2" ht="13.15" customHeight="1">
      <c r="A75" s="8"/>
      <c r="B75" s="8"/>
    </row>
    <row r="76" spans="1:2" ht="13.15" customHeight="1">
      <c r="A76" s="8"/>
      <c r="B76" s="8"/>
    </row>
    <row r="77" spans="1:2" ht="13.15" customHeight="1">
      <c r="A77" s="8"/>
      <c r="B77" s="8"/>
    </row>
    <row r="78" spans="1:2" ht="13.15" customHeight="1">
      <c r="A78" s="8"/>
      <c r="B78" s="8"/>
    </row>
    <row r="79" spans="1:2" ht="13.15" customHeight="1">
      <c r="A79" s="8"/>
      <c r="B79" s="8"/>
    </row>
    <row r="80" spans="1:2" ht="13.15" customHeight="1">
      <c r="A80" s="8"/>
      <c r="B80" s="8"/>
    </row>
    <row r="81" spans="1:41" ht="13.15" customHeight="1">
      <c r="A81" s="8"/>
      <c r="B81" s="8"/>
    </row>
    <row r="82" spans="1:41" ht="13.15" customHeight="1">
      <c r="A82" s="8"/>
      <c r="B82" s="8"/>
    </row>
    <row r="83" spans="1:41" ht="13.15" customHeight="1">
      <c r="A83" s="8"/>
      <c r="B83" s="8"/>
    </row>
    <row r="84" spans="1:41" ht="13.15" customHeight="1">
      <c r="A84" s="8"/>
      <c r="B84" s="8"/>
    </row>
    <row r="85" spans="1:41" ht="13.15" customHeight="1">
      <c r="A85" s="8"/>
      <c r="B85" s="8"/>
    </row>
    <row r="86" spans="1:41" ht="13.15" customHeight="1">
      <c r="A86" s="8"/>
      <c r="B86" s="8"/>
    </row>
    <row r="87" spans="1:41" ht="13.15" customHeight="1">
      <c r="A87" s="8"/>
      <c r="B87" s="8"/>
    </row>
    <row r="88" spans="1:41" ht="13.15" customHeight="1">
      <c r="A88" s="8"/>
      <c r="B88" s="8"/>
    </row>
    <row r="89" spans="1:41" ht="13.15" customHeight="1">
      <c r="A89" s="8"/>
      <c r="B89" s="8"/>
    </row>
    <row r="90" spans="1:41" s="2" customFormat="1" ht="13.15" customHeight="1">
      <c r="A90" s="8"/>
      <c r="B90" s="8"/>
      <c r="F90" s="1"/>
      <c r="G90" s="1"/>
      <c r="H90" s="1"/>
      <c r="I90" s="1"/>
      <c r="J90" s="1"/>
      <c r="K90" s="11"/>
      <c r="L90" s="1"/>
      <c r="M90" s="1"/>
      <c r="N90" s="1"/>
      <c r="O90" s="1"/>
      <c r="P90" s="1"/>
      <c r="Q90" s="1"/>
      <c r="R90" s="1"/>
      <c r="S90" s="1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1:41" ht="13.15" customHeight="1">
      <c r="A91" s="8"/>
      <c r="B91" s="8"/>
    </row>
    <row r="92" spans="1:41" ht="13.15" customHeight="1">
      <c r="A92" s="8"/>
      <c r="B92" s="8"/>
    </row>
    <row r="93" spans="1:41" ht="13.15" customHeight="1">
      <c r="A93" s="8"/>
      <c r="B93" s="8"/>
    </row>
    <row r="94" spans="1:41" ht="13.15" customHeight="1">
      <c r="A94" s="8"/>
      <c r="B94" s="8"/>
    </row>
    <row r="95" spans="1:41" ht="13.15" customHeight="1">
      <c r="A95" s="8"/>
      <c r="B95" s="8"/>
    </row>
    <row r="96" spans="1:41" ht="13.15" customHeight="1">
      <c r="A96" s="8"/>
      <c r="B96" s="8"/>
    </row>
    <row r="97" spans="1:2" ht="13.15" customHeight="1">
      <c r="A97" s="8"/>
      <c r="B97" s="8"/>
    </row>
    <row r="98" spans="1:2" ht="13.15" customHeight="1">
      <c r="A98" s="8"/>
      <c r="B98" s="8"/>
    </row>
    <row r="99" spans="1:2" ht="13.15" customHeight="1">
      <c r="A99" s="8"/>
      <c r="B99" s="8"/>
    </row>
    <row r="100" spans="1:2" ht="13.15" customHeight="1">
      <c r="A100" s="8"/>
      <c r="B100" s="8"/>
    </row>
    <row r="101" spans="1:2" ht="13.15" customHeight="1">
      <c r="A101" s="8"/>
      <c r="B101" s="8"/>
    </row>
    <row r="102" spans="1:2" ht="13.15" customHeight="1">
      <c r="A102" s="8"/>
      <c r="B102" s="8"/>
    </row>
    <row r="103" spans="1:2" ht="13.15" customHeight="1">
      <c r="A103" s="8"/>
      <c r="B103" s="8"/>
    </row>
    <row r="104" spans="1:2" ht="13.15" customHeight="1">
      <c r="A104" s="8"/>
      <c r="B104" s="8"/>
    </row>
    <row r="105" spans="1:2" ht="13.15" customHeight="1">
      <c r="A105" s="8"/>
      <c r="B105" s="8"/>
    </row>
    <row r="106" spans="1:2" ht="13.15" customHeight="1">
      <c r="A106" s="8"/>
      <c r="B106" s="8"/>
    </row>
    <row r="107" spans="1:2" ht="13.15" customHeight="1">
      <c r="A107" s="8"/>
      <c r="B107" s="8"/>
    </row>
    <row r="108" spans="1:2" ht="13.15" customHeight="1">
      <c r="A108" s="8"/>
      <c r="B108" s="8"/>
    </row>
    <row r="109" spans="1:2" ht="13.15" customHeight="1">
      <c r="A109" s="8"/>
      <c r="B109" s="8"/>
    </row>
    <row r="110" spans="1:2" ht="13.15" customHeight="1">
      <c r="A110" s="8"/>
      <c r="B110" s="8"/>
    </row>
    <row r="111" spans="1:2" ht="13.15" customHeight="1">
      <c r="A111" s="8"/>
      <c r="B111" s="8"/>
    </row>
    <row r="112" spans="1:2" ht="13.15" customHeight="1">
      <c r="A112" s="8"/>
      <c r="B112" s="8"/>
    </row>
    <row r="113" spans="1:2" ht="13.15" customHeight="1">
      <c r="A113" s="8"/>
      <c r="B113" s="8"/>
    </row>
    <row r="114" spans="1:2" ht="13.15" customHeight="1">
      <c r="A114" s="8"/>
      <c r="B114" s="8"/>
    </row>
    <row r="115" spans="1:2" ht="13.15" customHeight="1">
      <c r="A115" s="8"/>
      <c r="B115" s="8"/>
    </row>
    <row r="116" spans="1:2" ht="13.15" customHeight="1">
      <c r="A116" s="8"/>
      <c r="B116" s="8"/>
    </row>
    <row r="117" spans="1:2" ht="13.15" customHeight="1">
      <c r="A117" s="8"/>
      <c r="B117" s="8"/>
    </row>
    <row r="118" spans="1:2" ht="13.15" customHeight="1">
      <c r="A118" s="8"/>
      <c r="B118" s="8"/>
    </row>
    <row r="119" spans="1:2" ht="13.15" customHeight="1">
      <c r="A119" s="8"/>
      <c r="B119" s="8"/>
    </row>
    <row r="120" spans="1:2" ht="13.15" customHeight="1">
      <c r="A120" s="8"/>
      <c r="B120" s="8"/>
    </row>
    <row r="121" spans="1:2" ht="13.15" customHeight="1">
      <c r="A121" s="8"/>
      <c r="B121" s="8"/>
    </row>
    <row r="122" spans="1:2" ht="13.15" customHeight="1">
      <c r="A122" s="8"/>
      <c r="B122" s="8"/>
    </row>
    <row r="123" spans="1:2" ht="13.15" customHeight="1">
      <c r="A123" s="8"/>
      <c r="B123" s="8"/>
    </row>
    <row r="124" spans="1:2" ht="13.15" customHeight="1">
      <c r="A124" s="8"/>
      <c r="B124" s="8"/>
    </row>
    <row r="125" spans="1:2" ht="13.15" customHeight="1">
      <c r="A125" s="8"/>
      <c r="B125" s="8"/>
    </row>
    <row r="126" spans="1:2" ht="13.15" customHeight="1">
      <c r="A126" s="8"/>
      <c r="B126" s="8"/>
    </row>
    <row r="127" spans="1:2" ht="13.15" customHeight="1">
      <c r="A127" s="52"/>
      <c r="B127" s="52"/>
    </row>
    <row r="128" spans="1:2" ht="13.15" customHeight="1">
      <c r="A128" s="8"/>
      <c r="B128" s="8"/>
    </row>
    <row r="129" spans="1:2" ht="13.15" customHeight="1">
      <c r="A129" s="8"/>
      <c r="B129" s="8"/>
    </row>
    <row r="130" spans="1:2" ht="13.15" customHeight="1">
      <c r="A130" s="8"/>
      <c r="B130" s="8"/>
    </row>
    <row r="131" spans="1:2" ht="13.15" customHeight="1">
      <c r="A131" s="8"/>
      <c r="B131" s="8"/>
    </row>
    <row r="132" spans="1:2" ht="13.15" customHeight="1">
      <c r="A132" s="8"/>
      <c r="B132" s="8"/>
    </row>
    <row r="133" spans="1:2" ht="13.15" customHeight="1">
      <c r="A133" s="8"/>
      <c r="B133" s="8"/>
    </row>
    <row r="134" spans="1:2" ht="13.15" customHeight="1">
      <c r="A134" s="8"/>
      <c r="B134" s="8"/>
    </row>
    <row r="135" spans="1:2" ht="13.15" customHeight="1">
      <c r="A135" s="8"/>
      <c r="B135" s="8"/>
    </row>
    <row r="136" spans="1:2" ht="13.15" customHeight="1">
      <c r="A136" s="8"/>
      <c r="B136" s="8"/>
    </row>
    <row r="137" spans="1:2" ht="13.15" customHeight="1">
      <c r="A137" s="8"/>
      <c r="B137" s="8"/>
    </row>
    <row r="138" spans="1:2" ht="13.15" customHeight="1">
      <c r="A138" s="8"/>
      <c r="B138" s="8"/>
    </row>
    <row r="139" spans="1:2" ht="13.15" customHeight="1">
      <c r="A139" s="8"/>
      <c r="B139" s="8"/>
    </row>
    <row r="140" spans="1:2" ht="13.15" customHeight="1">
      <c r="A140" s="8"/>
      <c r="B140" s="8"/>
    </row>
    <row r="141" spans="1:2" ht="13.15" customHeight="1">
      <c r="A141" s="8"/>
      <c r="B141" s="8"/>
    </row>
    <row r="142" spans="1:2" ht="13.15" customHeight="1">
      <c r="A142" s="8"/>
      <c r="B142" s="8"/>
    </row>
    <row r="143" spans="1:2" ht="13.15" customHeight="1">
      <c r="A143" s="8"/>
      <c r="B143" s="8"/>
    </row>
    <row r="144" spans="1:2" ht="13.15" customHeight="1">
      <c r="A144" s="8"/>
      <c r="B144" s="8"/>
    </row>
    <row r="145" spans="1:41" ht="13.15" customHeight="1">
      <c r="A145" s="8"/>
      <c r="B145" s="8"/>
    </row>
    <row r="146" spans="1:41" s="2" customFormat="1" ht="13.15" customHeight="1">
      <c r="A146" s="8"/>
      <c r="B146" s="8"/>
      <c r="F146" s="1"/>
      <c r="G146" s="1"/>
      <c r="H146" s="1"/>
      <c r="I146" s="1"/>
      <c r="J146" s="1"/>
      <c r="K146" s="11"/>
      <c r="L146" s="1"/>
      <c r="M146" s="1"/>
      <c r="N146" s="1"/>
      <c r="O146" s="1"/>
      <c r="P146" s="1"/>
      <c r="Q146" s="1"/>
      <c r="R146" s="1"/>
      <c r="S146" s="1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1:41" ht="13.15" customHeight="1">
      <c r="A147" s="8"/>
      <c r="B147" s="8"/>
    </row>
    <row r="148" spans="1:41" ht="13.15" customHeight="1">
      <c r="A148" s="8"/>
      <c r="B148" s="8"/>
    </row>
    <row r="149" spans="1:41" ht="13.15" customHeight="1">
      <c r="A149" s="8"/>
      <c r="B149" s="8"/>
    </row>
    <row r="150" spans="1:41" ht="13.15" customHeight="1">
      <c r="A150" s="8"/>
      <c r="B150" s="8"/>
    </row>
    <row r="151" spans="1:41" ht="13.15" customHeight="1">
      <c r="A151" s="8"/>
      <c r="B151" s="8"/>
    </row>
    <row r="152" spans="1:41" ht="13.15" customHeight="1">
      <c r="A152" s="8"/>
      <c r="B152" s="8"/>
    </row>
    <row r="153" spans="1:41" ht="13.15" customHeight="1">
      <c r="A153" s="8"/>
      <c r="B153" s="8"/>
    </row>
    <row r="154" spans="1:41" ht="13.15" customHeight="1">
      <c r="A154" s="8"/>
      <c r="B154" s="8"/>
    </row>
    <row r="155" spans="1:41" ht="13.15" customHeight="1">
      <c r="A155" s="8"/>
      <c r="B155" s="8"/>
    </row>
    <row r="156" spans="1:41" ht="13.15" customHeight="1">
      <c r="A156" s="8"/>
      <c r="B156" s="8"/>
    </row>
    <row r="157" spans="1:41" ht="13.15" customHeight="1">
      <c r="A157" s="8"/>
      <c r="B157" s="8"/>
    </row>
    <row r="158" spans="1:41" ht="13.15" customHeight="1">
      <c r="A158" s="8"/>
      <c r="B158" s="8"/>
    </row>
    <row r="159" spans="1:41" ht="13.15" customHeight="1">
      <c r="A159" s="8"/>
      <c r="B159" s="8"/>
    </row>
    <row r="160" spans="1:41" ht="13.15" customHeight="1">
      <c r="A160" s="8"/>
      <c r="B160" s="8"/>
    </row>
    <row r="161" spans="1:2" ht="13.15" customHeight="1">
      <c r="A161" s="8"/>
      <c r="B161" s="8"/>
    </row>
    <row r="162" spans="1:2" ht="13.15" customHeight="1">
      <c r="A162" s="8"/>
      <c r="B162" s="8"/>
    </row>
    <row r="163" spans="1:2" ht="13.15" customHeight="1">
      <c r="A163" s="8"/>
      <c r="B163" s="8"/>
    </row>
    <row r="164" spans="1:2" ht="13.15" customHeight="1">
      <c r="A164" s="8"/>
      <c r="B164" s="8"/>
    </row>
    <row r="165" spans="1:2" ht="13.15" customHeight="1">
      <c r="A165" s="8"/>
      <c r="B165" s="8"/>
    </row>
    <row r="166" spans="1:2" ht="13.15" customHeight="1">
      <c r="A166" s="8"/>
      <c r="B166" s="8"/>
    </row>
    <row r="167" spans="1:2" ht="13.15" customHeight="1">
      <c r="A167" s="8"/>
      <c r="B167" s="8"/>
    </row>
    <row r="168" spans="1:2" ht="13.15" customHeight="1">
      <c r="A168" s="8"/>
      <c r="B168" s="8"/>
    </row>
    <row r="169" spans="1:2" ht="13.15" customHeight="1">
      <c r="A169" s="8"/>
      <c r="B169" s="8"/>
    </row>
    <row r="170" spans="1:2" ht="13.15" customHeight="1">
      <c r="A170" s="8"/>
      <c r="B170" s="8"/>
    </row>
    <row r="171" spans="1:2" ht="13.15" customHeight="1">
      <c r="A171" s="8"/>
      <c r="B171" s="8"/>
    </row>
    <row r="172" spans="1:2" ht="13.15" customHeight="1">
      <c r="A172" s="8"/>
      <c r="B172" s="8"/>
    </row>
    <row r="173" spans="1:2" ht="13.15" customHeight="1">
      <c r="A173" s="8"/>
      <c r="B173" s="8"/>
    </row>
    <row r="174" spans="1:2" ht="13.15" customHeight="1">
      <c r="A174" s="8"/>
      <c r="B174" s="8"/>
    </row>
    <row r="175" spans="1:2" ht="13.15" customHeight="1">
      <c r="A175" s="8"/>
      <c r="B175" s="8"/>
    </row>
    <row r="176" spans="1:2" ht="13.15" customHeight="1">
      <c r="A176" s="8"/>
      <c r="B176" s="8"/>
    </row>
    <row r="177" spans="1:2" ht="13.15" customHeight="1">
      <c r="A177" s="8"/>
      <c r="B177" s="8"/>
    </row>
    <row r="178" spans="1:2" ht="13.15" customHeight="1">
      <c r="A178" s="8"/>
      <c r="B178" s="8"/>
    </row>
    <row r="179" spans="1:2" ht="13.15" customHeight="1">
      <c r="A179" s="8"/>
      <c r="B179" s="8"/>
    </row>
    <row r="180" spans="1:2" ht="13.15" customHeight="1">
      <c r="A180" s="8"/>
      <c r="B180" s="8"/>
    </row>
    <row r="181" spans="1:2" ht="13.15" customHeight="1">
      <c r="A181" s="8"/>
      <c r="B181" s="8"/>
    </row>
    <row r="182" spans="1:2" ht="13.15" customHeight="1">
      <c r="A182" s="8"/>
      <c r="B182" s="8"/>
    </row>
    <row r="183" spans="1:2" ht="13.15" customHeight="1">
      <c r="A183" s="7"/>
      <c r="B183" s="7"/>
    </row>
    <row r="184" spans="1:2" ht="13.15" customHeight="1">
      <c r="A184" s="7"/>
      <c r="B184" s="7"/>
    </row>
    <row r="185" spans="1:2" ht="13.15" customHeight="1">
      <c r="A185" s="7"/>
      <c r="B185" s="7"/>
    </row>
    <row r="186" spans="1:2" ht="13.15" customHeight="1">
      <c r="A186" s="7"/>
      <c r="B186" s="7"/>
    </row>
    <row r="187" spans="1:2" ht="13.15" customHeight="1">
      <c r="A187" s="7"/>
      <c r="B187" s="7"/>
    </row>
    <row r="188" spans="1:2" ht="13.15" customHeight="1">
      <c r="A188" s="7"/>
      <c r="B188" s="7"/>
    </row>
    <row r="189" spans="1:2" ht="13.15" customHeight="1">
      <c r="A189" s="7"/>
      <c r="B189" s="7"/>
    </row>
    <row r="190" spans="1:2" ht="13.15" customHeight="1">
      <c r="A190" s="7"/>
      <c r="B190" s="7"/>
    </row>
    <row r="191" spans="1:2" ht="13.15" customHeight="1">
      <c r="A191" s="7"/>
      <c r="B191" s="7"/>
    </row>
    <row r="192" spans="1:2" ht="13.15" customHeight="1">
      <c r="A192" s="7"/>
      <c r="B192" s="7"/>
    </row>
    <row r="193" spans="1:2" ht="13.15" customHeight="1">
      <c r="A193" s="7"/>
      <c r="B193" s="7"/>
    </row>
    <row r="194" spans="1:2" ht="13.15" customHeight="1">
      <c r="A194" s="7"/>
      <c r="B194" s="7"/>
    </row>
    <row r="195" spans="1:2" ht="13.15" customHeight="1">
      <c r="A195" s="53"/>
      <c r="B195" s="53"/>
    </row>
    <row r="196" spans="1:2" ht="13.15" customHeight="1">
      <c r="A196" s="53"/>
      <c r="B196" s="53"/>
    </row>
    <row r="197" spans="1:2" ht="13.15" customHeight="1">
      <c r="A197" s="53"/>
      <c r="B197" s="53"/>
    </row>
    <row r="198" spans="1:2" ht="13.15" customHeight="1">
      <c r="A198" s="53"/>
      <c r="B198" s="53"/>
    </row>
    <row r="199" spans="1:2" ht="13.15" customHeight="1">
      <c r="A199" s="53"/>
      <c r="B199" s="53"/>
    </row>
    <row r="200" spans="1:2" ht="13.15" customHeight="1">
      <c r="A200" s="53"/>
      <c r="B200" s="53"/>
    </row>
    <row r="201" spans="1:2" ht="13.15" customHeight="1">
      <c r="A201" s="53"/>
      <c r="B201" s="53"/>
    </row>
    <row r="202" spans="1:2" ht="13.15" customHeight="1">
      <c r="A202" s="53"/>
      <c r="B202" s="53"/>
    </row>
    <row r="203" spans="1:2" ht="13.15" customHeight="1">
      <c r="A203" s="53"/>
      <c r="B203" s="53"/>
    </row>
    <row r="204" spans="1:2" ht="13.15" customHeight="1">
      <c r="A204" s="53"/>
      <c r="B204" s="53"/>
    </row>
    <row r="205" spans="1:2" ht="13.15" customHeight="1">
      <c r="A205" s="53"/>
      <c r="B205" s="53"/>
    </row>
    <row r="206" spans="1:2" ht="13.15" customHeight="1">
      <c r="A206" s="53"/>
      <c r="B206" s="53"/>
    </row>
    <row r="207" spans="1:2" ht="13.15" customHeight="1">
      <c r="A207" s="53"/>
      <c r="B207" s="53"/>
    </row>
    <row r="208" spans="1:2" ht="13.15" customHeight="1">
      <c r="A208" s="53"/>
      <c r="B208" s="53"/>
    </row>
    <row r="209" spans="1:2" ht="13.15" customHeight="1">
      <c r="A209" s="53"/>
      <c r="B209" s="53"/>
    </row>
    <row r="210" spans="1:2" ht="13.15" customHeight="1">
      <c r="A210" s="53"/>
      <c r="B210" s="53"/>
    </row>
    <row r="211" spans="1:2" ht="13.15" customHeight="1">
      <c r="A211" s="53"/>
      <c r="B211" s="53"/>
    </row>
    <row r="212" spans="1:2" ht="13.15" customHeight="1">
      <c r="A212" s="7"/>
      <c r="B212" s="7"/>
    </row>
    <row r="213" spans="1:2" ht="13.15" customHeight="1">
      <c r="A213" s="7"/>
      <c r="B213" s="7"/>
    </row>
    <row r="214" spans="1:2" ht="13.15" customHeight="1">
      <c r="A214" s="7"/>
      <c r="B214" s="7"/>
    </row>
    <row r="215" spans="1:2" ht="13.15" customHeight="1">
      <c r="A215" s="7"/>
      <c r="B215" s="7"/>
    </row>
    <row r="216" spans="1:2" ht="13.15" customHeight="1">
      <c r="A216" s="7"/>
      <c r="B216" s="7"/>
    </row>
    <row r="217" spans="1:2" ht="13.15" customHeight="1">
      <c r="A217" s="7"/>
      <c r="B217" s="7"/>
    </row>
    <row r="218" spans="1:2" ht="13.15" customHeight="1">
      <c r="A218" s="7"/>
      <c r="B218" s="7"/>
    </row>
    <row r="219" spans="1:2" ht="13.15" customHeight="1">
      <c r="A219" s="7"/>
      <c r="B219" s="7"/>
    </row>
    <row r="220" spans="1:2" ht="13.15" customHeight="1">
      <c r="A220" s="7"/>
      <c r="B220" s="7"/>
    </row>
    <row r="221" spans="1:2" ht="13.15" customHeight="1">
      <c r="A221" s="7"/>
      <c r="B221" s="7"/>
    </row>
    <row r="222" spans="1:2" ht="13.15" customHeight="1">
      <c r="A222" s="7"/>
      <c r="B222" s="7"/>
    </row>
    <row r="223" spans="1:2" ht="13.15" customHeight="1">
      <c r="A223" s="7"/>
      <c r="B223" s="7"/>
    </row>
    <row r="224" spans="1:2" ht="13.15" customHeight="1">
      <c r="A224" s="7"/>
      <c r="B224" s="7"/>
    </row>
    <row r="225" spans="1:2" ht="13.15" customHeight="1">
      <c r="A225" s="7"/>
      <c r="B225" s="7"/>
    </row>
    <row r="226" spans="1:2" ht="13.15" customHeight="1">
      <c r="A226" s="7"/>
      <c r="B226" s="7"/>
    </row>
    <row r="227" spans="1:2" ht="13.15" customHeight="1">
      <c r="A227" s="7"/>
      <c r="B227" s="7"/>
    </row>
    <row r="228" spans="1:2" ht="13.15" customHeight="1">
      <c r="A228" s="7"/>
      <c r="B228" s="7"/>
    </row>
    <row r="229" spans="1:2" ht="13.15" customHeight="1">
      <c r="A229" s="7"/>
      <c r="B229" s="7"/>
    </row>
    <row r="230" spans="1:2" ht="13.15" customHeight="1">
      <c r="A230" s="7"/>
      <c r="B230" s="7"/>
    </row>
    <row r="231" spans="1:2" ht="13.15" customHeight="1">
      <c r="A231" s="7"/>
      <c r="B231" s="7"/>
    </row>
    <row r="232" spans="1:2" ht="13.15" customHeight="1">
      <c r="A232" s="7"/>
      <c r="B232" s="7"/>
    </row>
    <row r="233" spans="1:2" ht="13.15" customHeight="1">
      <c r="A233" s="7"/>
      <c r="B233" s="7"/>
    </row>
    <row r="234" spans="1:2" ht="13.15" customHeight="1">
      <c r="A234" s="7"/>
      <c r="B234" s="7"/>
    </row>
    <row r="235" spans="1:2">
      <c r="A235" s="7"/>
      <c r="B235" s="7"/>
    </row>
    <row r="236" spans="1:2">
      <c r="A236" s="7"/>
      <c r="B236" s="7"/>
    </row>
    <row r="237" spans="1:2">
      <c r="A237" s="7"/>
      <c r="B237" s="7"/>
    </row>
    <row r="238" spans="1:2">
      <c r="A238" s="7"/>
      <c r="B238" s="7"/>
    </row>
  </sheetData>
  <sortState ref="A4:AQ20">
    <sortCondition descending="1" ref="C4:C20"/>
  </sortState>
  <mergeCells count="5">
    <mergeCell ref="F1:I1"/>
    <mergeCell ref="J1:S1"/>
    <mergeCell ref="T1:AC1"/>
    <mergeCell ref="AD1:AM1"/>
    <mergeCell ref="AN1:AQ1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34"/>
  <sheetViews>
    <sheetView zoomScaleNormal="100" workbookViewId="0">
      <pane xSplit="5" ySplit="1" topLeftCell="AR2" activePane="bottomRight" state="frozen"/>
      <selection pane="topRight" activeCell="F1" sqref="F1"/>
      <selection pane="bottomLeft" activeCell="A2" sqref="A2"/>
      <selection pane="bottomRight" activeCell="AX20" sqref="AX20"/>
    </sheetView>
  </sheetViews>
  <sheetFormatPr defaultRowHeight="12.75"/>
  <cols>
    <col min="1" max="1" width="26.28515625" style="1" customWidth="1"/>
    <col min="2" max="3" width="5.28515625" style="1" customWidth="1"/>
    <col min="4" max="4" width="5" style="1" customWidth="1"/>
    <col min="5" max="5" width="5.140625" style="1" customWidth="1"/>
    <col min="6" max="6" width="8.42578125" style="1" customWidth="1"/>
    <col min="7" max="7" width="3.7109375" style="1" customWidth="1"/>
    <col min="8" max="8" width="8.42578125" style="1" customWidth="1"/>
    <col min="9" max="9" width="3.7109375" style="1" customWidth="1"/>
    <col min="10" max="10" width="8.28515625" style="1" customWidth="1"/>
    <col min="11" max="11" width="3.7109375" style="11" customWidth="1"/>
    <col min="12" max="12" width="8.140625" style="1" customWidth="1"/>
    <col min="13" max="13" width="3.7109375" style="1" customWidth="1"/>
    <col min="14" max="14" width="8.28515625" style="1" customWidth="1"/>
    <col min="15" max="15" width="3.7109375" style="1" customWidth="1"/>
    <col min="16" max="16" width="8.42578125" style="1" customWidth="1"/>
    <col min="17" max="17" width="3.7109375" style="1" customWidth="1"/>
    <col min="18" max="18" width="8.28515625" style="1" customWidth="1"/>
    <col min="19" max="19" width="3.7109375" style="1" customWidth="1"/>
    <col min="20" max="20" width="8.5703125" customWidth="1"/>
    <col min="21" max="21" width="3.7109375" customWidth="1"/>
    <col min="22" max="22" width="8.5703125" customWidth="1"/>
    <col min="23" max="23" width="3.7109375" customWidth="1"/>
    <col min="24" max="24" width="8.5703125" customWidth="1"/>
    <col min="25" max="25" width="3.7109375" customWidth="1"/>
    <col min="26" max="26" width="8.5703125" customWidth="1"/>
    <col min="27" max="27" width="3.7109375" customWidth="1"/>
    <col min="28" max="28" width="8.140625" customWidth="1"/>
    <col min="29" max="29" width="3.7109375" customWidth="1"/>
    <col min="30" max="30" width="7.7109375" customWidth="1"/>
    <col min="31" max="31" width="3.7109375" customWidth="1"/>
    <col min="32" max="32" width="8.28515625" customWidth="1"/>
    <col min="33" max="33" width="3.7109375" customWidth="1"/>
    <col min="34" max="34" width="8.42578125" customWidth="1"/>
    <col min="35" max="35" width="3.7109375" customWidth="1"/>
    <col min="36" max="36" width="8.7109375" customWidth="1"/>
    <col min="37" max="37" width="3.7109375" customWidth="1"/>
    <col min="38" max="38" width="8.28515625" customWidth="1"/>
    <col min="39" max="39" width="3.5703125" customWidth="1"/>
    <col min="40" max="40" width="9.140625" customWidth="1"/>
    <col min="41" max="41" width="3.5703125" customWidth="1"/>
    <col min="42" max="42" width="8.85546875" customWidth="1"/>
    <col min="43" max="43" width="3.7109375" customWidth="1"/>
    <col min="44" max="44" width="8.7109375" customWidth="1"/>
    <col min="45" max="45" width="3.7109375" customWidth="1"/>
    <col min="46" max="46" width="8.28515625" customWidth="1"/>
    <col min="47" max="47" width="3.7109375" customWidth="1"/>
    <col min="48" max="16384" width="9.140625" style="1"/>
  </cols>
  <sheetData>
    <row r="1" spans="1:47" s="3" customFormat="1" ht="13.5" thickBot="1">
      <c r="A1" s="323"/>
      <c r="B1" s="324"/>
      <c r="C1" s="325"/>
      <c r="D1" s="327"/>
      <c r="E1" s="327"/>
      <c r="F1" s="504" t="s">
        <v>34</v>
      </c>
      <c r="G1" s="505"/>
      <c r="H1" s="505"/>
      <c r="I1" s="506"/>
      <c r="J1" s="504" t="s">
        <v>33</v>
      </c>
      <c r="K1" s="505"/>
      <c r="L1" s="505"/>
      <c r="M1" s="505"/>
      <c r="N1" s="505"/>
      <c r="O1" s="505"/>
      <c r="P1" s="505"/>
      <c r="Q1" s="505"/>
      <c r="R1" s="505"/>
      <c r="S1" s="506"/>
      <c r="T1" s="504" t="s">
        <v>26</v>
      </c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  <c r="AF1" s="504" t="s">
        <v>27</v>
      </c>
      <c r="AG1" s="505"/>
      <c r="AH1" s="505"/>
      <c r="AI1" s="505"/>
      <c r="AJ1" s="505"/>
      <c r="AK1" s="505"/>
      <c r="AL1" s="505"/>
      <c r="AM1" s="505"/>
      <c r="AN1" s="505"/>
      <c r="AO1" s="505"/>
      <c r="AP1" s="505"/>
      <c r="AQ1" s="506"/>
      <c r="AR1" s="517" t="s">
        <v>28</v>
      </c>
      <c r="AS1" s="520"/>
      <c r="AT1" s="520"/>
      <c r="AU1" s="521"/>
    </row>
    <row r="2" spans="1:47">
      <c r="A2" s="328"/>
      <c r="B2" s="328"/>
      <c r="C2" s="301" t="s">
        <v>8</v>
      </c>
      <c r="D2" s="350" t="s">
        <v>12</v>
      </c>
      <c r="E2" s="301" t="s">
        <v>13</v>
      </c>
      <c r="F2" s="329" t="s">
        <v>7</v>
      </c>
      <c r="G2" s="330"/>
      <c r="H2" s="330" t="s">
        <v>7</v>
      </c>
      <c r="I2" s="331"/>
      <c r="J2" s="332" t="s">
        <v>7</v>
      </c>
      <c r="K2" s="333"/>
      <c r="L2" s="334" t="s">
        <v>7</v>
      </c>
      <c r="M2" s="334"/>
      <c r="N2" s="332" t="s">
        <v>7</v>
      </c>
      <c r="O2" s="332"/>
      <c r="P2" s="332" t="s">
        <v>7</v>
      </c>
      <c r="Q2" s="334"/>
      <c r="R2" s="334" t="s">
        <v>7</v>
      </c>
      <c r="S2" s="335"/>
      <c r="T2" s="336" t="s">
        <v>7</v>
      </c>
      <c r="U2" s="337"/>
      <c r="V2" s="338" t="s">
        <v>7</v>
      </c>
      <c r="W2" s="338"/>
      <c r="X2" s="338" t="s">
        <v>7</v>
      </c>
      <c r="Y2" s="338"/>
      <c r="Z2" s="338" t="s">
        <v>7</v>
      </c>
      <c r="AA2" s="338"/>
      <c r="AB2" s="338" t="s">
        <v>7</v>
      </c>
      <c r="AC2" s="338"/>
      <c r="AD2" s="338" t="s">
        <v>7</v>
      </c>
      <c r="AE2" s="339"/>
      <c r="AF2" s="340" t="s">
        <v>7</v>
      </c>
      <c r="AG2" s="341"/>
      <c r="AH2" s="341" t="s">
        <v>7</v>
      </c>
      <c r="AI2" s="341"/>
      <c r="AJ2" s="341" t="s">
        <v>7</v>
      </c>
      <c r="AK2" s="342"/>
      <c r="AL2" s="343" t="s">
        <v>7</v>
      </c>
      <c r="AM2" s="344"/>
      <c r="AN2" s="344" t="s">
        <v>7</v>
      </c>
      <c r="AO2" s="344"/>
      <c r="AP2" s="344" t="s">
        <v>7</v>
      </c>
      <c r="AQ2" s="345"/>
      <c r="AR2" s="346" t="s">
        <v>7</v>
      </c>
      <c r="AS2" s="347"/>
      <c r="AT2" s="348" t="s">
        <v>7</v>
      </c>
      <c r="AU2" s="349"/>
    </row>
    <row r="3" spans="1:47" s="2" customFormat="1" ht="13.15" customHeight="1" thickBot="1">
      <c r="A3" s="270" t="s">
        <v>0</v>
      </c>
      <c r="B3" s="274" t="s">
        <v>9</v>
      </c>
      <c r="C3" s="274" t="s">
        <v>6</v>
      </c>
      <c r="D3" s="351" t="s">
        <v>6</v>
      </c>
      <c r="E3" s="274" t="s">
        <v>6</v>
      </c>
      <c r="F3" s="275" t="s">
        <v>10</v>
      </c>
      <c r="G3" s="276" t="s">
        <v>6</v>
      </c>
      <c r="H3" s="277" t="s">
        <v>11</v>
      </c>
      <c r="I3" s="278" t="s">
        <v>6</v>
      </c>
      <c r="J3" s="279" t="s">
        <v>21</v>
      </c>
      <c r="K3" s="280" t="s">
        <v>6</v>
      </c>
      <c r="L3" s="281" t="s">
        <v>25</v>
      </c>
      <c r="M3" s="280" t="s">
        <v>6</v>
      </c>
      <c r="N3" s="281" t="s">
        <v>1</v>
      </c>
      <c r="O3" s="280" t="s">
        <v>6</v>
      </c>
      <c r="P3" s="281" t="s">
        <v>2</v>
      </c>
      <c r="Q3" s="280" t="s">
        <v>6</v>
      </c>
      <c r="R3" s="281" t="s">
        <v>3</v>
      </c>
      <c r="S3" s="282" t="s">
        <v>6</v>
      </c>
      <c r="T3" s="283" t="s">
        <v>21</v>
      </c>
      <c r="U3" s="284" t="s">
        <v>6</v>
      </c>
      <c r="V3" s="285" t="s">
        <v>25</v>
      </c>
      <c r="W3" s="284" t="s">
        <v>6</v>
      </c>
      <c r="X3" s="285" t="s">
        <v>1</v>
      </c>
      <c r="Y3" s="284" t="s">
        <v>6</v>
      </c>
      <c r="Z3" s="285" t="s">
        <v>2</v>
      </c>
      <c r="AA3" s="284" t="s">
        <v>6</v>
      </c>
      <c r="AB3" s="285" t="s">
        <v>4</v>
      </c>
      <c r="AC3" s="284" t="s">
        <v>6</v>
      </c>
      <c r="AD3" s="285" t="s">
        <v>5</v>
      </c>
      <c r="AE3" s="286" t="s">
        <v>6</v>
      </c>
      <c r="AF3" s="287" t="s">
        <v>21</v>
      </c>
      <c r="AG3" s="288" t="s">
        <v>6</v>
      </c>
      <c r="AH3" s="289" t="s">
        <v>25</v>
      </c>
      <c r="AI3" s="290" t="s">
        <v>6</v>
      </c>
      <c r="AJ3" s="289" t="s">
        <v>1</v>
      </c>
      <c r="AK3" s="288" t="s">
        <v>6</v>
      </c>
      <c r="AL3" s="291" t="s">
        <v>2</v>
      </c>
      <c r="AM3" s="292" t="s">
        <v>6</v>
      </c>
      <c r="AN3" s="293" t="s">
        <v>4</v>
      </c>
      <c r="AO3" s="292" t="s">
        <v>6</v>
      </c>
      <c r="AP3" s="293" t="s">
        <v>5</v>
      </c>
      <c r="AQ3" s="294" t="s">
        <v>6</v>
      </c>
      <c r="AR3" s="295" t="s">
        <v>23</v>
      </c>
      <c r="AS3" s="296" t="s">
        <v>6</v>
      </c>
      <c r="AT3" s="297" t="s">
        <v>24</v>
      </c>
      <c r="AU3" s="298" t="s">
        <v>6</v>
      </c>
    </row>
    <row r="4" spans="1:47" ht="13.15" customHeight="1">
      <c r="A4" s="412" t="s">
        <v>85</v>
      </c>
      <c r="B4" s="97" t="s">
        <v>44</v>
      </c>
      <c r="C4" s="205">
        <f t="shared" ref="C4:C13" si="0">D4+E4</f>
        <v>112</v>
      </c>
      <c r="D4" s="105">
        <f>O4+Y4+K4+U4+AC4+AK4+AO4</f>
        <v>90</v>
      </c>
      <c r="E4" s="255">
        <f>G4+I4</f>
        <v>22</v>
      </c>
      <c r="F4" s="21">
        <v>2</v>
      </c>
      <c r="G4" s="18">
        <v>16</v>
      </c>
      <c r="H4" s="16">
        <v>3</v>
      </c>
      <c r="I4" s="17">
        <v>6</v>
      </c>
      <c r="J4" s="26">
        <v>3</v>
      </c>
      <c r="K4" s="27">
        <v>12</v>
      </c>
      <c r="L4" s="28">
        <v>2</v>
      </c>
      <c r="M4" s="27">
        <v>8</v>
      </c>
      <c r="N4" s="28">
        <v>2</v>
      </c>
      <c r="O4" s="27">
        <v>17</v>
      </c>
      <c r="P4" s="28">
        <v>3</v>
      </c>
      <c r="Q4" s="27">
        <v>6</v>
      </c>
      <c r="R4" s="28">
        <v>6</v>
      </c>
      <c r="S4" s="29">
        <v>5</v>
      </c>
      <c r="T4" s="30">
        <v>6</v>
      </c>
      <c r="U4" s="31">
        <v>11</v>
      </c>
      <c r="V4" s="32">
        <v>3</v>
      </c>
      <c r="W4" s="31">
        <v>6</v>
      </c>
      <c r="X4" s="32">
        <v>4</v>
      </c>
      <c r="Y4" s="31">
        <v>13</v>
      </c>
      <c r="Z4" s="32"/>
      <c r="AA4" s="31"/>
      <c r="AB4" s="32">
        <v>4</v>
      </c>
      <c r="AC4" s="31">
        <v>9</v>
      </c>
      <c r="AD4" s="32"/>
      <c r="AE4" s="31"/>
      <c r="AF4" s="41">
        <v>5</v>
      </c>
      <c r="AG4" s="142">
        <v>9</v>
      </c>
      <c r="AH4" s="127">
        <v>4</v>
      </c>
      <c r="AI4" s="142">
        <v>4</v>
      </c>
      <c r="AJ4" s="127">
        <v>2</v>
      </c>
      <c r="AK4" s="40">
        <v>16</v>
      </c>
      <c r="AL4" s="39">
        <v>3</v>
      </c>
      <c r="AM4" s="140">
        <v>6</v>
      </c>
      <c r="AN4" s="123">
        <v>2</v>
      </c>
      <c r="AO4" s="140">
        <v>12</v>
      </c>
      <c r="AP4" s="123">
        <v>2</v>
      </c>
      <c r="AQ4" s="43">
        <v>9</v>
      </c>
      <c r="AR4" s="55"/>
      <c r="AS4" s="37"/>
      <c r="AT4" s="36"/>
      <c r="AU4" s="118"/>
    </row>
    <row r="5" spans="1:47" ht="13.15" customHeight="1" thickBot="1">
      <c r="A5" s="405" t="s">
        <v>86</v>
      </c>
      <c r="B5" s="98" t="s">
        <v>36</v>
      </c>
      <c r="C5" s="13">
        <f t="shared" si="0"/>
        <v>104</v>
      </c>
      <c r="D5" s="67">
        <f>U5+Y5+AA5+K5+AG5+AI5+AQ5</f>
        <v>79</v>
      </c>
      <c r="E5" s="255">
        <f>G5+S5</f>
        <v>25</v>
      </c>
      <c r="F5" s="21">
        <v>3</v>
      </c>
      <c r="G5" s="18">
        <v>12</v>
      </c>
      <c r="H5" s="16">
        <v>2</v>
      </c>
      <c r="I5" s="17">
        <v>9</v>
      </c>
      <c r="J5" s="26">
        <v>4</v>
      </c>
      <c r="K5" s="27">
        <v>10</v>
      </c>
      <c r="L5" s="28">
        <v>3</v>
      </c>
      <c r="M5" s="27">
        <v>5</v>
      </c>
      <c r="N5" s="28">
        <v>7</v>
      </c>
      <c r="O5" s="27">
        <v>8</v>
      </c>
      <c r="P5" s="28">
        <v>4</v>
      </c>
      <c r="Q5" s="27">
        <v>4</v>
      </c>
      <c r="R5" s="28">
        <v>2</v>
      </c>
      <c r="S5" s="29">
        <v>13</v>
      </c>
      <c r="T5" s="30">
        <v>5</v>
      </c>
      <c r="U5" s="31">
        <v>12</v>
      </c>
      <c r="V5" s="32">
        <v>2</v>
      </c>
      <c r="W5" s="31">
        <v>9</v>
      </c>
      <c r="X5" s="32">
        <v>6</v>
      </c>
      <c r="Y5" s="31">
        <v>11</v>
      </c>
      <c r="Z5" s="32">
        <v>1</v>
      </c>
      <c r="AA5" s="31">
        <v>10</v>
      </c>
      <c r="AB5" s="32">
        <v>5</v>
      </c>
      <c r="AC5" s="31">
        <v>8</v>
      </c>
      <c r="AD5" s="32">
        <v>2</v>
      </c>
      <c r="AE5" s="31">
        <v>7</v>
      </c>
      <c r="AF5" s="41">
        <v>3</v>
      </c>
      <c r="AG5" s="142">
        <v>12</v>
      </c>
      <c r="AH5" s="127">
        <v>1</v>
      </c>
      <c r="AI5" s="142">
        <v>12</v>
      </c>
      <c r="AJ5" s="127">
        <v>4</v>
      </c>
      <c r="AK5" s="40">
        <v>10</v>
      </c>
      <c r="AL5" s="39">
        <v>2</v>
      </c>
      <c r="AM5" s="140">
        <v>9</v>
      </c>
      <c r="AN5" s="123"/>
      <c r="AO5" s="140"/>
      <c r="AP5" s="123">
        <v>1</v>
      </c>
      <c r="AQ5" s="43">
        <v>12</v>
      </c>
      <c r="AR5" s="55"/>
      <c r="AS5" s="37"/>
      <c r="AT5" s="36"/>
      <c r="AU5" s="118"/>
    </row>
    <row r="6" spans="1:47" ht="13.15" customHeight="1">
      <c r="A6" s="407" t="s">
        <v>87</v>
      </c>
      <c r="B6" s="98" t="s">
        <v>36</v>
      </c>
      <c r="C6" s="13">
        <f t="shared" si="0"/>
        <v>68</v>
      </c>
      <c r="D6" s="67">
        <f>U6+Y6+AC6+K6+O6+AG6+AK6</f>
        <v>49</v>
      </c>
      <c r="E6" s="255">
        <f>G6+S6</f>
        <v>19</v>
      </c>
      <c r="F6" s="21">
        <v>4</v>
      </c>
      <c r="G6" s="18">
        <v>10</v>
      </c>
      <c r="H6" s="16">
        <v>5</v>
      </c>
      <c r="I6" s="17">
        <v>3</v>
      </c>
      <c r="J6" s="26">
        <v>7</v>
      </c>
      <c r="K6" s="27">
        <v>7</v>
      </c>
      <c r="L6" s="28">
        <v>4</v>
      </c>
      <c r="M6" s="27">
        <v>3</v>
      </c>
      <c r="N6" s="28">
        <v>8</v>
      </c>
      <c r="O6" s="27">
        <v>7</v>
      </c>
      <c r="P6" s="28">
        <v>5</v>
      </c>
      <c r="Q6" s="27">
        <v>3</v>
      </c>
      <c r="R6" s="28">
        <v>3</v>
      </c>
      <c r="S6" s="29">
        <v>9</v>
      </c>
      <c r="T6" s="30">
        <v>9</v>
      </c>
      <c r="U6" s="31">
        <v>8</v>
      </c>
      <c r="V6" s="32">
        <v>5</v>
      </c>
      <c r="W6" s="31">
        <v>3</v>
      </c>
      <c r="X6" s="32">
        <v>10</v>
      </c>
      <c r="Y6" s="31">
        <v>7</v>
      </c>
      <c r="Z6" s="32">
        <v>3</v>
      </c>
      <c r="AA6" s="31">
        <v>4</v>
      </c>
      <c r="AB6" s="32">
        <v>6</v>
      </c>
      <c r="AC6" s="31">
        <v>7</v>
      </c>
      <c r="AD6" s="32">
        <v>4</v>
      </c>
      <c r="AE6" s="31">
        <v>2</v>
      </c>
      <c r="AF6" s="41">
        <v>7</v>
      </c>
      <c r="AG6" s="142">
        <v>7</v>
      </c>
      <c r="AH6" s="127">
        <v>6</v>
      </c>
      <c r="AI6" s="142">
        <v>2</v>
      </c>
      <c r="AJ6" s="127">
        <v>8</v>
      </c>
      <c r="AK6" s="40">
        <v>6</v>
      </c>
      <c r="AL6" s="39">
        <v>4</v>
      </c>
      <c r="AM6" s="140">
        <v>4</v>
      </c>
      <c r="AN6" s="123">
        <v>4</v>
      </c>
      <c r="AO6" s="140">
        <v>6</v>
      </c>
      <c r="AP6" s="123">
        <v>5</v>
      </c>
      <c r="AQ6" s="43">
        <v>3</v>
      </c>
      <c r="AR6" s="55"/>
      <c r="AS6" s="37"/>
      <c r="AT6" s="36"/>
      <c r="AU6" s="118"/>
    </row>
    <row r="7" spans="1:47" ht="13.15" customHeight="1">
      <c r="A7" s="236" t="s">
        <v>89</v>
      </c>
      <c r="B7" s="98" t="s">
        <v>38</v>
      </c>
      <c r="C7" s="13">
        <f t="shared" si="0"/>
        <v>60</v>
      </c>
      <c r="D7" s="67">
        <f>Y7+U7+O7+K7+AK7+AG7+AO7</f>
        <v>45</v>
      </c>
      <c r="E7" s="255">
        <f>AS7+S7</f>
        <v>15</v>
      </c>
      <c r="F7" s="21">
        <v>9</v>
      </c>
      <c r="G7" s="18">
        <v>5</v>
      </c>
      <c r="H7" s="16">
        <v>5</v>
      </c>
      <c r="I7" s="17">
        <v>3</v>
      </c>
      <c r="J7" s="26">
        <v>9</v>
      </c>
      <c r="K7" s="27">
        <v>5</v>
      </c>
      <c r="L7" s="28">
        <v>4</v>
      </c>
      <c r="M7" s="27">
        <v>3</v>
      </c>
      <c r="N7" s="28">
        <v>9</v>
      </c>
      <c r="O7" s="27">
        <v>6</v>
      </c>
      <c r="P7" s="28">
        <v>5</v>
      </c>
      <c r="Q7" s="27">
        <v>3</v>
      </c>
      <c r="R7" s="28">
        <v>5</v>
      </c>
      <c r="S7" s="29">
        <v>6</v>
      </c>
      <c r="T7" s="30">
        <v>10</v>
      </c>
      <c r="U7" s="31">
        <v>7</v>
      </c>
      <c r="V7" s="63">
        <v>5</v>
      </c>
      <c r="W7" s="31">
        <v>3</v>
      </c>
      <c r="X7" s="63">
        <v>9</v>
      </c>
      <c r="Y7" s="31">
        <v>8</v>
      </c>
      <c r="Z7" s="63">
        <v>3</v>
      </c>
      <c r="AA7" s="31">
        <v>4</v>
      </c>
      <c r="AB7" s="63">
        <v>8</v>
      </c>
      <c r="AC7" s="31">
        <v>5</v>
      </c>
      <c r="AD7" s="63">
        <v>4</v>
      </c>
      <c r="AE7" s="31">
        <v>2</v>
      </c>
      <c r="AF7" s="41">
        <v>8</v>
      </c>
      <c r="AG7" s="142">
        <v>6</v>
      </c>
      <c r="AH7" s="127">
        <v>6</v>
      </c>
      <c r="AI7" s="142">
        <v>2</v>
      </c>
      <c r="AJ7" s="127">
        <v>6</v>
      </c>
      <c r="AK7" s="40">
        <v>8</v>
      </c>
      <c r="AL7" s="39">
        <v>4</v>
      </c>
      <c r="AM7" s="140">
        <v>4</v>
      </c>
      <c r="AN7" s="123">
        <v>5</v>
      </c>
      <c r="AO7" s="140">
        <v>5</v>
      </c>
      <c r="AP7" s="123">
        <v>5</v>
      </c>
      <c r="AQ7" s="43">
        <v>3</v>
      </c>
      <c r="AR7" s="55">
        <v>1</v>
      </c>
      <c r="AS7" s="37">
        <v>9</v>
      </c>
      <c r="AT7" s="36"/>
      <c r="AU7" s="118"/>
    </row>
    <row r="8" spans="1:47" ht="13.15" customHeight="1">
      <c r="A8" s="362" t="s">
        <v>88</v>
      </c>
      <c r="B8" s="168" t="s">
        <v>46</v>
      </c>
      <c r="C8" s="13">
        <f t="shared" si="0"/>
        <v>59</v>
      </c>
      <c r="D8" s="67">
        <f>O8+K8+U8+Y8+AC8+AK8+AG8</f>
        <v>45</v>
      </c>
      <c r="E8" s="255">
        <f>G8+S8</f>
        <v>14</v>
      </c>
      <c r="F8" s="21">
        <v>7</v>
      </c>
      <c r="G8" s="18">
        <v>7</v>
      </c>
      <c r="H8" s="16">
        <v>6</v>
      </c>
      <c r="I8" s="17">
        <v>2</v>
      </c>
      <c r="J8" s="26">
        <v>8</v>
      </c>
      <c r="K8" s="27">
        <v>6</v>
      </c>
      <c r="L8" s="28">
        <v>5</v>
      </c>
      <c r="M8" s="27">
        <v>2</v>
      </c>
      <c r="N8" s="28">
        <v>5</v>
      </c>
      <c r="O8" s="27">
        <v>10</v>
      </c>
      <c r="P8" s="28">
        <v>6</v>
      </c>
      <c r="Q8" s="27">
        <v>2</v>
      </c>
      <c r="R8" s="28">
        <v>4</v>
      </c>
      <c r="S8" s="29">
        <v>7</v>
      </c>
      <c r="T8" s="30">
        <v>11</v>
      </c>
      <c r="U8" s="31">
        <v>6</v>
      </c>
      <c r="V8" s="32">
        <v>6</v>
      </c>
      <c r="W8" s="31">
        <v>2</v>
      </c>
      <c r="X8" s="32">
        <v>11</v>
      </c>
      <c r="Y8" s="31">
        <v>6</v>
      </c>
      <c r="Z8" s="32">
        <v>4</v>
      </c>
      <c r="AA8" s="31">
        <v>2</v>
      </c>
      <c r="AB8" s="32">
        <v>7</v>
      </c>
      <c r="AC8" s="31">
        <v>6</v>
      </c>
      <c r="AD8" s="32"/>
      <c r="AE8" s="31"/>
      <c r="AF8" s="41">
        <v>10</v>
      </c>
      <c r="AG8" s="142">
        <v>4</v>
      </c>
      <c r="AH8" s="127">
        <v>5</v>
      </c>
      <c r="AI8" s="142">
        <v>3</v>
      </c>
      <c r="AJ8" s="127">
        <v>7</v>
      </c>
      <c r="AK8" s="40">
        <v>7</v>
      </c>
      <c r="AL8" s="39">
        <v>5</v>
      </c>
      <c r="AM8" s="140">
        <v>3</v>
      </c>
      <c r="AN8" s="123"/>
      <c r="AO8" s="140"/>
      <c r="AP8" s="123">
        <v>6</v>
      </c>
      <c r="AQ8" s="43">
        <v>2</v>
      </c>
      <c r="AR8" s="55">
        <v>2</v>
      </c>
      <c r="AS8" s="37">
        <v>5</v>
      </c>
      <c r="AT8" s="36"/>
      <c r="AU8" s="118"/>
    </row>
    <row r="9" spans="1:47" ht="13.15" customHeight="1">
      <c r="A9" s="169" t="s">
        <v>91</v>
      </c>
      <c r="B9" s="168" t="s">
        <v>37</v>
      </c>
      <c r="C9" s="13">
        <f t="shared" si="0"/>
        <v>43</v>
      </c>
      <c r="D9" s="67">
        <f>U9+K9+O9+Y9+AG9+AK9+AI9</f>
        <v>38</v>
      </c>
      <c r="E9" s="255">
        <f>G9+S9</f>
        <v>5</v>
      </c>
      <c r="F9" s="21">
        <v>11</v>
      </c>
      <c r="G9" s="18">
        <v>3</v>
      </c>
      <c r="H9" s="16"/>
      <c r="I9" s="17"/>
      <c r="J9" s="26">
        <v>6</v>
      </c>
      <c r="K9" s="27">
        <v>8</v>
      </c>
      <c r="L9" s="28">
        <v>6</v>
      </c>
      <c r="M9" s="27">
        <v>1</v>
      </c>
      <c r="N9" s="28">
        <v>10</v>
      </c>
      <c r="O9" s="27">
        <v>5</v>
      </c>
      <c r="P9" s="28">
        <v>7</v>
      </c>
      <c r="Q9" s="27">
        <v>1</v>
      </c>
      <c r="R9" s="28">
        <v>9</v>
      </c>
      <c r="S9" s="29">
        <v>2</v>
      </c>
      <c r="T9" s="76">
        <v>8</v>
      </c>
      <c r="U9" s="31">
        <v>9</v>
      </c>
      <c r="V9" s="32">
        <v>7</v>
      </c>
      <c r="W9" s="31">
        <v>1</v>
      </c>
      <c r="X9" s="32">
        <v>13</v>
      </c>
      <c r="Y9" s="31">
        <v>4</v>
      </c>
      <c r="Z9" s="32"/>
      <c r="AA9" s="31"/>
      <c r="AB9" s="32"/>
      <c r="AC9" s="31"/>
      <c r="AD9" s="32"/>
      <c r="AE9" s="31"/>
      <c r="AF9" s="41">
        <v>9</v>
      </c>
      <c r="AG9" s="142">
        <v>5</v>
      </c>
      <c r="AH9" s="127">
        <v>5</v>
      </c>
      <c r="AI9" s="142">
        <v>3</v>
      </c>
      <c r="AJ9" s="127">
        <v>10</v>
      </c>
      <c r="AK9" s="40">
        <v>4</v>
      </c>
      <c r="AL9" s="39">
        <v>5</v>
      </c>
      <c r="AM9" s="140">
        <v>3</v>
      </c>
      <c r="AN9" s="123"/>
      <c r="AO9" s="140"/>
      <c r="AP9" s="123">
        <v>6</v>
      </c>
      <c r="AQ9" s="43">
        <v>2</v>
      </c>
      <c r="AR9" s="55"/>
      <c r="AS9" s="37"/>
      <c r="AT9" s="36"/>
      <c r="AU9" s="118"/>
    </row>
    <row r="10" spans="1:47" ht="13.15" customHeight="1">
      <c r="A10" s="234" t="s">
        <v>90</v>
      </c>
      <c r="B10" s="98" t="s">
        <v>47</v>
      </c>
      <c r="C10" s="13">
        <f t="shared" si="0"/>
        <v>34</v>
      </c>
      <c r="D10" s="67">
        <f>U10+Y10+AC10+K10+O10+AG10+AO10</f>
        <v>27</v>
      </c>
      <c r="E10" s="255">
        <f>G10+S10</f>
        <v>7</v>
      </c>
      <c r="F10" s="21">
        <v>10</v>
      </c>
      <c r="G10" s="18">
        <v>4</v>
      </c>
      <c r="H10" s="16"/>
      <c r="I10" s="17"/>
      <c r="J10" s="26">
        <v>10</v>
      </c>
      <c r="K10" s="27">
        <v>4</v>
      </c>
      <c r="L10" s="28">
        <v>6</v>
      </c>
      <c r="M10" s="27">
        <v>1</v>
      </c>
      <c r="N10" s="28">
        <v>12</v>
      </c>
      <c r="O10" s="27">
        <v>3</v>
      </c>
      <c r="P10" s="28">
        <v>7</v>
      </c>
      <c r="Q10" s="27">
        <v>1</v>
      </c>
      <c r="R10" s="28">
        <v>8</v>
      </c>
      <c r="S10" s="29">
        <v>3</v>
      </c>
      <c r="T10" s="30">
        <v>12</v>
      </c>
      <c r="U10" s="31">
        <v>5</v>
      </c>
      <c r="V10" s="32">
        <v>7</v>
      </c>
      <c r="W10" s="31">
        <v>1</v>
      </c>
      <c r="X10" s="32">
        <v>12</v>
      </c>
      <c r="Y10" s="31">
        <v>5</v>
      </c>
      <c r="Z10" s="32">
        <v>5</v>
      </c>
      <c r="AA10" s="31">
        <v>1</v>
      </c>
      <c r="AB10" s="32">
        <v>9</v>
      </c>
      <c r="AC10" s="31">
        <v>4</v>
      </c>
      <c r="AD10" s="32">
        <v>5</v>
      </c>
      <c r="AE10" s="31">
        <v>1</v>
      </c>
      <c r="AF10" s="41">
        <v>11</v>
      </c>
      <c r="AG10" s="142">
        <v>3</v>
      </c>
      <c r="AH10" s="127">
        <v>7</v>
      </c>
      <c r="AI10" s="142">
        <v>1</v>
      </c>
      <c r="AJ10" s="127">
        <v>12</v>
      </c>
      <c r="AK10" s="40">
        <v>2</v>
      </c>
      <c r="AL10" s="39">
        <v>7</v>
      </c>
      <c r="AM10" s="140">
        <v>1</v>
      </c>
      <c r="AN10" s="123">
        <v>7</v>
      </c>
      <c r="AO10" s="140">
        <v>3</v>
      </c>
      <c r="AP10" s="123">
        <v>7</v>
      </c>
      <c r="AQ10" s="43">
        <v>1</v>
      </c>
      <c r="AR10" s="55">
        <v>3</v>
      </c>
      <c r="AS10" s="37">
        <v>1</v>
      </c>
      <c r="AT10" s="36"/>
      <c r="AU10" s="118"/>
    </row>
    <row r="11" spans="1:47" ht="13.15" customHeight="1">
      <c r="A11" s="10" t="s">
        <v>92</v>
      </c>
      <c r="B11" s="98" t="s">
        <v>41</v>
      </c>
      <c r="C11" s="13">
        <f t="shared" si="0"/>
        <v>20</v>
      </c>
      <c r="D11" s="67">
        <f>O11+U11+W11+AA11+K11+M11+Q11</f>
        <v>18</v>
      </c>
      <c r="E11" s="255">
        <f>G11+I11</f>
        <v>2</v>
      </c>
      <c r="F11" s="21"/>
      <c r="G11" s="18"/>
      <c r="H11" s="16">
        <v>6</v>
      </c>
      <c r="I11" s="17">
        <v>2</v>
      </c>
      <c r="J11" s="26">
        <v>12</v>
      </c>
      <c r="K11" s="27">
        <v>2</v>
      </c>
      <c r="L11" s="28">
        <v>5</v>
      </c>
      <c r="M11" s="27">
        <v>2</v>
      </c>
      <c r="N11" s="28">
        <v>11</v>
      </c>
      <c r="O11" s="27">
        <v>4</v>
      </c>
      <c r="P11" s="28">
        <v>6</v>
      </c>
      <c r="Q11" s="27">
        <v>2</v>
      </c>
      <c r="R11" s="28"/>
      <c r="S11" s="29"/>
      <c r="T11" s="30">
        <v>13</v>
      </c>
      <c r="U11" s="31">
        <v>4</v>
      </c>
      <c r="V11" s="32">
        <v>6</v>
      </c>
      <c r="W11" s="31">
        <v>2</v>
      </c>
      <c r="X11" s="32"/>
      <c r="Y11" s="31"/>
      <c r="Z11" s="32">
        <v>4</v>
      </c>
      <c r="AA11" s="31">
        <v>2</v>
      </c>
      <c r="AB11" s="32"/>
      <c r="AC11" s="31"/>
      <c r="AD11" s="32"/>
      <c r="AE11" s="31"/>
      <c r="AF11" s="41"/>
      <c r="AG11" s="142"/>
      <c r="AH11" s="127"/>
      <c r="AI11" s="142"/>
      <c r="AJ11" s="127"/>
      <c r="AK11" s="40"/>
      <c r="AL11" s="39"/>
      <c r="AM11" s="140"/>
      <c r="AN11" s="123"/>
      <c r="AO11" s="140"/>
      <c r="AP11" s="123"/>
      <c r="AQ11" s="43"/>
      <c r="AR11" s="55"/>
      <c r="AS11" s="37"/>
      <c r="AT11" s="36"/>
      <c r="AU11" s="118"/>
    </row>
    <row r="12" spans="1:47" ht="13.15" customHeight="1">
      <c r="A12" s="234" t="s">
        <v>93</v>
      </c>
      <c r="B12" s="176" t="s">
        <v>48</v>
      </c>
      <c r="C12" s="13">
        <f t="shared" si="0"/>
        <v>20</v>
      </c>
      <c r="D12" s="67">
        <f>U12+Y12+AC12+K12+O12+AK12+AG12</f>
        <v>19</v>
      </c>
      <c r="E12" s="255">
        <f>G12+I12</f>
        <v>1</v>
      </c>
      <c r="F12" s="21">
        <v>13</v>
      </c>
      <c r="G12" s="18">
        <v>1</v>
      </c>
      <c r="H12" s="16"/>
      <c r="I12" s="17"/>
      <c r="J12" s="26">
        <v>11</v>
      </c>
      <c r="K12" s="27">
        <v>3</v>
      </c>
      <c r="L12" s="28"/>
      <c r="M12" s="27"/>
      <c r="N12" s="28">
        <v>13</v>
      </c>
      <c r="O12" s="27">
        <v>2</v>
      </c>
      <c r="P12" s="28"/>
      <c r="Q12" s="27"/>
      <c r="R12" s="28"/>
      <c r="S12" s="29"/>
      <c r="T12" s="30">
        <v>14</v>
      </c>
      <c r="U12" s="31">
        <v>3</v>
      </c>
      <c r="V12" s="32"/>
      <c r="W12" s="31"/>
      <c r="X12" s="32">
        <v>14</v>
      </c>
      <c r="Y12" s="31">
        <v>3</v>
      </c>
      <c r="Z12" s="32">
        <v>5</v>
      </c>
      <c r="AA12" s="31">
        <v>1</v>
      </c>
      <c r="AB12" s="32">
        <v>10</v>
      </c>
      <c r="AC12" s="31">
        <v>3</v>
      </c>
      <c r="AD12" s="32">
        <v>5</v>
      </c>
      <c r="AE12" s="31">
        <v>1</v>
      </c>
      <c r="AF12" s="41">
        <v>12</v>
      </c>
      <c r="AG12" s="142">
        <v>2</v>
      </c>
      <c r="AH12" s="127">
        <v>7</v>
      </c>
      <c r="AI12" s="142">
        <v>1</v>
      </c>
      <c r="AJ12" s="127">
        <v>11</v>
      </c>
      <c r="AK12" s="40">
        <v>3</v>
      </c>
      <c r="AL12" s="39">
        <v>7</v>
      </c>
      <c r="AM12" s="140">
        <v>1</v>
      </c>
      <c r="AN12" s="123">
        <v>8</v>
      </c>
      <c r="AO12" s="140">
        <v>2</v>
      </c>
      <c r="AP12" s="123">
        <v>7</v>
      </c>
      <c r="AQ12" s="43">
        <v>1</v>
      </c>
      <c r="AR12" s="55"/>
      <c r="AS12" s="37"/>
      <c r="AT12" s="36"/>
      <c r="AU12" s="118"/>
    </row>
    <row r="13" spans="1:47" ht="13.15" customHeight="1">
      <c r="A13" s="10" t="s">
        <v>249</v>
      </c>
      <c r="B13" s="174" t="s">
        <v>49</v>
      </c>
      <c r="C13" s="13">
        <f t="shared" si="0"/>
        <v>4</v>
      </c>
      <c r="D13" s="67">
        <f>U13+Y13</f>
        <v>3</v>
      </c>
      <c r="E13" s="255">
        <f>AU13</f>
        <v>1</v>
      </c>
      <c r="F13" s="21"/>
      <c r="G13" s="18"/>
      <c r="H13" s="16"/>
      <c r="I13" s="17"/>
      <c r="J13" s="26"/>
      <c r="K13" s="27"/>
      <c r="L13" s="28"/>
      <c r="M13" s="27"/>
      <c r="N13" s="28"/>
      <c r="O13" s="27"/>
      <c r="P13" s="28"/>
      <c r="Q13" s="27"/>
      <c r="R13" s="28"/>
      <c r="S13" s="29"/>
      <c r="T13" s="30">
        <v>15</v>
      </c>
      <c r="U13" s="31">
        <v>2</v>
      </c>
      <c r="V13" s="32"/>
      <c r="W13" s="31"/>
      <c r="X13" s="32">
        <v>16</v>
      </c>
      <c r="Y13" s="31">
        <v>1</v>
      </c>
      <c r="Z13" s="32"/>
      <c r="AA13" s="31"/>
      <c r="AB13" s="32"/>
      <c r="AC13" s="31"/>
      <c r="AD13" s="32"/>
      <c r="AE13" s="31"/>
      <c r="AF13" s="41"/>
      <c r="AG13" s="142"/>
      <c r="AH13" s="127"/>
      <c r="AI13" s="142"/>
      <c r="AJ13" s="127"/>
      <c r="AK13" s="40"/>
      <c r="AL13" s="39"/>
      <c r="AM13" s="140"/>
      <c r="AN13" s="123"/>
      <c r="AO13" s="140"/>
      <c r="AP13" s="123"/>
      <c r="AQ13" s="43"/>
      <c r="AR13" s="55"/>
      <c r="AS13" s="37"/>
      <c r="AT13" s="36">
        <v>1</v>
      </c>
      <c r="AU13" s="118">
        <v>1</v>
      </c>
    </row>
    <row r="14" spans="1:47" ht="13.15" customHeight="1">
      <c r="A14" s="169"/>
      <c r="B14" s="175"/>
      <c r="C14" s="13"/>
      <c r="D14" s="67"/>
      <c r="E14" s="94"/>
      <c r="F14" s="21"/>
      <c r="G14" s="18"/>
      <c r="H14" s="16"/>
      <c r="I14" s="17"/>
      <c r="J14" s="26"/>
      <c r="K14" s="27"/>
      <c r="L14" s="28"/>
      <c r="M14" s="27"/>
      <c r="N14" s="28"/>
      <c r="O14" s="27"/>
      <c r="P14" s="28"/>
      <c r="Q14" s="27"/>
      <c r="R14" s="28"/>
      <c r="S14" s="29"/>
      <c r="T14" s="30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41"/>
      <c r="AG14" s="142"/>
      <c r="AH14" s="127"/>
      <c r="AI14" s="142"/>
      <c r="AJ14" s="127"/>
      <c r="AK14" s="40"/>
      <c r="AL14" s="39"/>
      <c r="AM14" s="140"/>
      <c r="AN14" s="123"/>
      <c r="AO14" s="140"/>
      <c r="AP14" s="123"/>
      <c r="AQ14" s="43"/>
      <c r="AR14" s="55"/>
      <c r="AS14" s="37"/>
      <c r="AT14" s="36"/>
      <c r="AU14" s="118"/>
    </row>
    <row r="15" spans="1:47" ht="13.15" customHeight="1">
      <c r="A15" s="12"/>
      <c r="B15" s="174"/>
      <c r="C15" s="13"/>
      <c r="D15" s="67"/>
      <c r="E15" s="94"/>
      <c r="F15" s="21"/>
      <c r="G15" s="18"/>
      <c r="H15" s="16"/>
      <c r="I15" s="17"/>
      <c r="J15" s="26"/>
      <c r="K15" s="27"/>
      <c r="L15" s="28"/>
      <c r="M15" s="27"/>
      <c r="N15" s="28"/>
      <c r="O15" s="27"/>
      <c r="P15" s="28"/>
      <c r="Q15" s="27"/>
      <c r="R15" s="28"/>
      <c r="S15" s="29"/>
      <c r="T15" s="30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41"/>
      <c r="AG15" s="142"/>
      <c r="AH15" s="127"/>
      <c r="AI15" s="142"/>
      <c r="AJ15" s="127"/>
      <c r="AK15" s="40"/>
      <c r="AL15" s="39"/>
      <c r="AM15" s="140"/>
      <c r="AN15" s="123"/>
      <c r="AO15" s="140"/>
      <c r="AP15" s="123"/>
      <c r="AQ15" s="43"/>
      <c r="AR15" s="55"/>
      <c r="AS15" s="37"/>
      <c r="AT15" s="36"/>
      <c r="AU15" s="118"/>
    </row>
    <row r="16" spans="1:47" ht="13.15" customHeight="1">
      <c r="A16" s="10"/>
      <c r="B16" s="174"/>
      <c r="C16" s="13"/>
      <c r="D16" s="67"/>
      <c r="E16" s="94"/>
      <c r="F16" s="21"/>
      <c r="G16" s="18"/>
      <c r="H16" s="16"/>
      <c r="I16" s="17"/>
      <c r="J16" s="26"/>
      <c r="K16" s="27"/>
      <c r="L16" s="28"/>
      <c r="M16" s="27"/>
      <c r="N16" s="28"/>
      <c r="O16" s="27"/>
      <c r="P16" s="28"/>
      <c r="Q16" s="27"/>
      <c r="R16" s="28"/>
      <c r="S16" s="29"/>
      <c r="T16" s="30"/>
      <c r="U16" s="31"/>
      <c r="V16" s="32"/>
      <c r="W16" s="31"/>
      <c r="X16" s="46"/>
      <c r="Y16" s="45"/>
      <c r="Z16" s="32"/>
      <c r="AA16" s="31"/>
      <c r="AB16" s="32"/>
      <c r="AC16" s="31"/>
      <c r="AD16" s="32"/>
      <c r="AE16" s="31"/>
      <c r="AF16" s="41"/>
      <c r="AG16" s="142"/>
      <c r="AH16" s="127"/>
      <c r="AI16" s="142"/>
      <c r="AJ16" s="127"/>
      <c r="AK16" s="40"/>
      <c r="AL16" s="39"/>
      <c r="AM16" s="140"/>
      <c r="AN16" s="123"/>
      <c r="AO16" s="140"/>
      <c r="AP16" s="123"/>
      <c r="AQ16" s="43"/>
      <c r="AR16" s="55"/>
      <c r="AS16" s="37"/>
      <c r="AT16" s="36"/>
      <c r="AU16" s="118"/>
    </row>
    <row r="17" spans="1:47" ht="13.15" customHeight="1">
      <c r="A17" s="12"/>
      <c r="B17" s="174"/>
      <c r="C17" s="13"/>
      <c r="D17" s="67"/>
      <c r="E17" s="94"/>
      <c r="F17" s="21"/>
      <c r="G17" s="18"/>
      <c r="H17" s="16"/>
      <c r="I17" s="17"/>
      <c r="J17" s="26"/>
      <c r="K17" s="27"/>
      <c r="L17" s="28"/>
      <c r="M17" s="27"/>
      <c r="N17" s="28"/>
      <c r="O17" s="27"/>
      <c r="P17" s="28"/>
      <c r="Q17" s="27"/>
      <c r="R17" s="28"/>
      <c r="S17" s="29"/>
      <c r="T17" s="30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41"/>
      <c r="AG17" s="142"/>
      <c r="AH17" s="127"/>
      <c r="AI17" s="142"/>
      <c r="AJ17" s="127"/>
      <c r="AK17" s="40"/>
      <c r="AL17" s="39"/>
      <c r="AM17" s="140"/>
      <c r="AN17" s="123"/>
      <c r="AO17" s="140"/>
      <c r="AP17" s="123"/>
      <c r="AQ17" s="43"/>
      <c r="AR17" s="55"/>
      <c r="AS17" s="37"/>
      <c r="AT17" s="36"/>
      <c r="AU17" s="118"/>
    </row>
    <row r="18" spans="1:47" ht="13.15" customHeight="1">
      <c r="A18" s="12"/>
      <c r="B18" s="174"/>
      <c r="C18" s="13"/>
      <c r="D18" s="67"/>
      <c r="E18" s="94"/>
      <c r="F18" s="21"/>
      <c r="G18" s="18"/>
      <c r="H18" s="16"/>
      <c r="I18" s="17"/>
      <c r="J18" s="26"/>
      <c r="K18" s="27"/>
      <c r="L18" s="28"/>
      <c r="M18" s="27"/>
      <c r="N18" s="28"/>
      <c r="O18" s="27"/>
      <c r="P18" s="28"/>
      <c r="Q18" s="27"/>
      <c r="R18" s="28"/>
      <c r="S18" s="29"/>
      <c r="T18" s="30"/>
      <c r="U18" s="31"/>
      <c r="V18" s="32"/>
      <c r="W18" s="32"/>
      <c r="X18" s="32"/>
      <c r="Y18" s="31"/>
      <c r="Z18" s="32"/>
      <c r="AA18" s="32"/>
      <c r="AB18" s="32"/>
      <c r="AC18" s="31"/>
      <c r="AD18" s="32"/>
      <c r="AE18" s="31"/>
      <c r="AF18" s="41"/>
      <c r="AG18" s="142"/>
      <c r="AH18" s="127"/>
      <c r="AI18" s="142"/>
      <c r="AJ18" s="127"/>
      <c r="AK18" s="40"/>
      <c r="AL18" s="39"/>
      <c r="AM18" s="140"/>
      <c r="AN18" s="123"/>
      <c r="AO18" s="140"/>
      <c r="AP18" s="123"/>
      <c r="AQ18" s="43"/>
      <c r="AR18" s="77"/>
      <c r="AS18" s="37"/>
      <c r="AT18" s="65"/>
      <c r="AU18" s="118"/>
    </row>
    <row r="19" spans="1:47" ht="13.15" customHeight="1">
      <c r="A19" s="10"/>
      <c r="B19" s="174"/>
      <c r="C19" s="13"/>
      <c r="D19" s="67"/>
      <c r="E19" s="94"/>
      <c r="F19" s="21"/>
      <c r="G19" s="18"/>
      <c r="H19" s="16"/>
      <c r="I19" s="17"/>
      <c r="J19" s="26"/>
      <c r="K19" s="27"/>
      <c r="L19" s="28"/>
      <c r="M19" s="27"/>
      <c r="N19" s="28"/>
      <c r="O19" s="27"/>
      <c r="P19" s="27"/>
      <c r="Q19" s="27"/>
      <c r="R19" s="28"/>
      <c r="S19" s="29"/>
      <c r="T19" s="30"/>
      <c r="U19" s="31"/>
      <c r="V19" s="32"/>
      <c r="W19" s="31"/>
      <c r="X19" s="32"/>
      <c r="Y19" s="31"/>
      <c r="Z19" s="32"/>
      <c r="AA19" s="31"/>
      <c r="AB19" s="32"/>
      <c r="AC19" s="31"/>
      <c r="AD19" s="32"/>
      <c r="AE19" s="31"/>
      <c r="AF19" s="41"/>
      <c r="AG19" s="142"/>
      <c r="AH19" s="127"/>
      <c r="AI19" s="142"/>
      <c r="AJ19" s="127"/>
      <c r="AK19" s="40"/>
      <c r="AL19" s="39"/>
      <c r="AM19" s="140"/>
      <c r="AN19" s="123"/>
      <c r="AO19" s="140"/>
      <c r="AP19" s="123"/>
      <c r="AQ19" s="43"/>
      <c r="AR19" s="55"/>
      <c r="AS19" s="37"/>
      <c r="AT19" s="36"/>
      <c r="AU19" s="118"/>
    </row>
    <row r="20" spans="1:47" ht="13.15" customHeight="1">
      <c r="A20" s="12"/>
      <c r="B20" s="174"/>
      <c r="C20" s="13"/>
      <c r="D20" s="67"/>
      <c r="E20" s="94"/>
      <c r="F20" s="21"/>
      <c r="G20" s="18"/>
      <c r="H20" s="16"/>
      <c r="I20" s="17"/>
      <c r="J20" s="26"/>
      <c r="K20" s="27"/>
      <c r="L20" s="28"/>
      <c r="M20" s="27"/>
      <c r="N20" s="28"/>
      <c r="O20" s="27"/>
      <c r="P20" s="27"/>
      <c r="Q20" s="27"/>
      <c r="R20" s="28"/>
      <c r="S20" s="29"/>
      <c r="T20" s="30"/>
      <c r="U20" s="31"/>
      <c r="V20" s="32"/>
      <c r="W20" s="32"/>
      <c r="X20" s="32"/>
      <c r="Y20" s="31"/>
      <c r="Z20" s="32"/>
      <c r="AA20" s="32"/>
      <c r="AB20" s="32"/>
      <c r="AC20" s="31"/>
      <c r="AD20" s="32"/>
      <c r="AE20" s="31"/>
      <c r="AF20" s="41"/>
      <c r="AG20" s="142"/>
      <c r="AH20" s="127"/>
      <c r="AI20" s="142"/>
      <c r="AJ20" s="127"/>
      <c r="AK20" s="40"/>
      <c r="AL20" s="39"/>
      <c r="AM20" s="140"/>
      <c r="AN20" s="123"/>
      <c r="AO20" s="140"/>
      <c r="AP20" s="123"/>
      <c r="AQ20" s="43"/>
      <c r="AR20" s="55"/>
      <c r="AS20" s="37"/>
      <c r="AT20" s="36"/>
      <c r="AU20" s="118"/>
    </row>
    <row r="21" spans="1:47" ht="13.15" customHeight="1">
      <c r="A21" s="10"/>
      <c r="B21" s="174"/>
      <c r="C21" s="13"/>
      <c r="D21" s="67"/>
      <c r="E21" s="94"/>
      <c r="F21" s="21"/>
      <c r="G21" s="18"/>
      <c r="H21" s="16"/>
      <c r="I21" s="17"/>
      <c r="J21" s="26"/>
      <c r="K21" s="27"/>
      <c r="L21" s="28"/>
      <c r="M21" s="27"/>
      <c r="N21" s="28"/>
      <c r="O21" s="27"/>
      <c r="P21" s="27"/>
      <c r="Q21" s="27"/>
      <c r="R21" s="28"/>
      <c r="S21" s="29"/>
      <c r="T21" s="30"/>
      <c r="U21" s="31"/>
      <c r="V21" s="32"/>
      <c r="W21" s="32"/>
      <c r="X21" s="32"/>
      <c r="Y21" s="31"/>
      <c r="Z21" s="32"/>
      <c r="AA21" s="32"/>
      <c r="AB21" s="32"/>
      <c r="AC21" s="32"/>
      <c r="AD21" s="32"/>
      <c r="AE21" s="31"/>
      <c r="AF21" s="41"/>
      <c r="AG21" s="127"/>
      <c r="AH21" s="127"/>
      <c r="AI21" s="127"/>
      <c r="AJ21" s="127"/>
      <c r="AK21" s="40"/>
      <c r="AL21" s="39"/>
      <c r="AM21" s="140"/>
      <c r="AN21" s="123"/>
      <c r="AO21" s="140"/>
      <c r="AP21" s="123"/>
      <c r="AQ21" s="43"/>
      <c r="AR21" s="55"/>
      <c r="AS21" s="37"/>
      <c r="AT21" s="36"/>
      <c r="AU21" s="118"/>
    </row>
    <row r="22" spans="1:47" ht="13.15" customHeight="1">
      <c r="A22" s="4"/>
      <c r="B22" s="174"/>
      <c r="C22" s="13"/>
      <c r="D22" s="67"/>
      <c r="E22" s="94"/>
      <c r="F22" s="21"/>
      <c r="G22" s="18"/>
      <c r="H22" s="16"/>
      <c r="I22" s="17"/>
      <c r="J22" s="26"/>
      <c r="K22" s="27"/>
      <c r="L22" s="28"/>
      <c r="M22" s="27"/>
      <c r="N22" s="28"/>
      <c r="O22" s="27"/>
      <c r="P22" s="27"/>
      <c r="Q22" s="27"/>
      <c r="R22" s="28"/>
      <c r="S22" s="29"/>
      <c r="T22" s="30"/>
      <c r="U22" s="31"/>
      <c r="V22" s="32"/>
      <c r="W22" s="32"/>
      <c r="X22" s="32"/>
      <c r="Y22" s="31"/>
      <c r="Z22" s="32"/>
      <c r="AA22" s="32"/>
      <c r="AB22" s="32"/>
      <c r="AC22" s="32"/>
      <c r="AD22" s="32"/>
      <c r="AE22" s="31"/>
      <c r="AF22" s="41"/>
      <c r="AG22" s="127"/>
      <c r="AH22" s="127"/>
      <c r="AI22" s="127"/>
      <c r="AJ22" s="127"/>
      <c r="AK22" s="40"/>
      <c r="AL22" s="64"/>
      <c r="AM22" s="89"/>
      <c r="AN22" s="89"/>
      <c r="AO22" s="140"/>
      <c r="AP22" s="89"/>
      <c r="AQ22" s="43"/>
      <c r="AR22" s="55"/>
      <c r="AS22" s="37"/>
      <c r="AT22" s="36"/>
      <c r="AU22" s="118"/>
    </row>
    <row r="23" spans="1:47" ht="13.15" customHeight="1">
      <c r="A23" s="4"/>
      <c r="B23" s="174"/>
      <c r="C23" s="13"/>
      <c r="D23" s="67"/>
      <c r="E23" s="94"/>
      <c r="F23" s="21"/>
      <c r="G23" s="18"/>
      <c r="H23" s="16"/>
      <c r="I23" s="17"/>
      <c r="J23" s="26"/>
      <c r="K23" s="27"/>
      <c r="L23" s="28"/>
      <c r="M23" s="27"/>
      <c r="N23" s="28"/>
      <c r="O23" s="27"/>
      <c r="P23" s="27"/>
      <c r="Q23" s="27"/>
      <c r="R23" s="28"/>
      <c r="S23" s="29"/>
      <c r="T23" s="76"/>
      <c r="U23" s="31"/>
      <c r="V23" s="63"/>
      <c r="W23" s="63"/>
      <c r="X23" s="63"/>
      <c r="Y23" s="31"/>
      <c r="Z23" s="63"/>
      <c r="AA23" s="63"/>
      <c r="AB23" s="63"/>
      <c r="AC23" s="63"/>
      <c r="AD23" s="63"/>
      <c r="AE23" s="31"/>
      <c r="AF23" s="41"/>
      <c r="AG23" s="127"/>
      <c r="AH23" s="127"/>
      <c r="AI23" s="127"/>
      <c r="AJ23" s="127"/>
      <c r="AK23" s="40"/>
      <c r="AL23" s="39"/>
      <c r="AM23" s="123"/>
      <c r="AN23" s="123"/>
      <c r="AO23" s="123"/>
      <c r="AP23" s="123"/>
      <c r="AQ23" s="43"/>
      <c r="AR23" s="55"/>
      <c r="AS23" s="37"/>
      <c r="AT23" s="65"/>
      <c r="AU23" s="118"/>
    </row>
    <row r="24" spans="1:47" ht="13.15" customHeight="1">
      <c r="A24" s="4"/>
      <c r="B24" s="206"/>
      <c r="C24" s="13"/>
      <c r="D24" s="66"/>
      <c r="E24" s="94"/>
      <c r="F24" s="21"/>
      <c r="G24" s="16"/>
      <c r="H24" s="16"/>
      <c r="I24" s="20"/>
      <c r="J24" s="26"/>
      <c r="K24" s="27"/>
      <c r="L24" s="28"/>
      <c r="M24" s="28"/>
      <c r="N24" s="28"/>
      <c r="O24" s="28"/>
      <c r="P24" s="28"/>
      <c r="Q24" s="28"/>
      <c r="R24" s="28"/>
      <c r="S24" s="70"/>
      <c r="T24" s="30"/>
      <c r="U24" s="31"/>
      <c r="V24" s="32"/>
      <c r="W24" s="32"/>
      <c r="X24" s="32"/>
      <c r="Y24" s="32"/>
      <c r="Z24" s="32"/>
      <c r="AA24" s="32"/>
      <c r="AB24" s="32"/>
      <c r="AC24" s="32"/>
      <c r="AD24" s="32"/>
      <c r="AE24" s="31"/>
      <c r="AF24" s="41"/>
      <c r="AG24" s="127"/>
      <c r="AH24" s="127"/>
      <c r="AI24" s="127"/>
      <c r="AJ24" s="127"/>
      <c r="AK24" s="40"/>
      <c r="AL24" s="39"/>
      <c r="AM24" s="123"/>
      <c r="AN24" s="123"/>
      <c r="AO24" s="123"/>
      <c r="AP24" s="123"/>
      <c r="AQ24" s="43"/>
      <c r="AR24" s="78"/>
      <c r="AS24" s="37"/>
      <c r="AT24" s="38"/>
      <c r="AU24" s="119"/>
    </row>
    <row r="25" spans="1:47" ht="13.15" customHeight="1">
      <c r="A25" s="107"/>
      <c r="B25" s="112"/>
      <c r="C25" s="13"/>
      <c r="D25" s="67"/>
      <c r="E25" s="94"/>
      <c r="F25" s="21"/>
      <c r="G25" s="18"/>
      <c r="H25" s="16"/>
      <c r="I25" s="17"/>
      <c r="J25" s="26"/>
      <c r="K25" s="27"/>
      <c r="L25" s="28"/>
      <c r="M25" s="27"/>
      <c r="N25" s="27"/>
      <c r="O25" s="27"/>
      <c r="P25" s="27"/>
      <c r="Q25" s="27"/>
      <c r="R25" s="28"/>
      <c r="S25" s="29"/>
      <c r="T25" s="30"/>
      <c r="U25" s="31"/>
      <c r="V25" s="32"/>
      <c r="W25" s="32"/>
      <c r="X25" s="32"/>
      <c r="Y25" s="32"/>
      <c r="Z25" s="32"/>
      <c r="AA25" s="32"/>
      <c r="AB25" s="32"/>
      <c r="AC25" s="32"/>
      <c r="AD25" s="32"/>
      <c r="AE25" s="31"/>
      <c r="AF25" s="41"/>
      <c r="AG25" s="127"/>
      <c r="AH25" s="127"/>
      <c r="AI25" s="127"/>
      <c r="AJ25" s="127"/>
      <c r="AK25" s="40"/>
      <c r="AL25" s="39"/>
      <c r="AM25" s="123"/>
      <c r="AN25" s="123"/>
      <c r="AO25" s="123"/>
      <c r="AP25" s="123"/>
      <c r="AQ25" s="43"/>
      <c r="AR25" s="77"/>
      <c r="AS25" s="37"/>
      <c r="AT25" s="65"/>
      <c r="AU25" s="118"/>
    </row>
    <row r="26" spans="1:47" ht="13.15" customHeight="1">
      <c r="A26" s="107"/>
      <c r="B26" s="112"/>
      <c r="C26" s="13"/>
      <c r="D26" s="67"/>
      <c r="E26" s="94"/>
      <c r="F26" s="21"/>
      <c r="G26" s="18"/>
      <c r="H26" s="16"/>
      <c r="I26" s="17"/>
      <c r="J26" s="26"/>
      <c r="K26" s="27"/>
      <c r="L26" s="28"/>
      <c r="M26" s="27"/>
      <c r="N26" s="27"/>
      <c r="O26" s="27"/>
      <c r="P26" s="27"/>
      <c r="Q26" s="27"/>
      <c r="R26" s="28"/>
      <c r="S26" s="29"/>
      <c r="T26" s="30"/>
      <c r="U26" s="31"/>
      <c r="V26" s="32"/>
      <c r="W26" s="32"/>
      <c r="X26" s="32"/>
      <c r="Y26" s="32"/>
      <c r="Z26" s="32"/>
      <c r="AA26" s="32"/>
      <c r="AB26" s="32"/>
      <c r="AC26" s="32"/>
      <c r="AD26" s="32"/>
      <c r="AE26" s="31"/>
      <c r="AF26" s="41"/>
      <c r="AG26" s="127"/>
      <c r="AH26" s="127"/>
      <c r="AI26" s="127"/>
      <c r="AJ26" s="127"/>
      <c r="AK26" s="40"/>
      <c r="AL26" s="39"/>
      <c r="AM26" s="123"/>
      <c r="AN26" s="123"/>
      <c r="AO26" s="123"/>
      <c r="AP26" s="123"/>
      <c r="AQ26" s="43"/>
      <c r="AR26" s="77"/>
      <c r="AS26" s="37"/>
      <c r="AT26" s="36"/>
      <c r="AU26" s="118"/>
    </row>
    <row r="27" spans="1:47" ht="13.15" customHeight="1">
      <c r="A27" s="107"/>
      <c r="B27" s="112"/>
      <c r="C27" s="13"/>
      <c r="D27" s="67"/>
      <c r="E27" s="94"/>
      <c r="F27" s="21"/>
      <c r="G27" s="18"/>
      <c r="H27" s="16"/>
      <c r="I27" s="17"/>
      <c r="J27" s="26"/>
      <c r="K27" s="27"/>
      <c r="L27" s="28"/>
      <c r="M27" s="27"/>
      <c r="N27" s="27"/>
      <c r="O27" s="27"/>
      <c r="P27" s="27"/>
      <c r="Q27" s="27"/>
      <c r="R27" s="28"/>
      <c r="S27" s="29"/>
      <c r="T27" s="30"/>
      <c r="U27" s="31"/>
      <c r="V27" s="32"/>
      <c r="W27" s="32"/>
      <c r="X27" s="32"/>
      <c r="Y27" s="32"/>
      <c r="Z27" s="32"/>
      <c r="AA27" s="32"/>
      <c r="AB27" s="32"/>
      <c r="AC27" s="32"/>
      <c r="AD27" s="32"/>
      <c r="AE27" s="31"/>
      <c r="AF27" s="69"/>
      <c r="AG27" s="128"/>
      <c r="AH27" s="128"/>
      <c r="AI27" s="128"/>
      <c r="AJ27" s="128"/>
      <c r="AK27" s="40"/>
      <c r="AL27" s="39"/>
      <c r="AM27" s="123"/>
      <c r="AN27" s="123"/>
      <c r="AO27" s="123"/>
      <c r="AP27" s="123"/>
      <c r="AQ27" s="43"/>
      <c r="AR27" s="77"/>
      <c r="AS27" s="37"/>
      <c r="AT27" s="65"/>
      <c r="AU27" s="118"/>
    </row>
    <row r="28" spans="1:47" ht="13.15" customHeight="1">
      <c r="A28" s="107"/>
      <c r="B28" s="112"/>
      <c r="C28" s="13"/>
      <c r="D28" s="67"/>
      <c r="E28" s="94"/>
      <c r="F28" s="21"/>
      <c r="G28" s="18"/>
      <c r="H28" s="16"/>
      <c r="I28" s="17"/>
      <c r="J28" s="26"/>
      <c r="K28" s="27"/>
      <c r="L28" s="28"/>
      <c r="M28" s="27"/>
      <c r="N28" s="27"/>
      <c r="O28" s="27"/>
      <c r="P28" s="27"/>
      <c r="Q28" s="27"/>
      <c r="R28" s="28"/>
      <c r="S28" s="29"/>
      <c r="T28" s="30"/>
      <c r="U28" s="31"/>
      <c r="V28" s="32"/>
      <c r="W28" s="32"/>
      <c r="X28" s="32"/>
      <c r="Y28" s="32"/>
      <c r="Z28" s="32"/>
      <c r="AA28" s="32"/>
      <c r="AB28" s="32"/>
      <c r="AC28" s="32"/>
      <c r="AD28" s="32"/>
      <c r="AE28" s="31"/>
      <c r="AF28" s="41"/>
      <c r="AG28" s="127"/>
      <c r="AH28" s="127"/>
      <c r="AI28" s="127"/>
      <c r="AJ28" s="127"/>
      <c r="AK28" s="40"/>
      <c r="AL28" s="39"/>
      <c r="AM28" s="123"/>
      <c r="AN28" s="123"/>
      <c r="AO28" s="123"/>
      <c r="AP28" s="123"/>
      <c r="AQ28" s="43"/>
      <c r="AR28" s="77"/>
      <c r="AS28" s="37"/>
      <c r="AT28" s="65"/>
      <c r="AU28" s="118"/>
    </row>
    <row r="29" spans="1:47" ht="13.15" customHeight="1">
      <c r="A29" s="107"/>
      <c r="B29" s="112"/>
      <c r="C29" s="13"/>
      <c r="D29" s="66"/>
      <c r="E29" s="94"/>
      <c r="F29" s="21"/>
      <c r="G29" s="18"/>
      <c r="H29" s="16"/>
      <c r="I29" s="17"/>
      <c r="J29" s="26"/>
      <c r="K29" s="27"/>
      <c r="L29" s="28"/>
      <c r="M29" s="27"/>
      <c r="N29" s="27"/>
      <c r="O29" s="27"/>
      <c r="P29" s="27"/>
      <c r="Q29" s="27"/>
      <c r="R29" s="28"/>
      <c r="S29" s="29"/>
      <c r="T29" s="76"/>
      <c r="U29" s="74"/>
      <c r="V29" s="63"/>
      <c r="W29" s="63"/>
      <c r="X29" s="63"/>
      <c r="Y29" s="63"/>
      <c r="Z29" s="63"/>
      <c r="AA29" s="63"/>
      <c r="AB29" s="63"/>
      <c r="AC29" s="63"/>
      <c r="AD29" s="63"/>
      <c r="AE29" s="31"/>
      <c r="AF29" s="41"/>
      <c r="AG29" s="127"/>
      <c r="AH29" s="127"/>
      <c r="AI29" s="127"/>
      <c r="AJ29" s="127"/>
      <c r="AK29" s="40"/>
      <c r="AL29" s="39"/>
      <c r="AM29" s="123"/>
      <c r="AN29" s="123"/>
      <c r="AO29" s="123"/>
      <c r="AP29" s="123"/>
      <c r="AQ29" s="43"/>
      <c r="AR29" s="77"/>
      <c r="AS29" s="37"/>
      <c r="AT29" s="65"/>
      <c r="AU29" s="120"/>
    </row>
    <row r="30" spans="1:47" ht="13.15" customHeight="1">
      <c r="A30" s="107"/>
      <c r="B30" s="112"/>
      <c r="C30" s="13"/>
      <c r="D30" s="66"/>
      <c r="E30" s="363"/>
      <c r="F30" s="21"/>
      <c r="G30" s="18"/>
      <c r="H30" s="16"/>
      <c r="I30" s="17"/>
      <c r="J30" s="26"/>
      <c r="K30" s="27"/>
      <c r="L30" s="28"/>
      <c r="M30" s="27"/>
      <c r="N30" s="27"/>
      <c r="O30" s="27"/>
      <c r="P30" s="27"/>
      <c r="Q30" s="27"/>
      <c r="R30" s="28"/>
      <c r="S30" s="29"/>
      <c r="T30" s="33"/>
      <c r="U30" s="34"/>
      <c r="V30" s="35"/>
      <c r="W30" s="35"/>
      <c r="X30" s="35"/>
      <c r="Y30" s="35"/>
      <c r="Z30" s="35"/>
      <c r="AA30" s="35"/>
      <c r="AB30" s="35"/>
      <c r="AC30" s="35"/>
      <c r="AD30" s="35"/>
      <c r="AE30" s="34"/>
      <c r="AF30" s="71"/>
      <c r="AG30" s="129"/>
      <c r="AH30" s="129"/>
      <c r="AI30" s="129"/>
      <c r="AJ30" s="129"/>
      <c r="AK30" s="42"/>
      <c r="AL30" s="72"/>
      <c r="AM30" s="124"/>
      <c r="AN30" s="124"/>
      <c r="AO30" s="124"/>
      <c r="AP30" s="124"/>
      <c r="AQ30" s="73"/>
      <c r="AR30" s="77"/>
      <c r="AS30" s="65"/>
      <c r="AT30" s="65"/>
      <c r="AU30" s="120"/>
    </row>
    <row r="31" spans="1:47" ht="13.15" customHeight="1">
      <c r="A31" s="107"/>
      <c r="B31" s="112"/>
      <c r="C31" s="13"/>
      <c r="D31" s="66"/>
      <c r="E31" s="363"/>
      <c r="F31" s="21"/>
      <c r="G31" s="18"/>
      <c r="H31" s="16"/>
      <c r="I31" s="17"/>
      <c r="J31" s="26"/>
      <c r="K31" s="27"/>
      <c r="L31" s="28"/>
      <c r="M31" s="27"/>
      <c r="N31" s="27"/>
      <c r="O31" s="27"/>
      <c r="P31" s="27"/>
      <c r="Q31" s="27"/>
      <c r="R31" s="28"/>
      <c r="S31" s="29"/>
      <c r="T31" s="30"/>
      <c r="U31" s="31"/>
      <c r="V31" s="32"/>
      <c r="W31" s="32"/>
      <c r="X31" s="32"/>
      <c r="Y31" s="32"/>
      <c r="Z31" s="32"/>
      <c r="AA31" s="32"/>
      <c r="AB31" s="32"/>
      <c r="AC31" s="32"/>
      <c r="AD31" s="32"/>
      <c r="AE31" s="31"/>
      <c r="AF31" s="41"/>
      <c r="AG31" s="127"/>
      <c r="AH31" s="127"/>
      <c r="AI31" s="127"/>
      <c r="AJ31" s="127"/>
      <c r="AK31" s="40"/>
      <c r="AL31" s="39"/>
      <c r="AM31" s="123"/>
      <c r="AN31" s="123"/>
      <c r="AO31" s="123"/>
      <c r="AP31" s="123"/>
      <c r="AQ31" s="43"/>
      <c r="AR31" s="77"/>
      <c r="AS31" s="65"/>
      <c r="AT31" s="65"/>
      <c r="AU31" s="120"/>
    </row>
    <row r="32" spans="1:47" ht="13.15" customHeight="1">
      <c r="A32" s="107"/>
      <c r="B32" s="112"/>
      <c r="C32" s="13"/>
      <c r="D32" s="66"/>
      <c r="E32" s="94"/>
      <c r="F32" s="21"/>
      <c r="G32" s="18"/>
      <c r="H32" s="16"/>
      <c r="I32" s="17"/>
      <c r="J32" s="26"/>
      <c r="K32" s="27"/>
      <c r="L32" s="28"/>
      <c r="M32" s="27"/>
      <c r="N32" s="27"/>
      <c r="O32" s="27"/>
      <c r="P32" s="27"/>
      <c r="Q32" s="27"/>
      <c r="R32" s="28"/>
      <c r="S32" s="29"/>
      <c r="T32" s="76"/>
      <c r="U32" s="68"/>
      <c r="V32" s="63"/>
      <c r="W32" s="63"/>
      <c r="X32" s="63"/>
      <c r="Y32" s="63"/>
      <c r="Z32" s="63"/>
      <c r="AA32" s="63"/>
      <c r="AB32" s="63"/>
      <c r="AC32" s="63"/>
      <c r="AD32" s="63"/>
      <c r="AE32" s="31"/>
      <c r="AF32" s="69"/>
      <c r="AG32" s="128"/>
      <c r="AH32" s="128"/>
      <c r="AI32" s="128"/>
      <c r="AJ32" s="128"/>
      <c r="AK32" s="40"/>
      <c r="AL32" s="64"/>
      <c r="AM32" s="89"/>
      <c r="AN32" s="89"/>
      <c r="AO32" s="89"/>
      <c r="AP32" s="89"/>
      <c r="AQ32" s="43"/>
      <c r="AR32" s="77"/>
      <c r="AS32" s="65"/>
      <c r="AT32" s="65"/>
      <c r="AU32" s="120"/>
    </row>
    <row r="33" spans="1:47" ht="13.15" customHeight="1">
      <c r="A33" s="107"/>
      <c r="B33" s="112"/>
      <c r="C33" s="13"/>
      <c r="D33" s="66"/>
      <c r="E33" s="94"/>
      <c r="F33" s="21"/>
      <c r="G33" s="19"/>
      <c r="H33" s="16"/>
      <c r="I33" s="17"/>
      <c r="J33" s="26"/>
      <c r="K33" s="27"/>
      <c r="L33" s="28"/>
      <c r="M33" s="27"/>
      <c r="N33" s="27"/>
      <c r="O33" s="27"/>
      <c r="P33" s="27"/>
      <c r="Q33" s="27"/>
      <c r="R33" s="28"/>
      <c r="S33" s="29"/>
      <c r="T33" s="76"/>
      <c r="U33" s="68"/>
      <c r="V33" s="63"/>
      <c r="W33" s="63"/>
      <c r="X33" s="63"/>
      <c r="Y33" s="63"/>
      <c r="Z33" s="63"/>
      <c r="AA33" s="63"/>
      <c r="AB33" s="63"/>
      <c r="AC33" s="63"/>
      <c r="AD33" s="63"/>
      <c r="AE33" s="31"/>
      <c r="AF33" s="69"/>
      <c r="AG33" s="128"/>
      <c r="AH33" s="128"/>
      <c r="AI33" s="128"/>
      <c r="AJ33" s="128"/>
      <c r="AK33" s="40"/>
      <c r="AL33" s="64"/>
      <c r="AM33" s="89"/>
      <c r="AN33" s="89"/>
      <c r="AO33" s="89"/>
      <c r="AP33" s="89"/>
      <c r="AQ33" s="43"/>
      <c r="AR33" s="77"/>
      <c r="AS33" s="65"/>
      <c r="AT33" s="65"/>
      <c r="AU33" s="120"/>
    </row>
    <row r="34" spans="1:47" ht="13.15" customHeight="1" thickBot="1">
      <c r="A34" s="108"/>
      <c r="B34" s="113"/>
      <c r="C34" s="115"/>
      <c r="D34" s="204"/>
      <c r="E34" s="95"/>
      <c r="F34" s="62"/>
      <c r="G34" s="62"/>
      <c r="H34" s="59"/>
      <c r="I34" s="79"/>
      <c r="J34" s="80"/>
      <c r="K34" s="58"/>
      <c r="L34" s="57"/>
      <c r="M34" s="57"/>
      <c r="N34" s="57"/>
      <c r="O34" s="57"/>
      <c r="P34" s="57"/>
      <c r="Q34" s="57"/>
      <c r="R34" s="57"/>
      <c r="S34" s="81"/>
      <c r="T34" s="82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167"/>
      <c r="AF34" s="84"/>
      <c r="AG34" s="130"/>
      <c r="AH34" s="130"/>
      <c r="AI34" s="130"/>
      <c r="AJ34" s="130"/>
      <c r="AK34" s="160"/>
      <c r="AL34" s="85"/>
      <c r="AM34" s="91"/>
      <c r="AN34" s="91"/>
      <c r="AO34" s="91"/>
      <c r="AP34" s="91"/>
      <c r="AQ34" s="86"/>
      <c r="AR34" s="87"/>
      <c r="AS34" s="88"/>
      <c r="AT34" s="88"/>
      <c r="AU34" s="121"/>
    </row>
  </sheetData>
  <sortState ref="A4:AU13">
    <sortCondition descending="1" ref="C4:C13"/>
  </sortState>
  <mergeCells count="5">
    <mergeCell ref="AR1:AU1"/>
    <mergeCell ref="F1:I1"/>
    <mergeCell ref="J1:S1"/>
    <mergeCell ref="T1:AE1"/>
    <mergeCell ref="AF1:AQ1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U288"/>
  <sheetViews>
    <sheetView zoomScaleNormal="100" workbookViewId="0">
      <pane xSplit="5" ySplit="1" topLeftCell="AR2" activePane="bottomRight" state="frozen"/>
      <selection pane="topRight" activeCell="F1" sqref="F1"/>
      <selection pane="bottomLeft" activeCell="A2" sqref="A2"/>
      <selection pane="bottomRight" activeCell="AZ15" sqref="AZ15"/>
    </sheetView>
  </sheetViews>
  <sheetFormatPr defaultRowHeight="12.75"/>
  <cols>
    <col min="1" max="1" width="18" customWidth="1"/>
    <col min="2" max="2" width="5.28515625" customWidth="1"/>
    <col min="3" max="5" width="6" customWidth="1"/>
    <col min="6" max="6" width="8.42578125" style="1" customWidth="1"/>
    <col min="7" max="7" width="3.7109375" style="1" customWidth="1"/>
    <col min="8" max="8" width="8.28515625" style="1" customWidth="1"/>
    <col min="9" max="9" width="3.7109375" style="1" customWidth="1"/>
    <col min="10" max="10" width="8.140625" style="1" customWidth="1"/>
    <col min="11" max="11" width="3.7109375" style="11" customWidth="1"/>
    <col min="12" max="12" width="8.42578125" style="1" customWidth="1"/>
    <col min="13" max="13" width="3.7109375" style="1" customWidth="1"/>
    <col min="14" max="14" width="8.5703125" style="1" customWidth="1"/>
    <col min="15" max="15" width="3.7109375" style="1" customWidth="1"/>
    <col min="16" max="16" width="8.42578125" style="1" customWidth="1"/>
    <col min="17" max="17" width="3.7109375" style="1" customWidth="1"/>
    <col min="18" max="18" width="8.7109375" style="1" customWidth="1"/>
    <col min="19" max="19" width="3.7109375" style="1" customWidth="1"/>
    <col min="20" max="20" width="9" customWidth="1"/>
    <col min="21" max="21" width="3.7109375" customWidth="1"/>
    <col min="22" max="22" width="8.42578125" customWidth="1"/>
    <col min="23" max="23" width="3.7109375" customWidth="1"/>
    <col min="24" max="24" width="8.28515625" customWidth="1"/>
    <col min="25" max="25" width="3.7109375" customWidth="1"/>
    <col min="26" max="26" width="8.5703125" customWidth="1"/>
    <col min="27" max="27" width="3.7109375" customWidth="1"/>
    <col min="28" max="28" width="8.42578125" customWidth="1"/>
    <col min="29" max="29" width="3.7109375" customWidth="1"/>
    <col min="30" max="30" width="8.85546875" customWidth="1"/>
    <col min="31" max="31" width="3.7109375" customWidth="1"/>
    <col min="32" max="32" width="8.42578125" customWidth="1"/>
    <col min="33" max="33" width="3.7109375" customWidth="1"/>
    <col min="34" max="34" width="8.5703125" customWidth="1"/>
    <col min="35" max="35" width="3.7109375" customWidth="1"/>
    <col min="36" max="36" width="8.7109375" customWidth="1"/>
    <col min="37" max="37" width="3.7109375" customWidth="1"/>
    <col min="38" max="38" width="9" customWidth="1"/>
    <col min="39" max="39" width="3.5703125" customWidth="1"/>
    <col min="40" max="40" width="9" customWidth="1"/>
    <col min="41" max="41" width="3.5703125" customWidth="1"/>
    <col min="42" max="42" width="8.5703125" customWidth="1"/>
    <col min="43" max="43" width="3.7109375" customWidth="1"/>
    <col min="44" max="44" width="9" customWidth="1"/>
    <col min="45" max="45" width="3.7109375" customWidth="1"/>
    <col min="46" max="46" width="8.7109375" customWidth="1"/>
    <col min="47" max="47" width="3.7109375" customWidth="1"/>
  </cols>
  <sheetData>
    <row r="1" spans="1:47" s="3" customFormat="1" ht="13.5" thickBot="1">
      <c r="A1" s="323"/>
      <c r="B1" s="324"/>
      <c r="C1" s="325"/>
      <c r="D1" s="327"/>
      <c r="E1" s="326"/>
      <c r="F1" s="504" t="s">
        <v>34</v>
      </c>
      <c r="G1" s="505"/>
      <c r="H1" s="505"/>
      <c r="I1" s="506"/>
      <c r="J1" s="504" t="s">
        <v>33</v>
      </c>
      <c r="K1" s="505"/>
      <c r="L1" s="505"/>
      <c r="M1" s="505"/>
      <c r="N1" s="505"/>
      <c r="O1" s="505"/>
      <c r="P1" s="505"/>
      <c r="Q1" s="505"/>
      <c r="R1" s="505"/>
      <c r="S1" s="506"/>
      <c r="T1" s="504" t="s">
        <v>26</v>
      </c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  <c r="AF1" s="504" t="s">
        <v>27</v>
      </c>
      <c r="AG1" s="505"/>
      <c r="AH1" s="505"/>
      <c r="AI1" s="505"/>
      <c r="AJ1" s="505"/>
      <c r="AK1" s="505"/>
      <c r="AL1" s="505"/>
      <c r="AM1" s="505"/>
      <c r="AN1" s="505"/>
      <c r="AO1" s="505"/>
      <c r="AP1" s="505"/>
      <c r="AQ1" s="506"/>
      <c r="AR1" s="517" t="s">
        <v>28</v>
      </c>
      <c r="AS1" s="520"/>
      <c r="AT1" s="520"/>
      <c r="AU1" s="521"/>
    </row>
    <row r="2" spans="1:47" s="6" customFormat="1" ht="13.15" customHeight="1">
      <c r="A2" s="328"/>
      <c r="B2" s="328"/>
      <c r="C2" s="301" t="s">
        <v>8</v>
      </c>
      <c r="D2" s="301" t="s">
        <v>12</v>
      </c>
      <c r="E2" s="301" t="s">
        <v>13</v>
      </c>
      <c r="F2" s="329" t="s">
        <v>7</v>
      </c>
      <c r="G2" s="330"/>
      <c r="H2" s="330" t="s">
        <v>7</v>
      </c>
      <c r="I2" s="331"/>
      <c r="J2" s="332" t="s">
        <v>7</v>
      </c>
      <c r="K2" s="333"/>
      <c r="L2" s="334" t="s">
        <v>7</v>
      </c>
      <c r="M2" s="334"/>
      <c r="N2" s="332" t="s">
        <v>7</v>
      </c>
      <c r="O2" s="332"/>
      <c r="P2" s="332" t="s">
        <v>7</v>
      </c>
      <c r="Q2" s="334"/>
      <c r="R2" s="334" t="s">
        <v>7</v>
      </c>
      <c r="S2" s="335"/>
      <c r="T2" s="336" t="s">
        <v>7</v>
      </c>
      <c r="U2" s="337"/>
      <c r="V2" s="338" t="s">
        <v>7</v>
      </c>
      <c r="W2" s="338"/>
      <c r="X2" s="338" t="s">
        <v>7</v>
      </c>
      <c r="Y2" s="338"/>
      <c r="Z2" s="338" t="s">
        <v>7</v>
      </c>
      <c r="AA2" s="338"/>
      <c r="AB2" s="338" t="s">
        <v>7</v>
      </c>
      <c r="AC2" s="338"/>
      <c r="AD2" s="338" t="s">
        <v>7</v>
      </c>
      <c r="AE2" s="339"/>
      <c r="AF2" s="340" t="s">
        <v>7</v>
      </c>
      <c r="AG2" s="341"/>
      <c r="AH2" s="341" t="s">
        <v>7</v>
      </c>
      <c r="AI2" s="341"/>
      <c r="AJ2" s="341" t="s">
        <v>7</v>
      </c>
      <c r="AK2" s="342"/>
      <c r="AL2" s="343" t="s">
        <v>7</v>
      </c>
      <c r="AM2" s="344"/>
      <c r="AN2" s="344" t="s">
        <v>7</v>
      </c>
      <c r="AO2" s="344"/>
      <c r="AP2" s="344" t="s">
        <v>7</v>
      </c>
      <c r="AQ2" s="345"/>
      <c r="AR2" s="346" t="s">
        <v>7</v>
      </c>
      <c r="AS2" s="347"/>
      <c r="AT2" s="348" t="s">
        <v>7</v>
      </c>
      <c r="AU2" s="349"/>
    </row>
    <row r="3" spans="1:47" ht="13.15" customHeight="1" thickBot="1">
      <c r="A3" s="270" t="s">
        <v>0</v>
      </c>
      <c r="B3" s="270" t="s">
        <v>9</v>
      </c>
      <c r="C3" s="274" t="s">
        <v>6</v>
      </c>
      <c r="D3" s="274" t="s">
        <v>6</v>
      </c>
      <c r="E3" s="274" t="s">
        <v>6</v>
      </c>
      <c r="F3" s="275" t="s">
        <v>14</v>
      </c>
      <c r="G3" s="276" t="s">
        <v>6</v>
      </c>
      <c r="H3" s="277" t="s">
        <v>15</v>
      </c>
      <c r="I3" s="278" t="s">
        <v>6</v>
      </c>
      <c r="J3" s="279" t="s">
        <v>22</v>
      </c>
      <c r="K3" s="280" t="s">
        <v>6</v>
      </c>
      <c r="L3" s="281" t="s">
        <v>29</v>
      </c>
      <c r="M3" s="280" t="s">
        <v>6</v>
      </c>
      <c r="N3" s="281" t="s">
        <v>16</v>
      </c>
      <c r="O3" s="280" t="s">
        <v>6</v>
      </c>
      <c r="P3" s="281" t="s">
        <v>17</v>
      </c>
      <c r="Q3" s="280" t="s">
        <v>6</v>
      </c>
      <c r="R3" s="281" t="s">
        <v>20</v>
      </c>
      <c r="S3" s="282" t="s">
        <v>6</v>
      </c>
      <c r="T3" s="283" t="s">
        <v>22</v>
      </c>
      <c r="U3" s="284" t="s">
        <v>6</v>
      </c>
      <c r="V3" s="285" t="s">
        <v>29</v>
      </c>
      <c r="W3" s="284" t="s">
        <v>6</v>
      </c>
      <c r="X3" s="285" t="s">
        <v>16</v>
      </c>
      <c r="Y3" s="284" t="s">
        <v>6</v>
      </c>
      <c r="Z3" s="285" t="s">
        <v>17</v>
      </c>
      <c r="AA3" s="284" t="s">
        <v>6</v>
      </c>
      <c r="AB3" s="285" t="s">
        <v>18</v>
      </c>
      <c r="AC3" s="284" t="s">
        <v>6</v>
      </c>
      <c r="AD3" s="285" t="s">
        <v>19</v>
      </c>
      <c r="AE3" s="286" t="s">
        <v>6</v>
      </c>
      <c r="AF3" s="287" t="s">
        <v>22</v>
      </c>
      <c r="AG3" s="288" t="s">
        <v>6</v>
      </c>
      <c r="AH3" s="289" t="s">
        <v>29</v>
      </c>
      <c r="AI3" s="290" t="s">
        <v>6</v>
      </c>
      <c r="AJ3" s="289" t="s">
        <v>16</v>
      </c>
      <c r="AK3" s="288" t="s">
        <v>6</v>
      </c>
      <c r="AL3" s="291" t="s">
        <v>17</v>
      </c>
      <c r="AM3" s="292" t="s">
        <v>6</v>
      </c>
      <c r="AN3" s="293" t="s">
        <v>18</v>
      </c>
      <c r="AO3" s="292" t="s">
        <v>6</v>
      </c>
      <c r="AP3" s="293" t="s">
        <v>19</v>
      </c>
      <c r="AQ3" s="294" t="s">
        <v>6</v>
      </c>
      <c r="AR3" s="295" t="s">
        <v>30</v>
      </c>
      <c r="AS3" s="296" t="s">
        <v>6</v>
      </c>
      <c r="AT3" s="297" t="s">
        <v>31</v>
      </c>
      <c r="AU3" s="298" t="s">
        <v>6</v>
      </c>
    </row>
    <row r="4" spans="1:47" ht="13.15" customHeight="1" thickBot="1">
      <c r="A4" s="414" t="s">
        <v>80</v>
      </c>
      <c r="B4" s="210" t="s">
        <v>49</v>
      </c>
      <c r="C4" s="114">
        <f>D4+E4</f>
        <v>142</v>
      </c>
      <c r="D4" s="105">
        <f>AC4+Y4+O4+K4+AG4+AK4+AO4</f>
        <v>113</v>
      </c>
      <c r="E4" s="255">
        <f>G4+S4</f>
        <v>29</v>
      </c>
      <c r="F4" s="61">
        <v>1</v>
      </c>
      <c r="G4" s="60">
        <v>15</v>
      </c>
      <c r="H4" s="14"/>
      <c r="I4" s="15"/>
      <c r="J4" s="22">
        <v>2</v>
      </c>
      <c r="K4" s="23">
        <v>10</v>
      </c>
      <c r="L4" s="24">
        <v>1</v>
      </c>
      <c r="M4" s="23">
        <v>7</v>
      </c>
      <c r="N4" s="24">
        <v>1</v>
      </c>
      <c r="O4" s="23">
        <v>14</v>
      </c>
      <c r="P4" s="24">
        <v>1</v>
      </c>
      <c r="Q4" s="23">
        <v>7</v>
      </c>
      <c r="R4" s="24">
        <v>1</v>
      </c>
      <c r="S4" s="25">
        <v>14</v>
      </c>
      <c r="T4" s="44">
        <v>2</v>
      </c>
      <c r="U4" s="45">
        <v>10</v>
      </c>
      <c r="V4" s="46">
        <v>1</v>
      </c>
      <c r="W4" s="45">
        <v>9</v>
      </c>
      <c r="X4" s="46">
        <v>1</v>
      </c>
      <c r="Y4" s="45">
        <v>14</v>
      </c>
      <c r="Z4" s="46">
        <v>1</v>
      </c>
      <c r="AA4" s="45">
        <v>7</v>
      </c>
      <c r="AB4" s="46">
        <v>1</v>
      </c>
      <c r="AC4" s="45">
        <v>17</v>
      </c>
      <c r="AD4" s="46">
        <v>1</v>
      </c>
      <c r="AE4" s="45">
        <v>7</v>
      </c>
      <c r="AF4" s="56" t="s">
        <v>270</v>
      </c>
      <c r="AG4" s="141">
        <v>21</v>
      </c>
      <c r="AH4" s="126"/>
      <c r="AI4" s="141"/>
      <c r="AJ4" s="126" t="s">
        <v>270</v>
      </c>
      <c r="AK4" s="48">
        <v>21</v>
      </c>
      <c r="AL4" s="47"/>
      <c r="AM4" s="139"/>
      <c r="AN4" s="122" t="s">
        <v>268</v>
      </c>
      <c r="AO4" s="139">
        <v>16</v>
      </c>
      <c r="AP4" s="122"/>
      <c r="AQ4" s="49"/>
      <c r="AR4" s="54"/>
      <c r="AS4" s="50"/>
      <c r="AT4" s="51"/>
      <c r="AU4" s="117"/>
    </row>
    <row r="5" spans="1:47" ht="13.15" customHeight="1">
      <c r="A5" s="406" t="s">
        <v>82</v>
      </c>
      <c r="B5" s="98" t="s">
        <v>49</v>
      </c>
      <c r="C5" s="111">
        <f>D5+E5</f>
        <v>45</v>
      </c>
      <c r="D5" s="67">
        <f>K5+U5+O5+Q5+M5+AC5+Y5</f>
        <v>37</v>
      </c>
      <c r="E5" s="255">
        <f>G5+I5</f>
        <v>8</v>
      </c>
      <c r="F5" s="21">
        <v>3</v>
      </c>
      <c r="G5" s="18">
        <v>7</v>
      </c>
      <c r="H5" s="16">
        <v>2</v>
      </c>
      <c r="I5" s="17">
        <v>1</v>
      </c>
      <c r="J5" s="26">
        <v>3</v>
      </c>
      <c r="K5" s="27">
        <v>6</v>
      </c>
      <c r="L5" s="28">
        <v>2</v>
      </c>
      <c r="M5" s="27">
        <v>4</v>
      </c>
      <c r="N5" s="28">
        <v>3</v>
      </c>
      <c r="O5" s="27">
        <v>6</v>
      </c>
      <c r="P5" s="28">
        <v>2</v>
      </c>
      <c r="Q5" s="27">
        <v>4</v>
      </c>
      <c r="R5" s="28"/>
      <c r="S5" s="29"/>
      <c r="T5" s="30">
        <v>3</v>
      </c>
      <c r="U5" s="31">
        <v>6</v>
      </c>
      <c r="V5" s="32" t="s">
        <v>35</v>
      </c>
      <c r="W5" s="31" t="s">
        <v>35</v>
      </c>
      <c r="X5" s="32">
        <v>4</v>
      </c>
      <c r="Y5" s="31">
        <v>4</v>
      </c>
      <c r="Z5" s="32">
        <v>2</v>
      </c>
      <c r="AA5" s="31">
        <v>4</v>
      </c>
      <c r="AB5" s="32">
        <v>4</v>
      </c>
      <c r="AC5" s="31">
        <v>7</v>
      </c>
      <c r="AD5" s="32">
        <v>2</v>
      </c>
      <c r="AE5" s="31">
        <v>4</v>
      </c>
      <c r="AF5" s="41"/>
      <c r="AG5" s="142"/>
      <c r="AH5" s="127"/>
      <c r="AI5" s="142"/>
      <c r="AJ5" s="127"/>
      <c r="AK5" s="40"/>
      <c r="AL5" s="39"/>
      <c r="AM5" s="140"/>
      <c r="AN5" s="123"/>
      <c r="AO5" s="140"/>
      <c r="AP5" s="123"/>
      <c r="AQ5" s="43"/>
      <c r="AR5" s="55"/>
      <c r="AS5" s="37"/>
      <c r="AT5" s="36"/>
      <c r="AU5" s="118"/>
    </row>
    <row r="6" spans="1:47" ht="13.15" customHeight="1">
      <c r="A6" s="361" t="s">
        <v>81</v>
      </c>
      <c r="B6" s="98" t="s">
        <v>50</v>
      </c>
      <c r="C6" s="111">
        <f>D6+E6</f>
        <v>43</v>
      </c>
      <c r="D6" s="67">
        <f>U6+AC6+K6+O6+AO6+AK6+AG6</f>
        <v>31</v>
      </c>
      <c r="E6" s="255">
        <f>G6+AS6</f>
        <v>12</v>
      </c>
      <c r="F6" s="21">
        <v>4</v>
      </c>
      <c r="G6" s="18">
        <v>5</v>
      </c>
      <c r="H6" s="16">
        <v>1</v>
      </c>
      <c r="I6" s="17">
        <v>4</v>
      </c>
      <c r="J6" s="26">
        <v>5</v>
      </c>
      <c r="K6" s="27">
        <v>3</v>
      </c>
      <c r="L6" s="28">
        <v>3</v>
      </c>
      <c r="M6" s="27">
        <v>1</v>
      </c>
      <c r="N6" s="28">
        <v>5</v>
      </c>
      <c r="O6" s="27">
        <v>3</v>
      </c>
      <c r="P6" s="28">
        <v>3</v>
      </c>
      <c r="Q6" s="27">
        <v>1</v>
      </c>
      <c r="R6" s="28">
        <v>4</v>
      </c>
      <c r="S6" s="29">
        <v>4</v>
      </c>
      <c r="T6" s="30">
        <v>4</v>
      </c>
      <c r="U6" s="31">
        <v>4</v>
      </c>
      <c r="V6" s="32">
        <v>4</v>
      </c>
      <c r="W6" s="31">
        <v>1</v>
      </c>
      <c r="X6" s="32">
        <v>6</v>
      </c>
      <c r="Y6" s="31">
        <v>2</v>
      </c>
      <c r="Z6" s="32">
        <v>3</v>
      </c>
      <c r="AA6" s="31">
        <v>1</v>
      </c>
      <c r="AB6" s="32">
        <v>7</v>
      </c>
      <c r="AC6" s="31">
        <v>4</v>
      </c>
      <c r="AD6" s="32">
        <v>3</v>
      </c>
      <c r="AE6" s="31">
        <v>1</v>
      </c>
      <c r="AF6" s="41">
        <v>3</v>
      </c>
      <c r="AG6" s="142">
        <v>3</v>
      </c>
      <c r="AH6" s="127">
        <v>3</v>
      </c>
      <c r="AI6" s="142">
        <v>1</v>
      </c>
      <c r="AJ6" s="127">
        <v>2</v>
      </c>
      <c r="AK6" s="40">
        <v>7</v>
      </c>
      <c r="AL6" s="39" t="s">
        <v>269</v>
      </c>
      <c r="AM6" s="140">
        <v>1</v>
      </c>
      <c r="AN6" s="123">
        <v>2</v>
      </c>
      <c r="AO6" s="140">
        <v>7</v>
      </c>
      <c r="AP6" s="123" t="s">
        <v>267</v>
      </c>
      <c r="AQ6" s="43">
        <v>1</v>
      </c>
      <c r="AR6" s="55">
        <v>2</v>
      </c>
      <c r="AS6" s="37">
        <v>7</v>
      </c>
      <c r="AT6" s="36">
        <v>3</v>
      </c>
      <c r="AU6" s="118">
        <v>1</v>
      </c>
    </row>
    <row r="7" spans="1:47" ht="13.15" customHeight="1">
      <c r="A7" s="361" t="s">
        <v>84</v>
      </c>
      <c r="B7" s="98" t="s">
        <v>51</v>
      </c>
      <c r="C7" s="111">
        <f>D7+E7</f>
        <v>16</v>
      </c>
      <c r="D7" s="67">
        <f>K7+M7+O7+U7+AC7+W7+AA7</f>
        <v>12</v>
      </c>
      <c r="E7" s="255">
        <f>G7+S7</f>
        <v>4</v>
      </c>
      <c r="F7" s="21">
        <v>7</v>
      </c>
      <c r="G7" s="18">
        <v>2</v>
      </c>
      <c r="H7" s="16"/>
      <c r="I7" s="17"/>
      <c r="J7" s="26">
        <v>6</v>
      </c>
      <c r="K7" s="27">
        <v>2</v>
      </c>
      <c r="L7" s="28">
        <v>3</v>
      </c>
      <c r="M7" s="27">
        <v>1</v>
      </c>
      <c r="N7" s="28">
        <v>6</v>
      </c>
      <c r="O7" s="27">
        <v>2</v>
      </c>
      <c r="P7" s="28"/>
      <c r="Q7" s="27"/>
      <c r="R7" s="28">
        <v>6</v>
      </c>
      <c r="S7" s="29">
        <v>2</v>
      </c>
      <c r="T7" s="30">
        <v>5</v>
      </c>
      <c r="U7" s="31">
        <v>3</v>
      </c>
      <c r="V7" s="32">
        <v>4</v>
      </c>
      <c r="W7" s="31">
        <v>1</v>
      </c>
      <c r="X7" s="32"/>
      <c r="Y7" s="31"/>
      <c r="Z7" s="32">
        <v>3</v>
      </c>
      <c r="AA7" s="31">
        <v>1</v>
      </c>
      <c r="AB7" s="32">
        <v>9</v>
      </c>
      <c r="AC7" s="31">
        <v>2</v>
      </c>
      <c r="AD7" s="32">
        <v>3</v>
      </c>
      <c r="AE7" s="31">
        <v>1</v>
      </c>
      <c r="AF7" s="41">
        <v>4</v>
      </c>
      <c r="AG7" s="142">
        <v>1</v>
      </c>
      <c r="AH7" s="127">
        <v>3</v>
      </c>
      <c r="AI7" s="142">
        <v>1</v>
      </c>
      <c r="AJ7" s="127">
        <v>4</v>
      </c>
      <c r="AK7" s="40">
        <v>1</v>
      </c>
      <c r="AL7" s="39" t="s">
        <v>269</v>
      </c>
      <c r="AM7" s="140">
        <v>1</v>
      </c>
      <c r="AN7" s="123">
        <v>4</v>
      </c>
      <c r="AO7" s="140">
        <v>1</v>
      </c>
      <c r="AP7" s="123" t="s">
        <v>267</v>
      </c>
      <c r="AQ7" s="43">
        <v>1</v>
      </c>
      <c r="AR7" s="55">
        <v>4</v>
      </c>
      <c r="AS7" s="37">
        <v>1</v>
      </c>
      <c r="AT7" s="36">
        <v>3</v>
      </c>
      <c r="AU7" s="118">
        <v>1</v>
      </c>
    </row>
    <row r="8" spans="1:47" ht="13.15" customHeight="1">
      <c r="A8" s="367" t="s">
        <v>83</v>
      </c>
      <c r="B8" s="98" t="s">
        <v>52</v>
      </c>
      <c r="C8" s="111">
        <f>D8+E8</f>
        <v>9</v>
      </c>
      <c r="D8" s="67">
        <f>Q8+U8+AC8+Y8</f>
        <v>4</v>
      </c>
      <c r="E8" s="255">
        <f>G8+I8</f>
        <v>5</v>
      </c>
      <c r="F8" s="21">
        <v>8</v>
      </c>
      <c r="G8" s="18">
        <v>1</v>
      </c>
      <c r="H8" s="16">
        <v>1</v>
      </c>
      <c r="I8" s="17">
        <v>4</v>
      </c>
      <c r="J8" s="26"/>
      <c r="K8" s="27"/>
      <c r="L8" s="28"/>
      <c r="M8" s="27"/>
      <c r="N8" s="28"/>
      <c r="O8" s="27"/>
      <c r="P8" s="28">
        <v>3</v>
      </c>
      <c r="Q8" s="27">
        <v>1</v>
      </c>
      <c r="R8" s="28"/>
      <c r="S8" s="29"/>
      <c r="T8" s="30">
        <v>7</v>
      </c>
      <c r="U8" s="31">
        <v>1</v>
      </c>
      <c r="V8" s="32"/>
      <c r="W8" s="31"/>
      <c r="X8" s="32">
        <v>7</v>
      </c>
      <c r="Y8" s="31">
        <v>1</v>
      </c>
      <c r="Z8" s="32"/>
      <c r="AA8" s="31"/>
      <c r="AB8" s="32">
        <v>10</v>
      </c>
      <c r="AC8" s="31">
        <v>1</v>
      </c>
      <c r="AD8" s="32"/>
      <c r="AE8" s="31"/>
      <c r="AF8" s="41"/>
      <c r="AG8" s="142"/>
      <c r="AH8" s="127"/>
      <c r="AI8" s="142"/>
      <c r="AJ8" s="127"/>
      <c r="AK8" s="40"/>
      <c r="AL8" s="39"/>
      <c r="AM8" s="140"/>
      <c r="AN8" s="123"/>
      <c r="AO8" s="140"/>
      <c r="AP8" s="123"/>
      <c r="AQ8" s="43"/>
      <c r="AR8" s="55"/>
      <c r="AS8" s="37"/>
      <c r="AT8" s="36"/>
      <c r="AU8" s="118"/>
    </row>
    <row r="9" spans="1:47" ht="13.15" customHeight="1">
      <c r="A9" s="10"/>
      <c r="B9" s="98"/>
      <c r="C9" s="111"/>
      <c r="D9" s="67"/>
      <c r="E9" s="255"/>
      <c r="F9" s="21"/>
      <c r="G9" s="18"/>
      <c r="H9" s="16"/>
      <c r="I9" s="17"/>
      <c r="J9" s="26"/>
      <c r="K9" s="27"/>
      <c r="L9" s="28"/>
      <c r="M9" s="27"/>
      <c r="N9" s="28"/>
      <c r="O9" s="27"/>
      <c r="P9" s="28"/>
      <c r="Q9" s="27"/>
      <c r="R9" s="28"/>
      <c r="S9" s="29"/>
      <c r="T9" s="30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41"/>
      <c r="AG9" s="142"/>
      <c r="AH9" s="127"/>
      <c r="AI9" s="142"/>
      <c r="AJ9" s="127"/>
      <c r="AK9" s="40"/>
      <c r="AL9" s="39"/>
      <c r="AM9" s="140"/>
      <c r="AN9" s="123"/>
      <c r="AO9" s="140"/>
      <c r="AP9" s="123"/>
      <c r="AQ9" s="43"/>
      <c r="AR9" s="55"/>
      <c r="AS9" s="37"/>
      <c r="AT9" s="36"/>
      <c r="AU9" s="118"/>
    </row>
    <row r="10" spans="1:47" ht="13.15" customHeight="1">
      <c r="A10" s="235"/>
      <c r="B10" s="98"/>
      <c r="C10" s="111"/>
      <c r="D10" s="67"/>
      <c r="E10" s="255"/>
      <c r="F10" s="21"/>
      <c r="G10" s="18"/>
      <c r="H10" s="16"/>
      <c r="I10" s="17"/>
      <c r="J10" s="26"/>
      <c r="K10" s="27"/>
      <c r="L10" s="28"/>
      <c r="M10" s="27"/>
      <c r="N10" s="28"/>
      <c r="O10" s="27"/>
      <c r="P10" s="28"/>
      <c r="Q10" s="27"/>
      <c r="R10" s="28"/>
      <c r="S10" s="29"/>
      <c r="T10" s="30"/>
      <c r="U10" s="31"/>
      <c r="V10" s="32"/>
      <c r="W10" s="31"/>
      <c r="X10" s="32"/>
      <c r="Y10" s="31"/>
      <c r="Z10" s="32"/>
      <c r="AA10" s="31"/>
      <c r="AB10" s="32"/>
      <c r="AC10" s="31"/>
      <c r="AD10" s="32"/>
      <c r="AE10" s="31"/>
      <c r="AF10" s="41"/>
      <c r="AG10" s="142"/>
      <c r="AH10" s="127"/>
      <c r="AI10" s="142"/>
      <c r="AJ10" s="127"/>
      <c r="AK10" s="40"/>
      <c r="AL10" s="39"/>
      <c r="AM10" s="140"/>
      <c r="AN10" s="123"/>
      <c r="AO10" s="140"/>
      <c r="AP10" s="123"/>
      <c r="AQ10" s="43"/>
      <c r="AR10" s="55"/>
      <c r="AS10" s="37"/>
      <c r="AT10" s="36"/>
      <c r="AU10" s="118"/>
    </row>
    <row r="11" spans="1:47" ht="13.15" customHeight="1">
      <c r="A11" s="10"/>
      <c r="B11" s="98"/>
      <c r="C11" s="111"/>
      <c r="D11" s="67"/>
      <c r="E11" s="255"/>
      <c r="F11" s="21"/>
      <c r="G11" s="18"/>
      <c r="H11" s="16"/>
      <c r="I11" s="17"/>
      <c r="J11" s="26"/>
      <c r="K11" s="27"/>
      <c r="L11" s="28"/>
      <c r="M11" s="27"/>
      <c r="N11" s="28"/>
      <c r="O11" s="27"/>
      <c r="P11" s="28"/>
      <c r="Q11" s="27"/>
      <c r="R11" s="28"/>
      <c r="S11" s="29"/>
      <c r="T11" s="30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41"/>
      <c r="AG11" s="142"/>
      <c r="AH11" s="127"/>
      <c r="AI11" s="142"/>
      <c r="AJ11" s="127"/>
      <c r="AK11" s="40"/>
      <c r="AL11" s="39"/>
      <c r="AM11" s="140"/>
      <c r="AN11" s="123"/>
      <c r="AO11" s="140"/>
      <c r="AP11" s="123"/>
      <c r="AQ11" s="43"/>
      <c r="AR11" s="55"/>
      <c r="AS11" s="37"/>
      <c r="AT11" s="36"/>
      <c r="AU11" s="118"/>
    </row>
    <row r="12" spans="1:47" ht="13.15" customHeight="1">
      <c r="A12" s="12"/>
      <c r="B12" s="98"/>
      <c r="C12" s="111"/>
      <c r="D12" s="67"/>
      <c r="E12" s="255"/>
      <c r="F12" s="21"/>
      <c r="G12" s="18"/>
      <c r="H12" s="16"/>
      <c r="I12" s="17"/>
      <c r="J12" s="26"/>
      <c r="K12" s="27"/>
      <c r="L12" s="28"/>
      <c r="M12" s="27"/>
      <c r="N12" s="28"/>
      <c r="O12" s="27"/>
      <c r="P12" s="28"/>
      <c r="Q12" s="27"/>
      <c r="R12" s="28"/>
      <c r="S12" s="29"/>
      <c r="T12" s="30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41"/>
      <c r="AG12" s="142"/>
      <c r="AH12" s="127"/>
      <c r="AI12" s="142"/>
      <c r="AJ12" s="127"/>
      <c r="AK12" s="40"/>
      <c r="AL12" s="39"/>
      <c r="AM12" s="140"/>
      <c r="AN12" s="123"/>
      <c r="AO12" s="140"/>
      <c r="AP12" s="123"/>
      <c r="AQ12" s="43"/>
      <c r="AR12" s="55"/>
      <c r="AS12" s="37"/>
      <c r="AT12" s="36"/>
      <c r="AU12" s="118"/>
    </row>
    <row r="13" spans="1:47" ht="13.15" customHeight="1">
      <c r="A13" s="169"/>
      <c r="B13" s="168"/>
      <c r="C13" s="111"/>
      <c r="D13" s="67"/>
      <c r="E13" s="255"/>
      <c r="F13" s="21"/>
      <c r="G13" s="18"/>
      <c r="H13" s="16"/>
      <c r="I13" s="17"/>
      <c r="J13" s="26"/>
      <c r="K13" s="27"/>
      <c r="L13" s="28"/>
      <c r="M13" s="27"/>
      <c r="N13" s="28"/>
      <c r="O13" s="27"/>
      <c r="P13" s="28"/>
      <c r="Q13" s="27"/>
      <c r="R13" s="28"/>
      <c r="S13" s="29"/>
      <c r="T13" s="30"/>
      <c r="U13" s="31"/>
      <c r="V13" s="32"/>
      <c r="W13" s="31"/>
      <c r="X13" s="32"/>
      <c r="Y13" s="31"/>
      <c r="Z13" s="32"/>
      <c r="AA13" s="31"/>
      <c r="AB13" s="32"/>
      <c r="AC13" s="31"/>
      <c r="AD13" s="32"/>
      <c r="AE13" s="31"/>
      <c r="AF13" s="41"/>
      <c r="AG13" s="142"/>
      <c r="AH13" s="127"/>
      <c r="AI13" s="142"/>
      <c r="AJ13" s="127"/>
      <c r="AK13" s="40"/>
      <c r="AL13" s="39"/>
      <c r="AM13" s="140"/>
      <c r="AN13" s="123"/>
      <c r="AO13" s="140"/>
      <c r="AP13" s="123"/>
      <c r="AQ13" s="43"/>
      <c r="AR13" s="55"/>
      <c r="AS13" s="37"/>
      <c r="AT13" s="36"/>
      <c r="AU13" s="118"/>
    </row>
    <row r="14" spans="1:47" ht="13.15" customHeight="1">
      <c r="A14" s="10"/>
      <c r="B14" s="98"/>
      <c r="C14" s="111"/>
      <c r="D14" s="67"/>
      <c r="E14" s="94"/>
      <c r="F14" s="21"/>
      <c r="G14" s="18"/>
      <c r="H14" s="16"/>
      <c r="I14" s="17"/>
      <c r="J14" s="26"/>
      <c r="K14" s="27"/>
      <c r="L14" s="28"/>
      <c r="M14" s="27"/>
      <c r="N14" s="28"/>
      <c r="O14" s="27"/>
      <c r="P14" s="28"/>
      <c r="Q14" s="27"/>
      <c r="R14" s="28"/>
      <c r="S14" s="29"/>
      <c r="T14" s="30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41"/>
      <c r="AG14" s="142"/>
      <c r="AH14" s="127"/>
      <c r="AI14" s="142"/>
      <c r="AJ14" s="127"/>
      <c r="AK14" s="40"/>
      <c r="AL14" s="39"/>
      <c r="AM14" s="140"/>
      <c r="AN14" s="123"/>
      <c r="AO14" s="140"/>
      <c r="AP14" s="123"/>
      <c r="AQ14" s="43"/>
      <c r="AR14" s="55"/>
      <c r="AS14" s="37"/>
      <c r="AT14" s="36"/>
      <c r="AU14" s="118"/>
    </row>
    <row r="15" spans="1:47" ht="13.15" customHeight="1">
      <c r="A15" s="10"/>
      <c r="B15" s="98"/>
      <c r="C15" s="111"/>
      <c r="D15" s="67"/>
      <c r="E15" s="94"/>
      <c r="F15" s="21"/>
      <c r="G15" s="18"/>
      <c r="H15" s="16"/>
      <c r="I15" s="17"/>
      <c r="J15" s="26"/>
      <c r="K15" s="27"/>
      <c r="L15" s="28"/>
      <c r="M15" s="27"/>
      <c r="N15" s="27"/>
      <c r="O15" s="27"/>
      <c r="P15" s="27"/>
      <c r="Q15" s="27"/>
      <c r="R15" s="28"/>
      <c r="S15" s="29"/>
      <c r="T15" s="30"/>
      <c r="U15" s="31"/>
      <c r="V15" s="32"/>
      <c r="W15" s="32"/>
      <c r="X15" s="32"/>
      <c r="Y15" s="31"/>
      <c r="Z15" s="32"/>
      <c r="AA15" s="32"/>
      <c r="AB15" s="32"/>
      <c r="AC15" s="31"/>
      <c r="AD15" s="32"/>
      <c r="AE15" s="31"/>
      <c r="AF15" s="41"/>
      <c r="AG15" s="142"/>
      <c r="AH15" s="127"/>
      <c r="AI15" s="142"/>
      <c r="AJ15" s="127"/>
      <c r="AK15" s="40"/>
      <c r="AL15" s="39"/>
      <c r="AM15" s="140"/>
      <c r="AN15" s="123"/>
      <c r="AO15" s="140"/>
      <c r="AP15" s="123"/>
      <c r="AQ15" s="43"/>
      <c r="AR15" s="55"/>
      <c r="AS15" s="37"/>
      <c r="AT15" s="36"/>
      <c r="AU15" s="118"/>
    </row>
    <row r="16" spans="1:47" ht="13.15" customHeight="1">
      <c r="A16" s="12"/>
      <c r="B16" s="98"/>
      <c r="C16" s="111"/>
      <c r="D16" s="67"/>
      <c r="E16" s="94"/>
      <c r="F16" s="21"/>
      <c r="G16" s="18"/>
      <c r="H16" s="16"/>
      <c r="I16" s="17"/>
      <c r="J16" s="26"/>
      <c r="K16" s="27"/>
      <c r="L16" s="28"/>
      <c r="M16" s="27"/>
      <c r="N16" s="28"/>
      <c r="O16" s="27"/>
      <c r="P16" s="28"/>
      <c r="Q16" s="27"/>
      <c r="R16" s="28"/>
      <c r="S16" s="29"/>
      <c r="T16" s="30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41"/>
      <c r="AG16" s="142"/>
      <c r="AH16" s="127"/>
      <c r="AI16" s="142"/>
      <c r="AJ16" s="127"/>
      <c r="AK16" s="40"/>
      <c r="AL16" s="39"/>
      <c r="AM16" s="140"/>
      <c r="AN16" s="123"/>
      <c r="AO16" s="140"/>
      <c r="AP16" s="123"/>
      <c r="AQ16" s="43"/>
      <c r="AR16" s="77"/>
      <c r="AS16" s="37"/>
      <c r="AT16" s="65"/>
      <c r="AU16" s="118"/>
    </row>
    <row r="17" spans="1:47" ht="13.15" customHeight="1">
      <c r="A17" s="136"/>
      <c r="B17" s="98"/>
      <c r="C17" s="111"/>
      <c r="D17" s="67"/>
      <c r="E17" s="94"/>
      <c r="F17" s="21"/>
      <c r="G17" s="18"/>
      <c r="H17" s="16"/>
      <c r="I17" s="17"/>
      <c r="J17" s="26"/>
      <c r="K17" s="27"/>
      <c r="L17" s="28"/>
      <c r="M17" s="27"/>
      <c r="N17" s="27"/>
      <c r="O17" s="27"/>
      <c r="P17" s="27"/>
      <c r="Q17" s="27"/>
      <c r="R17" s="28"/>
      <c r="S17" s="29"/>
      <c r="T17" s="30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41"/>
      <c r="AG17" s="142"/>
      <c r="AH17" s="127"/>
      <c r="AI17" s="142"/>
      <c r="AJ17" s="127"/>
      <c r="AK17" s="40"/>
      <c r="AL17" s="39"/>
      <c r="AM17" s="140"/>
      <c r="AN17" s="123"/>
      <c r="AO17" s="140"/>
      <c r="AP17" s="123"/>
      <c r="AQ17" s="43"/>
      <c r="AR17" s="55"/>
      <c r="AS17" s="37"/>
      <c r="AT17" s="36"/>
      <c r="AU17" s="118"/>
    </row>
    <row r="18" spans="1:47" ht="13.15" customHeight="1">
      <c r="A18" s="137"/>
      <c r="B18" s="98"/>
      <c r="C18" s="111"/>
      <c r="D18" s="67"/>
      <c r="E18" s="94"/>
      <c r="F18" s="21"/>
      <c r="G18" s="18"/>
      <c r="H18" s="16"/>
      <c r="I18" s="17"/>
      <c r="J18" s="26"/>
      <c r="K18" s="27"/>
      <c r="L18" s="28"/>
      <c r="M18" s="27"/>
      <c r="N18" s="27"/>
      <c r="O18" s="27"/>
      <c r="P18" s="27"/>
      <c r="Q18" s="27"/>
      <c r="R18" s="28"/>
      <c r="S18" s="29"/>
      <c r="T18" s="30"/>
      <c r="U18" s="31"/>
      <c r="V18" s="32"/>
      <c r="W18" s="32"/>
      <c r="X18" s="32"/>
      <c r="Y18" s="31"/>
      <c r="Z18" s="32"/>
      <c r="AA18" s="32"/>
      <c r="AB18" s="32"/>
      <c r="AC18" s="31"/>
      <c r="AD18" s="32"/>
      <c r="AE18" s="31"/>
      <c r="AF18" s="41"/>
      <c r="AG18" s="142"/>
      <c r="AH18" s="127"/>
      <c r="AI18" s="142"/>
      <c r="AJ18" s="127"/>
      <c r="AK18" s="40"/>
      <c r="AL18" s="39"/>
      <c r="AM18" s="140"/>
      <c r="AN18" s="123"/>
      <c r="AO18" s="140"/>
      <c r="AP18" s="123"/>
      <c r="AQ18" s="43"/>
      <c r="AR18" s="55"/>
      <c r="AS18" s="37"/>
      <c r="AT18" s="36"/>
      <c r="AU18" s="118"/>
    </row>
    <row r="19" spans="1:47" ht="13.15" customHeight="1">
      <c r="A19" s="138"/>
      <c r="B19" s="98"/>
      <c r="C19" s="111"/>
      <c r="D19" s="67"/>
      <c r="E19" s="94"/>
      <c r="F19" s="21"/>
      <c r="G19" s="18"/>
      <c r="H19" s="16"/>
      <c r="I19" s="17"/>
      <c r="J19" s="26"/>
      <c r="K19" s="27"/>
      <c r="L19" s="28"/>
      <c r="M19" s="27"/>
      <c r="N19" s="27"/>
      <c r="O19" s="27"/>
      <c r="P19" s="27"/>
      <c r="Q19" s="27"/>
      <c r="R19" s="28"/>
      <c r="S19" s="29"/>
      <c r="T19" s="30"/>
      <c r="U19" s="31"/>
      <c r="V19" s="32"/>
      <c r="W19" s="32"/>
      <c r="X19" s="32"/>
      <c r="Y19" s="31"/>
      <c r="Z19" s="32"/>
      <c r="AA19" s="32"/>
      <c r="AB19" s="32"/>
      <c r="AC19" s="32"/>
      <c r="AD19" s="32"/>
      <c r="AE19" s="31"/>
      <c r="AF19" s="41"/>
      <c r="AG19" s="127"/>
      <c r="AH19" s="127"/>
      <c r="AI19" s="127"/>
      <c r="AJ19" s="127"/>
      <c r="AK19" s="40"/>
      <c r="AL19" s="39"/>
      <c r="AM19" s="140"/>
      <c r="AN19" s="123"/>
      <c r="AO19" s="140"/>
      <c r="AP19" s="123"/>
      <c r="AQ19" s="43"/>
      <c r="AR19" s="55"/>
      <c r="AS19" s="37"/>
      <c r="AT19" s="36"/>
      <c r="AU19" s="118"/>
    </row>
    <row r="20" spans="1:47" ht="13.15" customHeight="1">
      <c r="A20" s="137"/>
      <c r="B20" s="98"/>
      <c r="C20" s="111"/>
      <c r="D20" s="67"/>
      <c r="E20" s="94"/>
      <c r="F20" s="21"/>
      <c r="G20" s="18"/>
      <c r="H20" s="16"/>
      <c r="I20" s="17"/>
      <c r="J20" s="26"/>
      <c r="K20" s="27"/>
      <c r="L20" s="28"/>
      <c r="M20" s="27"/>
      <c r="N20" s="27"/>
      <c r="O20" s="27"/>
      <c r="P20" s="27"/>
      <c r="Q20" s="27"/>
      <c r="R20" s="28"/>
      <c r="S20" s="29"/>
      <c r="T20" s="30"/>
      <c r="U20" s="31"/>
      <c r="V20" s="32"/>
      <c r="W20" s="32"/>
      <c r="X20" s="32"/>
      <c r="Y20" s="31"/>
      <c r="Z20" s="32"/>
      <c r="AA20" s="32"/>
      <c r="AB20" s="32"/>
      <c r="AC20" s="32"/>
      <c r="AD20" s="32"/>
      <c r="AE20" s="31"/>
      <c r="AF20" s="41"/>
      <c r="AG20" s="127"/>
      <c r="AH20" s="127"/>
      <c r="AI20" s="127"/>
      <c r="AJ20" s="127"/>
      <c r="AK20" s="40"/>
      <c r="AL20" s="64"/>
      <c r="AM20" s="89"/>
      <c r="AN20" s="89"/>
      <c r="AO20" s="140"/>
      <c r="AP20" s="89"/>
      <c r="AQ20" s="43"/>
      <c r="AR20" s="55"/>
      <c r="AS20" s="37"/>
      <c r="AT20" s="36"/>
      <c r="AU20" s="118"/>
    </row>
    <row r="21" spans="1:47" ht="13.15" customHeight="1">
      <c r="A21" s="137"/>
      <c r="B21" s="98"/>
      <c r="C21" s="111"/>
      <c r="D21" s="67"/>
      <c r="E21" s="94"/>
      <c r="F21" s="21"/>
      <c r="G21" s="18"/>
      <c r="H21" s="16"/>
      <c r="I21" s="17"/>
      <c r="J21" s="26"/>
      <c r="K21" s="27"/>
      <c r="L21" s="28"/>
      <c r="M21" s="27"/>
      <c r="N21" s="27"/>
      <c r="O21" s="27"/>
      <c r="P21" s="27"/>
      <c r="Q21" s="27"/>
      <c r="R21" s="28"/>
      <c r="S21" s="29"/>
      <c r="T21" s="76"/>
      <c r="U21" s="31"/>
      <c r="V21" s="63"/>
      <c r="W21" s="63"/>
      <c r="X21" s="63"/>
      <c r="Y21" s="31"/>
      <c r="Z21" s="63"/>
      <c r="AA21" s="63"/>
      <c r="AB21" s="63"/>
      <c r="AC21" s="63"/>
      <c r="AD21" s="63"/>
      <c r="AE21" s="31"/>
      <c r="AF21" s="41"/>
      <c r="AG21" s="127"/>
      <c r="AH21" s="127"/>
      <c r="AI21" s="127"/>
      <c r="AJ21" s="127"/>
      <c r="AK21" s="40"/>
      <c r="AL21" s="39"/>
      <c r="AM21" s="123"/>
      <c r="AN21" s="123"/>
      <c r="AO21" s="123"/>
      <c r="AP21" s="123"/>
      <c r="AQ21" s="43"/>
      <c r="AR21" s="55"/>
      <c r="AS21" s="37"/>
      <c r="AT21" s="65"/>
      <c r="AU21" s="118"/>
    </row>
    <row r="22" spans="1:47" ht="13.15" customHeight="1">
      <c r="A22" s="12"/>
      <c r="B22" s="98"/>
      <c r="C22" s="111"/>
      <c r="D22" s="67"/>
      <c r="E22" s="94"/>
      <c r="F22" s="21"/>
      <c r="G22" s="16"/>
      <c r="H22" s="16"/>
      <c r="I22" s="20"/>
      <c r="J22" s="26"/>
      <c r="K22" s="27"/>
      <c r="L22" s="28"/>
      <c r="M22" s="28"/>
      <c r="N22" s="28"/>
      <c r="O22" s="28"/>
      <c r="P22" s="28"/>
      <c r="Q22" s="28"/>
      <c r="R22" s="28"/>
      <c r="S22" s="70"/>
      <c r="T22" s="30"/>
      <c r="U22" s="31"/>
      <c r="V22" s="32"/>
      <c r="W22" s="32"/>
      <c r="X22" s="32"/>
      <c r="Y22" s="32"/>
      <c r="Z22" s="32"/>
      <c r="AA22" s="32"/>
      <c r="AB22" s="32"/>
      <c r="AC22" s="32"/>
      <c r="AD22" s="32"/>
      <c r="AE22" s="31"/>
      <c r="AF22" s="41"/>
      <c r="AG22" s="127"/>
      <c r="AH22" s="127"/>
      <c r="AI22" s="127"/>
      <c r="AJ22" s="127"/>
      <c r="AK22" s="40"/>
      <c r="AL22" s="39"/>
      <c r="AM22" s="123"/>
      <c r="AN22" s="123"/>
      <c r="AO22" s="123"/>
      <c r="AP22" s="123"/>
      <c r="AQ22" s="43"/>
      <c r="AR22" s="78"/>
      <c r="AS22" s="37"/>
      <c r="AT22" s="38"/>
      <c r="AU22" s="119"/>
    </row>
    <row r="23" spans="1:47" ht="13.15" customHeight="1">
      <c r="A23" s="103"/>
      <c r="B23" s="98"/>
      <c r="C23" s="111"/>
      <c r="D23" s="67"/>
      <c r="E23" s="94"/>
      <c r="F23" s="21"/>
      <c r="G23" s="18"/>
      <c r="H23" s="16"/>
      <c r="I23" s="17"/>
      <c r="J23" s="26"/>
      <c r="K23" s="27"/>
      <c r="L23" s="28"/>
      <c r="M23" s="27"/>
      <c r="N23" s="27"/>
      <c r="O23" s="27"/>
      <c r="P23" s="27"/>
      <c r="Q23" s="27"/>
      <c r="R23" s="28"/>
      <c r="S23" s="29"/>
      <c r="T23" s="30"/>
      <c r="U23" s="31"/>
      <c r="V23" s="32"/>
      <c r="W23" s="32"/>
      <c r="X23" s="32"/>
      <c r="Y23" s="32"/>
      <c r="Z23" s="32"/>
      <c r="AA23" s="32"/>
      <c r="AB23" s="32"/>
      <c r="AC23" s="32"/>
      <c r="AD23" s="32"/>
      <c r="AE23" s="31"/>
      <c r="AF23" s="41"/>
      <c r="AG23" s="127"/>
      <c r="AH23" s="127"/>
      <c r="AI23" s="127"/>
      <c r="AJ23" s="127"/>
      <c r="AK23" s="40"/>
      <c r="AL23" s="39"/>
      <c r="AM23" s="123"/>
      <c r="AN23" s="123"/>
      <c r="AO23" s="123"/>
      <c r="AP23" s="123"/>
      <c r="AQ23" s="43"/>
      <c r="AR23" s="77"/>
      <c r="AS23" s="37"/>
      <c r="AT23" s="65"/>
      <c r="AU23" s="118"/>
    </row>
    <row r="24" spans="1:47" ht="13.15" customHeight="1">
      <c r="A24" s="75"/>
      <c r="B24" s="98"/>
      <c r="C24" s="111"/>
      <c r="D24" s="67"/>
      <c r="E24" s="94"/>
      <c r="F24" s="21"/>
      <c r="G24" s="18"/>
      <c r="H24" s="16"/>
      <c r="I24" s="17"/>
      <c r="J24" s="26"/>
      <c r="K24" s="27"/>
      <c r="L24" s="28"/>
      <c r="M24" s="27"/>
      <c r="N24" s="27"/>
      <c r="O24" s="27"/>
      <c r="P24" s="27"/>
      <c r="Q24" s="27"/>
      <c r="R24" s="28"/>
      <c r="S24" s="29"/>
      <c r="T24" s="30"/>
      <c r="U24" s="31"/>
      <c r="V24" s="32"/>
      <c r="W24" s="32"/>
      <c r="X24" s="32"/>
      <c r="Y24" s="32"/>
      <c r="Z24" s="32"/>
      <c r="AA24" s="32"/>
      <c r="AB24" s="32"/>
      <c r="AC24" s="32"/>
      <c r="AD24" s="32"/>
      <c r="AE24" s="31"/>
      <c r="AF24" s="41"/>
      <c r="AG24" s="127"/>
      <c r="AH24" s="127"/>
      <c r="AI24" s="127"/>
      <c r="AJ24" s="127"/>
      <c r="AK24" s="40"/>
      <c r="AL24" s="39"/>
      <c r="AM24" s="123"/>
      <c r="AN24" s="123"/>
      <c r="AO24" s="123"/>
      <c r="AP24" s="123"/>
      <c r="AQ24" s="43"/>
      <c r="AR24" s="77"/>
      <c r="AS24" s="37"/>
      <c r="AT24" s="36"/>
      <c r="AU24" s="118"/>
    </row>
    <row r="25" spans="1:47" ht="13.15" customHeight="1">
      <c r="A25" s="75"/>
      <c r="B25" s="98"/>
      <c r="C25" s="111"/>
      <c r="D25" s="67"/>
      <c r="E25" s="94"/>
      <c r="F25" s="21"/>
      <c r="G25" s="18"/>
      <c r="H25" s="16"/>
      <c r="I25" s="17"/>
      <c r="J25" s="26"/>
      <c r="K25" s="27"/>
      <c r="L25" s="28"/>
      <c r="M25" s="27"/>
      <c r="N25" s="27"/>
      <c r="O25" s="27"/>
      <c r="P25" s="27"/>
      <c r="Q25" s="27"/>
      <c r="R25" s="28"/>
      <c r="S25" s="29"/>
      <c r="T25" s="30"/>
      <c r="U25" s="31"/>
      <c r="V25" s="32"/>
      <c r="W25" s="32"/>
      <c r="X25" s="32"/>
      <c r="Y25" s="32"/>
      <c r="Z25" s="32"/>
      <c r="AA25" s="32"/>
      <c r="AB25" s="32"/>
      <c r="AC25" s="32"/>
      <c r="AD25" s="32"/>
      <c r="AE25" s="31"/>
      <c r="AF25" s="69"/>
      <c r="AG25" s="128"/>
      <c r="AH25" s="128"/>
      <c r="AI25" s="128"/>
      <c r="AJ25" s="128"/>
      <c r="AK25" s="40"/>
      <c r="AL25" s="39"/>
      <c r="AM25" s="123"/>
      <c r="AN25" s="123"/>
      <c r="AO25" s="123"/>
      <c r="AP25" s="123"/>
      <c r="AQ25" s="43"/>
      <c r="AR25" s="77"/>
      <c r="AS25" s="37"/>
      <c r="AT25" s="65"/>
      <c r="AU25" s="118"/>
    </row>
    <row r="26" spans="1:47" ht="13.15" customHeight="1">
      <c r="A26" s="75"/>
      <c r="B26" s="98"/>
      <c r="C26" s="111"/>
      <c r="D26" s="67"/>
      <c r="E26" s="94"/>
      <c r="F26" s="21"/>
      <c r="G26" s="18"/>
      <c r="H26" s="16"/>
      <c r="I26" s="17"/>
      <c r="J26" s="26"/>
      <c r="K26" s="27"/>
      <c r="L26" s="28"/>
      <c r="M26" s="27"/>
      <c r="N26" s="27"/>
      <c r="O26" s="27"/>
      <c r="P26" s="27"/>
      <c r="Q26" s="27"/>
      <c r="R26" s="28"/>
      <c r="S26" s="29"/>
      <c r="T26" s="30"/>
      <c r="U26" s="31"/>
      <c r="V26" s="32"/>
      <c r="W26" s="32"/>
      <c r="X26" s="32"/>
      <c r="Y26" s="32"/>
      <c r="Z26" s="32"/>
      <c r="AA26" s="32"/>
      <c r="AB26" s="32"/>
      <c r="AC26" s="32"/>
      <c r="AD26" s="32"/>
      <c r="AE26" s="31"/>
      <c r="AF26" s="41"/>
      <c r="AG26" s="127"/>
      <c r="AH26" s="127"/>
      <c r="AI26" s="127"/>
      <c r="AJ26" s="127"/>
      <c r="AK26" s="40"/>
      <c r="AL26" s="39"/>
      <c r="AM26" s="123"/>
      <c r="AN26" s="123"/>
      <c r="AO26" s="123"/>
      <c r="AP26" s="123"/>
      <c r="AQ26" s="43"/>
      <c r="AR26" s="77"/>
      <c r="AS26" s="37"/>
      <c r="AT26" s="65"/>
      <c r="AU26" s="118"/>
    </row>
    <row r="27" spans="1:47" ht="13.15" customHeight="1">
      <c r="A27" s="75"/>
      <c r="B27" s="98"/>
      <c r="C27" s="111"/>
      <c r="D27" s="67"/>
      <c r="E27" s="94"/>
      <c r="F27" s="21"/>
      <c r="G27" s="18"/>
      <c r="H27" s="16"/>
      <c r="I27" s="17"/>
      <c r="J27" s="26"/>
      <c r="K27" s="27"/>
      <c r="L27" s="28"/>
      <c r="M27" s="27"/>
      <c r="N27" s="27"/>
      <c r="O27" s="27"/>
      <c r="P27" s="27"/>
      <c r="Q27" s="27"/>
      <c r="R27" s="28"/>
      <c r="S27" s="29"/>
      <c r="T27" s="76"/>
      <c r="U27" s="74"/>
      <c r="V27" s="63"/>
      <c r="W27" s="63"/>
      <c r="X27" s="63"/>
      <c r="Y27" s="63"/>
      <c r="Z27" s="63"/>
      <c r="AA27" s="63"/>
      <c r="AB27" s="63"/>
      <c r="AC27" s="63"/>
      <c r="AD27" s="63"/>
      <c r="AE27" s="31"/>
      <c r="AF27" s="41"/>
      <c r="AG27" s="127"/>
      <c r="AH27" s="127"/>
      <c r="AI27" s="127"/>
      <c r="AJ27" s="127"/>
      <c r="AK27" s="40"/>
      <c r="AL27" s="39"/>
      <c r="AM27" s="123"/>
      <c r="AN27" s="123"/>
      <c r="AO27" s="123"/>
      <c r="AP27" s="123"/>
      <c r="AQ27" s="43"/>
      <c r="AR27" s="77"/>
      <c r="AS27" s="37"/>
      <c r="AT27" s="65"/>
      <c r="AU27" s="120"/>
    </row>
    <row r="28" spans="1:47" ht="13.15" customHeight="1">
      <c r="A28" s="75"/>
      <c r="B28" s="98"/>
      <c r="C28" s="111"/>
      <c r="D28" s="67"/>
      <c r="E28" s="94"/>
      <c r="F28" s="21"/>
      <c r="G28" s="18"/>
      <c r="H28" s="16"/>
      <c r="I28" s="17"/>
      <c r="J28" s="26"/>
      <c r="K28" s="27"/>
      <c r="L28" s="28"/>
      <c r="M28" s="27"/>
      <c r="N28" s="27"/>
      <c r="O28" s="27"/>
      <c r="P28" s="27"/>
      <c r="Q28" s="27"/>
      <c r="R28" s="28"/>
      <c r="S28" s="29"/>
      <c r="T28" s="33"/>
      <c r="U28" s="34"/>
      <c r="V28" s="35"/>
      <c r="W28" s="35"/>
      <c r="X28" s="35"/>
      <c r="Y28" s="35"/>
      <c r="Z28" s="35"/>
      <c r="AA28" s="35"/>
      <c r="AB28" s="35"/>
      <c r="AC28" s="35"/>
      <c r="AD28" s="35"/>
      <c r="AE28" s="34"/>
      <c r="AF28" s="71"/>
      <c r="AG28" s="129"/>
      <c r="AH28" s="129"/>
      <c r="AI28" s="129"/>
      <c r="AJ28" s="129"/>
      <c r="AK28" s="42"/>
      <c r="AL28" s="72"/>
      <c r="AM28" s="124"/>
      <c r="AN28" s="124"/>
      <c r="AO28" s="124"/>
      <c r="AP28" s="124"/>
      <c r="AQ28" s="73"/>
      <c r="AR28" s="77"/>
      <c r="AS28" s="65"/>
      <c r="AT28" s="65"/>
      <c r="AU28" s="120"/>
    </row>
    <row r="29" spans="1:47" ht="13.15" customHeight="1">
      <c r="A29" s="75"/>
      <c r="B29" s="98"/>
      <c r="C29" s="111"/>
      <c r="D29" s="67"/>
      <c r="E29" s="94"/>
      <c r="F29" s="21"/>
      <c r="G29" s="18"/>
      <c r="H29" s="16"/>
      <c r="I29" s="17"/>
      <c r="J29" s="26"/>
      <c r="K29" s="27"/>
      <c r="L29" s="28"/>
      <c r="M29" s="27"/>
      <c r="N29" s="27"/>
      <c r="O29" s="27"/>
      <c r="P29" s="27"/>
      <c r="Q29" s="27"/>
      <c r="R29" s="28"/>
      <c r="S29" s="29"/>
      <c r="T29" s="30"/>
      <c r="U29" s="31"/>
      <c r="V29" s="32"/>
      <c r="W29" s="32"/>
      <c r="X29" s="32"/>
      <c r="Y29" s="32"/>
      <c r="Z29" s="32"/>
      <c r="AA29" s="32"/>
      <c r="AB29" s="32"/>
      <c r="AC29" s="32"/>
      <c r="AD29" s="32"/>
      <c r="AE29" s="31"/>
      <c r="AF29" s="41"/>
      <c r="AG29" s="127"/>
      <c r="AH29" s="127"/>
      <c r="AI29" s="127"/>
      <c r="AJ29" s="127"/>
      <c r="AK29" s="40"/>
      <c r="AL29" s="39"/>
      <c r="AM29" s="123"/>
      <c r="AN29" s="123"/>
      <c r="AO29" s="123"/>
      <c r="AP29" s="123"/>
      <c r="AQ29" s="43"/>
      <c r="AR29" s="77"/>
      <c r="AS29" s="65"/>
      <c r="AT29" s="65"/>
      <c r="AU29" s="120"/>
    </row>
    <row r="30" spans="1:47" ht="13.15" customHeight="1">
      <c r="A30" s="4"/>
      <c r="B30" s="100"/>
      <c r="C30" s="111"/>
      <c r="D30" s="66"/>
      <c r="E30" s="94"/>
      <c r="F30" s="21"/>
      <c r="G30" s="18"/>
      <c r="H30" s="16"/>
      <c r="I30" s="17"/>
      <c r="J30" s="26"/>
      <c r="K30" s="27"/>
      <c r="L30" s="28"/>
      <c r="M30" s="27"/>
      <c r="N30" s="27"/>
      <c r="O30" s="27"/>
      <c r="P30" s="27"/>
      <c r="Q30" s="27"/>
      <c r="R30" s="28"/>
      <c r="S30" s="29"/>
      <c r="T30" s="76"/>
      <c r="U30" s="68"/>
      <c r="V30" s="63"/>
      <c r="W30" s="63"/>
      <c r="X30" s="63"/>
      <c r="Y30" s="63"/>
      <c r="Z30" s="63"/>
      <c r="AA30" s="63"/>
      <c r="AB30" s="63"/>
      <c r="AC30" s="63"/>
      <c r="AD30" s="63"/>
      <c r="AE30" s="31"/>
      <c r="AF30" s="69"/>
      <c r="AG30" s="128"/>
      <c r="AH30" s="128"/>
      <c r="AI30" s="128"/>
      <c r="AJ30" s="128"/>
      <c r="AK30" s="40"/>
      <c r="AL30" s="64"/>
      <c r="AM30" s="89"/>
      <c r="AN30" s="89"/>
      <c r="AO30" s="89"/>
      <c r="AP30" s="89"/>
      <c r="AQ30" s="43"/>
      <c r="AR30" s="77"/>
      <c r="AS30" s="65"/>
      <c r="AT30" s="65"/>
      <c r="AU30" s="120"/>
    </row>
    <row r="31" spans="1:47" ht="13.15" customHeight="1">
      <c r="A31" s="4"/>
      <c r="B31" s="100"/>
      <c r="C31" s="90"/>
      <c r="D31" s="66"/>
      <c r="E31" s="90"/>
      <c r="F31" s="21"/>
      <c r="G31" s="19"/>
      <c r="H31" s="16"/>
      <c r="I31" s="17"/>
      <c r="J31" s="26"/>
      <c r="K31" s="27"/>
      <c r="L31" s="28"/>
      <c r="M31" s="27"/>
      <c r="N31" s="27"/>
      <c r="O31" s="27"/>
      <c r="P31" s="27"/>
      <c r="Q31" s="27"/>
      <c r="R31" s="28"/>
      <c r="S31" s="29"/>
      <c r="T31" s="76"/>
      <c r="U31" s="68"/>
      <c r="V31" s="63"/>
      <c r="W31" s="63"/>
      <c r="X31" s="63"/>
      <c r="Y31" s="63"/>
      <c r="Z31" s="63"/>
      <c r="AA31" s="63"/>
      <c r="AB31" s="63"/>
      <c r="AC31" s="63"/>
      <c r="AD31" s="63"/>
      <c r="AE31" s="31"/>
      <c r="AF31" s="69"/>
      <c r="AG31" s="128"/>
      <c r="AH31" s="128"/>
      <c r="AI31" s="128"/>
      <c r="AJ31" s="128"/>
      <c r="AK31" s="40"/>
      <c r="AL31" s="64"/>
      <c r="AM31" s="89"/>
      <c r="AN31" s="89"/>
      <c r="AO31" s="89"/>
      <c r="AP31" s="89"/>
      <c r="AQ31" s="43"/>
      <c r="AR31" s="77"/>
      <c r="AS31" s="65"/>
      <c r="AT31" s="65"/>
      <c r="AU31" s="120"/>
    </row>
    <row r="32" spans="1:47" ht="13.15" customHeight="1" thickBot="1">
      <c r="A32" s="5"/>
      <c r="B32" s="101"/>
      <c r="C32" s="95"/>
      <c r="D32" s="204"/>
      <c r="E32" s="95"/>
      <c r="F32" s="62"/>
      <c r="G32" s="62"/>
      <c r="H32" s="59"/>
      <c r="I32" s="79"/>
      <c r="J32" s="80"/>
      <c r="K32" s="58"/>
      <c r="L32" s="57"/>
      <c r="M32" s="57"/>
      <c r="N32" s="57"/>
      <c r="O32" s="57"/>
      <c r="P32" s="57"/>
      <c r="Q32" s="57"/>
      <c r="R32" s="57"/>
      <c r="S32" s="81"/>
      <c r="T32" s="82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167"/>
      <c r="AF32" s="84"/>
      <c r="AG32" s="130"/>
      <c r="AH32" s="130"/>
      <c r="AI32" s="130"/>
      <c r="AJ32" s="130"/>
      <c r="AK32" s="160"/>
      <c r="AL32" s="85"/>
      <c r="AM32" s="91"/>
      <c r="AN32" s="91"/>
      <c r="AO32" s="91"/>
      <c r="AP32" s="91"/>
      <c r="AQ32" s="86"/>
      <c r="AR32" s="87"/>
      <c r="AS32" s="88"/>
      <c r="AT32" s="88"/>
      <c r="AU32" s="121"/>
    </row>
    <row r="33" spans="1:5" ht="13.15" customHeight="1">
      <c r="A33" s="8"/>
      <c r="B33" s="8"/>
    </row>
    <row r="34" spans="1:5" ht="13.15" customHeight="1">
      <c r="A34" s="8"/>
      <c r="B34" s="8"/>
    </row>
    <row r="35" spans="1:5" ht="13.15" customHeight="1">
      <c r="A35" s="8"/>
      <c r="B35" s="8"/>
      <c r="D35" s="8"/>
    </row>
    <row r="36" spans="1:5" ht="13.15" customHeight="1">
      <c r="A36" s="8"/>
      <c r="B36" s="8"/>
    </row>
    <row r="37" spans="1:5" ht="13.15" customHeight="1">
      <c r="A37" s="8"/>
      <c r="B37" s="8"/>
    </row>
    <row r="38" spans="1:5" ht="13.15" customHeight="1">
      <c r="A38" s="8"/>
      <c r="B38" s="8"/>
      <c r="C38" s="7"/>
      <c r="D38" s="7"/>
      <c r="E38" s="7"/>
    </row>
    <row r="39" spans="1:5" ht="13.15" customHeight="1">
      <c r="A39" s="8"/>
      <c r="B39" s="8"/>
      <c r="C39" s="7"/>
      <c r="D39" s="7"/>
      <c r="E39" s="7"/>
    </row>
    <row r="40" spans="1:5" ht="13.15" customHeight="1">
      <c r="A40" s="8"/>
      <c r="B40" s="8"/>
      <c r="C40" s="7"/>
      <c r="D40" s="7"/>
      <c r="E40" s="7"/>
    </row>
    <row r="41" spans="1:5" ht="13.15" customHeight="1">
      <c r="A41" s="8"/>
      <c r="B41" s="8"/>
      <c r="C41" s="7"/>
      <c r="D41" s="7"/>
      <c r="E41" s="7"/>
    </row>
    <row r="42" spans="1:5" ht="13.15" customHeight="1">
      <c r="A42" s="8"/>
      <c r="B42" s="8"/>
      <c r="C42" s="7"/>
      <c r="D42" s="7"/>
      <c r="E42" s="7"/>
    </row>
    <row r="43" spans="1:5" ht="13.15" customHeight="1">
      <c r="A43" s="8"/>
      <c r="B43" s="8"/>
      <c r="C43" s="7"/>
      <c r="D43" s="7"/>
      <c r="E43" s="7"/>
    </row>
    <row r="44" spans="1:5" ht="13.15" customHeight="1">
      <c r="A44" s="8"/>
      <c r="B44" s="8"/>
      <c r="C44" s="7"/>
      <c r="D44" s="7"/>
      <c r="E44" s="7"/>
    </row>
    <row r="45" spans="1:5" ht="13.15" customHeight="1">
      <c r="A45" s="8"/>
      <c r="B45" s="8"/>
      <c r="C45" s="7"/>
      <c r="D45" s="7"/>
      <c r="E45" s="7"/>
    </row>
    <row r="46" spans="1:5" ht="13.15" customHeight="1">
      <c r="A46" s="8"/>
      <c r="B46" s="8"/>
      <c r="C46" s="7"/>
      <c r="D46" s="7"/>
      <c r="E46" s="7"/>
    </row>
    <row r="47" spans="1:5" ht="13.15" customHeight="1">
      <c r="A47" s="8"/>
      <c r="B47" s="8"/>
      <c r="C47" s="7"/>
      <c r="D47" s="7"/>
      <c r="E47" s="7"/>
    </row>
    <row r="48" spans="1:5" ht="13.15" customHeight="1">
      <c r="A48" s="8"/>
      <c r="B48" s="8"/>
      <c r="C48" s="7"/>
      <c r="D48" s="7"/>
      <c r="E48" s="7"/>
    </row>
    <row r="49" spans="1:5" ht="13.15" customHeight="1">
      <c r="A49" s="8"/>
      <c r="B49" s="8"/>
      <c r="C49" s="7"/>
      <c r="D49" s="7"/>
      <c r="E49" s="7"/>
    </row>
    <row r="50" spans="1:5" ht="13.15" customHeight="1">
      <c r="A50" s="8"/>
      <c r="B50" s="8"/>
      <c r="C50" s="7"/>
      <c r="D50" s="7"/>
      <c r="E50" s="7"/>
    </row>
    <row r="51" spans="1:5" ht="13.15" customHeight="1">
      <c r="A51" s="8"/>
      <c r="B51" s="8"/>
      <c r="C51" s="7"/>
      <c r="D51" s="7"/>
      <c r="E51" s="7"/>
    </row>
    <row r="52" spans="1:5" ht="13.15" customHeight="1">
      <c r="A52" s="8"/>
      <c r="B52" s="8"/>
      <c r="C52" s="7"/>
      <c r="D52" s="7"/>
      <c r="E52" s="7"/>
    </row>
    <row r="53" spans="1:5" ht="13.15" customHeight="1">
      <c r="A53" s="8"/>
      <c r="B53" s="8"/>
      <c r="C53" s="7"/>
      <c r="D53" s="7"/>
      <c r="E53" s="7"/>
    </row>
    <row r="54" spans="1:5" ht="13.15" customHeight="1">
      <c r="A54" s="8"/>
      <c r="B54" s="8"/>
      <c r="C54" s="7"/>
      <c r="D54" s="7"/>
      <c r="E54" s="7"/>
    </row>
    <row r="55" spans="1:5" ht="13.15" customHeight="1">
      <c r="A55" s="8"/>
      <c r="B55" s="8"/>
      <c r="C55" s="7"/>
      <c r="D55" s="7"/>
      <c r="E55" s="7"/>
    </row>
    <row r="56" spans="1:5" ht="13.15" customHeight="1">
      <c r="A56" s="8"/>
      <c r="B56" s="8"/>
      <c r="C56" s="7"/>
      <c r="D56" s="7"/>
      <c r="E56" s="7"/>
    </row>
    <row r="57" spans="1:5" ht="13.15" customHeight="1">
      <c r="A57" s="8"/>
      <c r="B57" s="8"/>
      <c r="C57" s="7"/>
      <c r="D57" s="7"/>
      <c r="E57" s="7"/>
    </row>
    <row r="58" spans="1:5" ht="13.15" customHeight="1">
      <c r="A58" s="8"/>
      <c r="B58" s="8"/>
      <c r="C58" s="7"/>
      <c r="D58" s="7"/>
      <c r="E58" s="7"/>
    </row>
    <row r="59" spans="1:5" ht="13.15" customHeight="1">
      <c r="A59" s="8"/>
      <c r="B59" s="8"/>
      <c r="C59" s="7"/>
      <c r="D59" s="7"/>
      <c r="E59" s="7"/>
    </row>
    <row r="60" spans="1:5" ht="13.15" customHeight="1">
      <c r="A60" s="8"/>
      <c r="B60" s="8"/>
      <c r="C60" s="7"/>
      <c r="D60" s="7"/>
      <c r="E60" s="7"/>
    </row>
    <row r="61" spans="1:5" ht="13.15" customHeight="1">
      <c r="A61" s="8"/>
      <c r="B61" s="8"/>
      <c r="C61" s="7"/>
      <c r="D61" s="7"/>
      <c r="E61" s="7"/>
    </row>
    <row r="62" spans="1:5" ht="13.15" customHeight="1">
      <c r="A62" s="8"/>
      <c r="B62" s="8"/>
      <c r="C62" s="7"/>
      <c r="D62" s="7"/>
      <c r="E62" s="7"/>
    </row>
    <row r="63" spans="1:5" ht="13.15" customHeight="1">
      <c r="A63" s="8"/>
      <c r="B63" s="8"/>
      <c r="C63" s="7"/>
      <c r="D63" s="7"/>
      <c r="E63" s="7"/>
    </row>
    <row r="64" spans="1:5" ht="13.15" customHeight="1">
      <c r="A64" s="8"/>
      <c r="B64" s="8"/>
      <c r="C64" s="7"/>
      <c r="D64" s="7"/>
      <c r="E64" s="7"/>
    </row>
    <row r="65" spans="1:5" ht="13.15" customHeight="1">
      <c r="A65" s="8"/>
      <c r="B65" s="8"/>
      <c r="C65" s="7"/>
      <c r="D65" s="7"/>
      <c r="E65" s="7"/>
    </row>
    <row r="66" spans="1:5" ht="13.15" customHeight="1">
      <c r="A66" s="8"/>
      <c r="B66" s="8"/>
      <c r="C66" s="7"/>
      <c r="D66" s="7"/>
      <c r="E66" s="7"/>
    </row>
    <row r="67" spans="1:5" ht="13.15" customHeight="1">
      <c r="A67" s="8"/>
      <c r="B67" s="8"/>
      <c r="C67" s="7"/>
      <c r="D67" s="7"/>
      <c r="E67" s="7"/>
    </row>
    <row r="68" spans="1:5" ht="13.15" customHeight="1">
      <c r="A68" s="8"/>
      <c r="B68" s="8"/>
      <c r="C68" s="7"/>
      <c r="D68" s="7"/>
      <c r="E68" s="7"/>
    </row>
    <row r="69" spans="1:5" ht="13.15" customHeight="1">
      <c r="A69" s="8"/>
      <c r="B69" s="8"/>
      <c r="C69" s="7"/>
      <c r="D69" s="7"/>
      <c r="E69" s="7"/>
    </row>
    <row r="70" spans="1:5" ht="13.15" customHeight="1">
      <c r="A70" s="8"/>
      <c r="B70" s="8"/>
      <c r="C70" s="7"/>
      <c r="D70" s="7"/>
      <c r="E70" s="7"/>
    </row>
    <row r="71" spans="1:5" ht="13.15" customHeight="1">
      <c r="A71" s="8"/>
      <c r="B71" s="8"/>
      <c r="C71" s="7"/>
      <c r="D71" s="7"/>
      <c r="E71" s="7"/>
    </row>
    <row r="72" spans="1:5" ht="13.15" customHeight="1">
      <c r="A72" s="8"/>
      <c r="B72" s="8"/>
      <c r="C72" s="7"/>
      <c r="D72" s="7"/>
      <c r="E72" s="7"/>
    </row>
    <row r="73" spans="1:5" ht="13.15" customHeight="1">
      <c r="A73" s="8"/>
      <c r="B73" s="8"/>
      <c r="C73" s="7"/>
      <c r="D73" s="7"/>
      <c r="E73" s="7"/>
    </row>
    <row r="74" spans="1:5" ht="13.15" customHeight="1">
      <c r="A74" s="8"/>
      <c r="B74" s="8"/>
      <c r="C74" s="7"/>
      <c r="D74" s="7"/>
      <c r="E74" s="7"/>
    </row>
    <row r="75" spans="1:5" ht="13.15" customHeight="1">
      <c r="A75" s="8"/>
      <c r="B75" s="8"/>
      <c r="C75" s="7"/>
      <c r="D75" s="7"/>
      <c r="E75" s="7"/>
    </row>
    <row r="76" spans="1:5" ht="13.15" customHeight="1">
      <c r="A76" s="8"/>
      <c r="B76" s="8"/>
      <c r="C76" s="7"/>
      <c r="D76" s="7"/>
      <c r="E76" s="7"/>
    </row>
    <row r="77" spans="1:5" ht="13.15" customHeight="1">
      <c r="A77" s="8"/>
      <c r="B77" s="8"/>
      <c r="C77" s="7"/>
      <c r="D77" s="7"/>
      <c r="E77" s="7"/>
    </row>
    <row r="78" spans="1:5" ht="13.15" customHeight="1">
      <c r="A78" s="8"/>
      <c r="B78" s="8"/>
      <c r="C78" s="7"/>
      <c r="D78" s="7"/>
      <c r="E78" s="7"/>
    </row>
    <row r="79" spans="1:5" ht="13.15" customHeight="1">
      <c r="A79" s="8"/>
      <c r="B79" s="8"/>
      <c r="C79" s="7"/>
      <c r="D79" s="7"/>
      <c r="E79" s="7"/>
    </row>
    <row r="80" spans="1:5" ht="13.15" customHeight="1">
      <c r="A80" s="52"/>
      <c r="B80" s="52"/>
      <c r="C80" s="7"/>
      <c r="D80" s="7"/>
      <c r="E80" s="7"/>
    </row>
    <row r="81" spans="1:47" ht="13.15" customHeight="1">
      <c r="A81" s="8"/>
      <c r="B81" s="8"/>
      <c r="C81" s="7"/>
      <c r="D81" s="7"/>
      <c r="E81" s="7"/>
    </row>
    <row r="82" spans="1:47" ht="13.15" customHeight="1">
      <c r="A82" s="8"/>
      <c r="B82" s="8"/>
      <c r="C82" s="7"/>
      <c r="D82" s="7"/>
      <c r="E82" s="7"/>
    </row>
    <row r="83" spans="1:47" ht="13.15" customHeight="1">
      <c r="A83" s="8"/>
      <c r="B83" s="8"/>
      <c r="C83" s="7"/>
      <c r="D83" s="7"/>
      <c r="E83" s="7"/>
    </row>
    <row r="84" spans="1:47" ht="13.15" customHeight="1">
      <c r="A84" s="8"/>
      <c r="B84" s="8"/>
      <c r="C84" s="7"/>
      <c r="D84" s="7"/>
      <c r="E84" s="7"/>
    </row>
    <row r="85" spans="1:47" s="6" customFormat="1" ht="13.15" customHeight="1">
      <c r="A85" s="8"/>
      <c r="B85" s="8"/>
      <c r="C85" s="7"/>
      <c r="D85" s="7"/>
      <c r="E85" s="7"/>
      <c r="F85" s="1"/>
      <c r="G85" s="1"/>
      <c r="H85" s="1"/>
      <c r="I85" s="1"/>
      <c r="J85" s="1"/>
      <c r="K85" s="11"/>
      <c r="L85" s="1"/>
      <c r="M85" s="1"/>
      <c r="N85" s="1"/>
      <c r="O85" s="1"/>
      <c r="P85" s="1"/>
      <c r="Q85" s="1"/>
      <c r="R85" s="1"/>
      <c r="S85" s="1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1:47" ht="13.15" customHeight="1">
      <c r="A86" s="8"/>
      <c r="B86" s="8"/>
      <c r="C86" s="9"/>
      <c r="D86" s="9"/>
      <c r="E86" s="9"/>
    </row>
    <row r="87" spans="1:47" s="3" customFormat="1" ht="13.15" customHeight="1">
      <c r="A87" s="8"/>
      <c r="B87" s="8"/>
      <c r="C87" s="7"/>
      <c r="D87" s="7"/>
      <c r="E87" s="7"/>
      <c r="F87" s="1"/>
      <c r="G87" s="1"/>
      <c r="H87" s="1"/>
      <c r="I87" s="1"/>
      <c r="J87" s="1"/>
      <c r="K87" s="11"/>
      <c r="L87" s="1"/>
      <c r="M87" s="1"/>
      <c r="N87" s="1"/>
      <c r="O87" s="1"/>
      <c r="P87" s="1"/>
      <c r="Q87" s="1"/>
      <c r="R87" s="1"/>
      <c r="S87" s="1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</row>
    <row r="88" spans="1:47" ht="13.15" customHeight="1">
      <c r="A88" s="8"/>
      <c r="B88" s="8"/>
      <c r="C88" s="7"/>
      <c r="D88" s="7"/>
      <c r="E88" s="7"/>
    </row>
    <row r="89" spans="1:47" ht="13.15" customHeight="1">
      <c r="A89" s="8"/>
      <c r="B89" s="8"/>
      <c r="C89" s="7"/>
      <c r="D89" s="7"/>
      <c r="E89" s="7"/>
    </row>
    <row r="90" spans="1:47" ht="13.15" customHeight="1">
      <c r="A90" s="8"/>
      <c r="B90" s="8"/>
      <c r="C90" s="7"/>
      <c r="D90" s="7"/>
      <c r="E90" s="7"/>
    </row>
    <row r="91" spans="1:47" ht="13.15" customHeight="1">
      <c r="A91" s="8"/>
      <c r="B91" s="8"/>
      <c r="C91" s="7"/>
      <c r="D91" s="7"/>
      <c r="E91" s="7"/>
    </row>
    <row r="92" spans="1:47" ht="13.15" customHeight="1">
      <c r="A92" s="8"/>
      <c r="B92" s="8"/>
      <c r="C92" s="7"/>
      <c r="D92" s="7"/>
      <c r="E92" s="7"/>
    </row>
    <row r="93" spans="1:47" ht="13.15" customHeight="1">
      <c r="A93" s="8"/>
      <c r="B93" s="8"/>
      <c r="C93" s="7"/>
      <c r="D93" s="7"/>
      <c r="E93" s="7"/>
    </row>
    <row r="94" spans="1:47" ht="13.15" customHeight="1">
      <c r="A94" s="8"/>
      <c r="B94" s="8"/>
      <c r="C94" s="7"/>
      <c r="D94" s="7"/>
      <c r="E94" s="7"/>
    </row>
    <row r="95" spans="1:47" ht="13.15" customHeight="1">
      <c r="A95" s="8"/>
      <c r="B95" s="8"/>
      <c r="C95" s="7"/>
      <c r="D95" s="7"/>
      <c r="E95" s="7"/>
    </row>
    <row r="96" spans="1:47" ht="13.15" customHeight="1">
      <c r="A96" s="8"/>
      <c r="B96" s="8"/>
      <c r="C96" s="7"/>
      <c r="D96" s="7"/>
      <c r="E96" s="7"/>
    </row>
    <row r="97" spans="1:5" ht="13.15" customHeight="1">
      <c r="A97" s="8"/>
      <c r="B97" s="8"/>
      <c r="C97" s="7"/>
      <c r="D97" s="7"/>
      <c r="E97" s="7"/>
    </row>
    <row r="98" spans="1:5" ht="13.15" customHeight="1">
      <c r="A98" s="8"/>
      <c r="B98" s="8"/>
      <c r="C98" s="7"/>
      <c r="D98" s="7"/>
      <c r="E98" s="7"/>
    </row>
    <row r="99" spans="1:5" ht="13.15" customHeight="1">
      <c r="A99" s="8"/>
      <c r="B99" s="8"/>
      <c r="C99" s="7"/>
      <c r="D99" s="7"/>
      <c r="E99" s="7"/>
    </row>
    <row r="100" spans="1:5" ht="13.15" customHeight="1">
      <c r="A100" s="8"/>
      <c r="B100" s="8"/>
      <c r="C100" s="7"/>
      <c r="D100" s="7"/>
      <c r="E100" s="7"/>
    </row>
    <row r="101" spans="1:5" ht="13.15" customHeight="1">
      <c r="A101" s="8"/>
      <c r="B101" s="8"/>
      <c r="C101" s="7"/>
      <c r="D101" s="7"/>
      <c r="E101" s="7"/>
    </row>
    <row r="102" spans="1:5" ht="13.15" customHeight="1">
      <c r="A102" s="8"/>
      <c r="B102" s="8"/>
      <c r="C102" s="7"/>
      <c r="D102" s="7"/>
      <c r="E102" s="7"/>
    </row>
    <row r="103" spans="1:5" ht="13.15" customHeight="1">
      <c r="A103" s="8"/>
      <c r="B103" s="8"/>
      <c r="C103" s="7"/>
      <c r="D103" s="7"/>
      <c r="E103" s="7"/>
    </row>
    <row r="104" spans="1:5" ht="13.15" customHeight="1">
      <c r="A104" s="8"/>
      <c r="B104" s="8"/>
      <c r="C104" s="7"/>
      <c r="D104" s="7"/>
      <c r="E104" s="7"/>
    </row>
    <row r="105" spans="1:5" ht="13.15" customHeight="1">
      <c r="A105" s="8"/>
      <c r="B105" s="8"/>
      <c r="C105" s="7"/>
      <c r="D105" s="7"/>
      <c r="E105" s="7"/>
    </row>
    <row r="106" spans="1:5" ht="13.15" customHeight="1">
      <c r="A106" s="8"/>
      <c r="B106" s="8"/>
      <c r="C106" s="7"/>
      <c r="D106" s="7"/>
      <c r="E106" s="7"/>
    </row>
    <row r="107" spans="1:5" ht="13.15" customHeight="1">
      <c r="A107" s="8"/>
      <c r="B107" s="8"/>
      <c r="C107" s="7"/>
      <c r="D107" s="7"/>
      <c r="E107" s="7"/>
    </row>
    <row r="108" spans="1:5" ht="13.15" customHeight="1">
      <c r="A108" s="8"/>
      <c r="B108" s="8"/>
      <c r="C108" s="7"/>
      <c r="D108" s="7"/>
      <c r="E108" s="7"/>
    </row>
    <row r="109" spans="1:5" ht="13.15" customHeight="1">
      <c r="A109" s="8"/>
      <c r="B109" s="8"/>
      <c r="C109" s="7"/>
      <c r="D109" s="7"/>
      <c r="E109" s="7"/>
    </row>
    <row r="110" spans="1:5" ht="13.15" customHeight="1">
      <c r="A110" s="8"/>
      <c r="B110" s="8"/>
      <c r="C110" s="7"/>
      <c r="D110" s="7"/>
      <c r="E110" s="7"/>
    </row>
    <row r="111" spans="1:5" ht="13.15" customHeight="1">
      <c r="A111" s="8"/>
      <c r="B111" s="8"/>
      <c r="C111" s="7"/>
      <c r="D111" s="7"/>
      <c r="E111" s="7"/>
    </row>
    <row r="112" spans="1:5" ht="13.15" customHeight="1">
      <c r="A112" s="8"/>
      <c r="B112" s="8"/>
      <c r="C112" s="7"/>
      <c r="D112" s="7"/>
      <c r="E112" s="7"/>
    </row>
    <row r="113" spans="1:5" ht="13.15" customHeight="1">
      <c r="A113" s="8"/>
      <c r="B113" s="8"/>
      <c r="C113" s="7"/>
      <c r="D113" s="7"/>
      <c r="E113" s="7"/>
    </row>
    <row r="114" spans="1:5" ht="13.15" customHeight="1">
      <c r="A114" s="8"/>
      <c r="B114" s="8"/>
      <c r="C114" s="7"/>
      <c r="D114" s="7"/>
      <c r="E114" s="7"/>
    </row>
    <row r="115" spans="1:5" ht="13.15" customHeight="1">
      <c r="A115" s="8"/>
      <c r="B115" s="8"/>
      <c r="C115" s="7"/>
      <c r="D115" s="7"/>
      <c r="E115" s="7"/>
    </row>
    <row r="116" spans="1:5" ht="13.15" customHeight="1">
      <c r="A116" s="8"/>
      <c r="B116" s="8"/>
      <c r="C116" s="7"/>
      <c r="D116" s="7"/>
      <c r="E116" s="7"/>
    </row>
    <row r="117" spans="1:5" ht="13.15" customHeight="1">
      <c r="A117" s="8"/>
      <c r="B117" s="8"/>
      <c r="C117" s="7"/>
      <c r="D117" s="7"/>
      <c r="E117" s="7"/>
    </row>
    <row r="118" spans="1:5" ht="13.15" customHeight="1">
      <c r="A118" s="8"/>
      <c r="B118" s="8"/>
      <c r="C118" s="7"/>
      <c r="D118" s="7"/>
      <c r="E118" s="7"/>
    </row>
    <row r="119" spans="1:5" ht="13.15" customHeight="1">
      <c r="A119" s="8"/>
      <c r="B119" s="8"/>
      <c r="C119" s="7"/>
      <c r="D119" s="7"/>
      <c r="E119" s="7"/>
    </row>
    <row r="120" spans="1:5" ht="13.15" customHeight="1">
      <c r="A120" s="8"/>
      <c r="B120" s="8"/>
      <c r="C120" s="7"/>
      <c r="D120" s="7"/>
      <c r="E120" s="7"/>
    </row>
    <row r="121" spans="1:5" ht="13.15" customHeight="1">
      <c r="A121" s="8"/>
      <c r="B121" s="8"/>
      <c r="C121" s="7"/>
      <c r="D121" s="7"/>
      <c r="E121" s="7"/>
    </row>
    <row r="122" spans="1:5" ht="13.15" customHeight="1">
      <c r="A122" s="8"/>
      <c r="B122" s="8"/>
      <c r="C122" s="7"/>
      <c r="D122" s="7"/>
      <c r="E122" s="7"/>
    </row>
    <row r="123" spans="1:5" ht="13.15" customHeight="1">
      <c r="A123" s="8"/>
      <c r="B123" s="8"/>
      <c r="C123" s="7"/>
      <c r="D123" s="7"/>
      <c r="E123" s="7"/>
    </row>
    <row r="124" spans="1:5" ht="13.15" customHeight="1">
      <c r="A124" s="8"/>
      <c r="B124" s="8"/>
      <c r="C124" s="7"/>
      <c r="D124" s="7"/>
      <c r="E124" s="7"/>
    </row>
    <row r="125" spans="1:5" ht="13.15" customHeight="1">
      <c r="A125" s="8"/>
      <c r="B125" s="8"/>
      <c r="C125" s="7"/>
      <c r="D125" s="7"/>
      <c r="E125" s="7"/>
    </row>
    <row r="126" spans="1:5" ht="13.15" customHeight="1">
      <c r="A126" s="8"/>
      <c r="B126" s="8"/>
      <c r="C126" s="7"/>
      <c r="D126" s="7"/>
      <c r="E126" s="7"/>
    </row>
    <row r="127" spans="1:5" ht="13.15" customHeight="1">
      <c r="A127" s="8"/>
      <c r="B127" s="8"/>
      <c r="C127" s="7"/>
      <c r="D127" s="7"/>
      <c r="E127" s="7"/>
    </row>
    <row r="128" spans="1:5" ht="13.15" customHeight="1">
      <c r="A128" s="8"/>
      <c r="B128" s="8"/>
      <c r="C128" s="7"/>
      <c r="D128" s="7"/>
      <c r="E128" s="7"/>
    </row>
    <row r="129" spans="1:47" ht="13.15" customHeight="1">
      <c r="A129" s="8"/>
      <c r="B129" s="8"/>
      <c r="C129" s="7"/>
      <c r="D129" s="7"/>
      <c r="E129" s="7"/>
    </row>
    <row r="130" spans="1:47" ht="13.15" customHeight="1">
      <c r="A130" s="8"/>
      <c r="B130" s="8"/>
      <c r="C130" s="7"/>
      <c r="D130" s="7"/>
      <c r="E130" s="7"/>
    </row>
    <row r="131" spans="1:47" ht="13.15" customHeight="1">
      <c r="A131" s="8"/>
      <c r="B131" s="8"/>
      <c r="C131" s="7"/>
      <c r="D131" s="7"/>
      <c r="E131" s="7"/>
    </row>
    <row r="132" spans="1:47" ht="13.15" customHeight="1">
      <c r="A132" s="8"/>
      <c r="B132" s="8"/>
      <c r="C132" s="7"/>
      <c r="D132" s="7"/>
      <c r="E132" s="7"/>
    </row>
    <row r="133" spans="1:47" ht="13.15" customHeight="1">
      <c r="A133" s="8"/>
      <c r="B133" s="8"/>
      <c r="C133" s="7"/>
      <c r="D133" s="7"/>
      <c r="E133" s="7"/>
    </row>
    <row r="134" spans="1:47" ht="13.15" customHeight="1">
      <c r="A134" s="8"/>
      <c r="B134" s="8"/>
      <c r="C134" s="7"/>
      <c r="D134" s="7"/>
      <c r="E134" s="7"/>
    </row>
    <row r="135" spans="1:47" ht="13.15" customHeight="1">
      <c r="A135" s="8"/>
      <c r="B135" s="8"/>
      <c r="C135" s="7"/>
      <c r="D135" s="7"/>
      <c r="E135" s="7"/>
    </row>
    <row r="136" spans="1:47" ht="13.15" customHeight="1">
      <c r="A136" s="52"/>
      <c r="B136" s="52"/>
      <c r="C136" s="7"/>
      <c r="D136" s="7"/>
      <c r="E136" s="7"/>
    </row>
    <row r="137" spans="1:47" ht="13.15" customHeight="1">
      <c r="A137" s="8"/>
      <c r="B137" s="8"/>
      <c r="C137" s="7"/>
      <c r="D137" s="7"/>
      <c r="E137" s="7"/>
    </row>
    <row r="138" spans="1:47" ht="13.15" customHeight="1">
      <c r="A138" s="8"/>
      <c r="B138" s="8"/>
      <c r="C138" s="7"/>
      <c r="D138" s="7"/>
      <c r="E138" s="7"/>
    </row>
    <row r="139" spans="1:47" ht="13.15" customHeight="1">
      <c r="A139" s="8"/>
      <c r="B139" s="8"/>
      <c r="C139" s="7"/>
      <c r="D139" s="7"/>
      <c r="E139" s="7"/>
    </row>
    <row r="140" spans="1:47" ht="13.15" customHeight="1">
      <c r="A140" s="8"/>
      <c r="B140" s="8"/>
      <c r="C140" s="7"/>
      <c r="D140" s="7"/>
      <c r="E140" s="7"/>
    </row>
    <row r="141" spans="1:47" s="6" customFormat="1" ht="13.15" customHeight="1">
      <c r="A141" s="8"/>
      <c r="B141" s="8"/>
      <c r="C141" s="7"/>
      <c r="D141" s="7"/>
      <c r="E141" s="7"/>
      <c r="F141" s="1"/>
      <c r="G141" s="1"/>
      <c r="H141" s="1"/>
      <c r="I141" s="1"/>
      <c r="J141" s="1"/>
      <c r="K141" s="11"/>
      <c r="L141" s="1"/>
      <c r="M141" s="1"/>
      <c r="N141" s="1"/>
      <c r="O141" s="1"/>
      <c r="P141" s="1"/>
      <c r="Q141" s="1"/>
      <c r="R141" s="1"/>
      <c r="S141" s="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</row>
    <row r="142" spans="1:47" ht="13.15" customHeight="1">
      <c r="A142" s="8"/>
      <c r="B142" s="8"/>
      <c r="C142" s="9"/>
      <c r="D142" s="9"/>
      <c r="E142" s="9"/>
    </row>
    <row r="143" spans="1:47" ht="13.15" customHeight="1">
      <c r="A143" s="8"/>
      <c r="B143" s="8"/>
      <c r="C143" s="7"/>
      <c r="D143" s="7"/>
      <c r="E143" s="7"/>
    </row>
    <row r="144" spans="1:47" s="3" customFormat="1" ht="13.15" customHeight="1">
      <c r="A144" s="8"/>
      <c r="B144" s="8"/>
      <c r="C144" s="7"/>
      <c r="D144" s="7"/>
      <c r="E144" s="7"/>
      <c r="F144" s="1"/>
      <c r="G144" s="1"/>
      <c r="H144" s="1"/>
      <c r="I144" s="1"/>
      <c r="J144" s="1"/>
      <c r="K144" s="11"/>
      <c r="L144" s="1"/>
      <c r="M144" s="1"/>
      <c r="N144" s="1"/>
      <c r="O144" s="1"/>
      <c r="P144" s="1"/>
      <c r="Q144" s="1"/>
      <c r="R144" s="1"/>
      <c r="S144" s="1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</row>
    <row r="145" spans="1:5" ht="13.15" customHeight="1">
      <c r="A145" s="8"/>
      <c r="B145" s="8"/>
      <c r="C145" s="7"/>
      <c r="D145" s="7"/>
      <c r="E145" s="7"/>
    </row>
    <row r="146" spans="1:5" ht="13.15" customHeight="1">
      <c r="A146" s="8"/>
      <c r="B146" s="8"/>
      <c r="C146" s="7"/>
      <c r="D146" s="7"/>
      <c r="E146" s="7"/>
    </row>
    <row r="147" spans="1:5" ht="13.15" customHeight="1">
      <c r="A147" s="8"/>
      <c r="B147" s="8"/>
      <c r="C147" s="7"/>
      <c r="D147" s="7"/>
      <c r="E147" s="7"/>
    </row>
    <row r="148" spans="1:5" ht="13.15" customHeight="1">
      <c r="A148" s="8"/>
      <c r="B148" s="8"/>
      <c r="C148" s="7"/>
      <c r="D148" s="7"/>
      <c r="E148" s="7"/>
    </row>
    <row r="149" spans="1:5" ht="13.15" customHeight="1">
      <c r="A149" s="8"/>
      <c r="B149" s="8"/>
      <c r="C149" s="7"/>
      <c r="D149" s="7"/>
      <c r="E149" s="7"/>
    </row>
    <row r="150" spans="1:5" ht="13.15" customHeight="1">
      <c r="A150" s="8"/>
      <c r="B150" s="8"/>
      <c r="C150" s="7"/>
      <c r="D150" s="7"/>
      <c r="E150" s="7"/>
    </row>
    <row r="151" spans="1:5" ht="13.15" customHeight="1">
      <c r="A151" s="8"/>
      <c r="B151" s="8"/>
      <c r="C151" s="7"/>
      <c r="D151" s="7"/>
      <c r="E151" s="7"/>
    </row>
    <row r="152" spans="1:5" ht="13.15" customHeight="1">
      <c r="A152" s="8"/>
      <c r="B152" s="8"/>
      <c r="C152" s="7"/>
      <c r="D152" s="7"/>
      <c r="E152" s="7"/>
    </row>
    <row r="153" spans="1:5" ht="13.15" customHeight="1">
      <c r="A153" s="8"/>
      <c r="B153" s="8"/>
      <c r="C153" s="7"/>
      <c r="D153" s="7"/>
      <c r="E153" s="7"/>
    </row>
    <row r="154" spans="1:5" ht="13.15" customHeight="1">
      <c r="A154" s="8"/>
      <c r="B154" s="8"/>
      <c r="C154" s="7"/>
      <c r="D154" s="7"/>
      <c r="E154" s="7"/>
    </row>
    <row r="155" spans="1:5" ht="13.15" customHeight="1">
      <c r="A155" s="8"/>
      <c r="B155" s="8"/>
      <c r="C155" s="7"/>
      <c r="D155" s="7"/>
      <c r="E155" s="7"/>
    </row>
    <row r="156" spans="1:5" ht="13.15" customHeight="1">
      <c r="A156" s="8"/>
      <c r="B156" s="8"/>
      <c r="C156" s="7"/>
      <c r="D156" s="7"/>
      <c r="E156" s="7"/>
    </row>
    <row r="157" spans="1:5" ht="13.15" customHeight="1">
      <c r="A157" s="8"/>
      <c r="B157" s="8"/>
      <c r="C157" s="7"/>
      <c r="D157" s="7"/>
      <c r="E157" s="7"/>
    </row>
    <row r="158" spans="1:5" ht="13.15" customHeight="1">
      <c r="A158" s="8"/>
      <c r="B158" s="8"/>
      <c r="C158" s="7"/>
      <c r="D158" s="7"/>
      <c r="E158" s="7"/>
    </row>
    <row r="159" spans="1:5" ht="13.15" customHeight="1">
      <c r="A159" s="8"/>
      <c r="B159" s="8"/>
      <c r="C159" s="7"/>
      <c r="D159" s="7"/>
      <c r="E159" s="7"/>
    </row>
    <row r="160" spans="1:5" ht="13.15" customHeight="1">
      <c r="A160" s="8"/>
      <c r="B160" s="8"/>
      <c r="C160" s="7"/>
      <c r="D160" s="7"/>
      <c r="E160" s="7"/>
    </row>
    <row r="161" spans="1:5" ht="13.15" customHeight="1">
      <c r="A161" s="8"/>
      <c r="B161" s="8"/>
      <c r="C161" s="7"/>
      <c r="D161" s="7"/>
      <c r="E161" s="7"/>
    </row>
    <row r="162" spans="1:5" ht="13.15" customHeight="1">
      <c r="A162" s="8"/>
      <c r="B162" s="8"/>
      <c r="C162" s="7"/>
      <c r="D162" s="7"/>
      <c r="E162" s="7"/>
    </row>
    <row r="163" spans="1:5" ht="13.15" customHeight="1">
      <c r="A163" s="8"/>
      <c r="B163" s="8"/>
      <c r="C163" s="7"/>
      <c r="D163" s="7"/>
      <c r="E163" s="7"/>
    </row>
    <row r="164" spans="1:5" ht="13.15" customHeight="1">
      <c r="A164" s="8"/>
      <c r="B164" s="8"/>
      <c r="C164" s="7"/>
      <c r="D164" s="7"/>
      <c r="E164" s="7"/>
    </row>
    <row r="165" spans="1:5" ht="13.15" customHeight="1">
      <c r="A165" s="8"/>
      <c r="B165" s="8"/>
      <c r="C165" s="7"/>
      <c r="D165" s="7"/>
      <c r="E165" s="7"/>
    </row>
    <row r="166" spans="1:5" ht="13.15" customHeight="1">
      <c r="A166" s="8"/>
      <c r="B166" s="8"/>
      <c r="C166" s="7"/>
      <c r="D166" s="7"/>
      <c r="E166" s="7"/>
    </row>
    <row r="167" spans="1:5" ht="13.15" customHeight="1">
      <c r="A167" s="8"/>
      <c r="B167" s="8"/>
      <c r="C167" s="7"/>
      <c r="D167" s="7"/>
      <c r="E167" s="7"/>
    </row>
    <row r="168" spans="1:5" ht="13.15" customHeight="1">
      <c r="A168" s="8"/>
      <c r="B168" s="8"/>
      <c r="C168" s="7"/>
      <c r="D168" s="7"/>
      <c r="E168" s="7"/>
    </row>
    <row r="169" spans="1:5" ht="13.15" customHeight="1">
      <c r="A169" s="8"/>
      <c r="B169" s="8"/>
      <c r="C169" s="7"/>
      <c r="D169" s="7"/>
      <c r="E169" s="7"/>
    </row>
    <row r="170" spans="1:5" ht="13.15" customHeight="1">
      <c r="A170" s="8"/>
      <c r="B170" s="8"/>
      <c r="C170" s="7"/>
      <c r="D170" s="7"/>
      <c r="E170" s="7"/>
    </row>
    <row r="171" spans="1:5" ht="13.15" customHeight="1">
      <c r="A171" s="8"/>
      <c r="B171" s="8"/>
      <c r="C171" s="7"/>
      <c r="D171" s="7"/>
      <c r="E171" s="7"/>
    </row>
    <row r="172" spans="1:5" ht="13.15" customHeight="1">
      <c r="A172" s="8"/>
      <c r="B172" s="8"/>
      <c r="C172" s="7"/>
      <c r="D172" s="7"/>
      <c r="E172" s="7"/>
    </row>
    <row r="173" spans="1:5" ht="13.15" customHeight="1">
      <c r="A173" s="8"/>
      <c r="B173" s="8"/>
      <c r="C173" s="7"/>
      <c r="D173" s="7"/>
      <c r="E173" s="7"/>
    </row>
    <row r="174" spans="1:5" ht="13.15" customHeight="1">
      <c r="A174" s="8"/>
      <c r="B174" s="8"/>
      <c r="C174" s="7"/>
      <c r="D174" s="7"/>
      <c r="E174" s="7"/>
    </row>
    <row r="175" spans="1:5" ht="13.15" customHeight="1">
      <c r="A175" s="8"/>
      <c r="B175" s="8"/>
      <c r="C175" s="7"/>
      <c r="D175" s="7"/>
      <c r="E175" s="7"/>
    </row>
    <row r="176" spans="1:5" ht="13.15" customHeight="1">
      <c r="A176" s="8"/>
      <c r="B176" s="8"/>
      <c r="C176" s="7"/>
      <c r="D176" s="7"/>
      <c r="E176" s="7"/>
    </row>
    <row r="177" spans="1:5" ht="13.15" customHeight="1">
      <c r="A177" s="8"/>
      <c r="B177" s="8"/>
      <c r="C177" s="7"/>
      <c r="D177" s="7"/>
      <c r="E177" s="7"/>
    </row>
    <row r="178" spans="1:5" ht="13.15" customHeight="1">
      <c r="A178" s="8"/>
      <c r="B178" s="8"/>
      <c r="C178" s="7"/>
      <c r="D178" s="7"/>
      <c r="E178" s="7"/>
    </row>
    <row r="179" spans="1:5" ht="13.15" customHeight="1">
      <c r="A179" s="8"/>
      <c r="B179" s="8"/>
      <c r="C179" s="7"/>
      <c r="D179" s="7"/>
      <c r="E179" s="7"/>
    </row>
    <row r="180" spans="1:5" ht="13.15" customHeight="1">
      <c r="A180" s="8"/>
      <c r="B180" s="8"/>
      <c r="C180" s="7"/>
      <c r="D180" s="7"/>
      <c r="E180" s="7"/>
    </row>
    <row r="181" spans="1:5" ht="13.15" customHeight="1">
      <c r="A181" s="8"/>
      <c r="B181" s="8"/>
      <c r="C181" s="7"/>
      <c r="D181" s="7"/>
      <c r="E181" s="7"/>
    </row>
    <row r="182" spans="1:5" ht="13.15" customHeight="1">
      <c r="A182" s="8"/>
      <c r="B182" s="8"/>
      <c r="C182" s="7"/>
      <c r="D182" s="7"/>
      <c r="E182" s="7"/>
    </row>
    <row r="183" spans="1:5" ht="13.15" customHeight="1">
      <c r="A183" s="8"/>
      <c r="B183" s="8"/>
      <c r="C183" s="7"/>
      <c r="D183" s="7"/>
      <c r="E183" s="7"/>
    </row>
    <row r="184" spans="1:5" ht="13.15" customHeight="1">
      <c r="A184" s="8"/>
      <c r="B184" s="8"/>
      <c r="C184" s="7"/>
      <c r="D184" s="7"/>
      <c r="E184" s="7"/>
    </row>
    <row r="185" spans="1:5" ht="13.15" customHeight="1">
      <c r="A185" s="8"/>
      <c r="B185" s="8"/>
      <c r="C185" s="7"/>
      <c r="D185" s="7"/>
      <c r="E185" s="7"/>
    </row>
    <row r="186" spans="1:5" ht="13.15" customHeight="1">
      <c r="A186" s="8"/>
      <c r="B186" s="8"/>
      <c r="C186" s="7"/>
      <c r="D186" s="7"/>
      <c r="E186" s="7"/>
    </row>
    <row r="187" spans="1:5" ht="13.15" customHeight="1">
      <c r="A187" s="8"/>
      <c r="B187" s="8"/>
      <c r="C187" s="7"/>
      <c r="D187" s="7"/>
      <c r="E187" s="7"/>
    </row>
    <row r="188" spans="1:5" ht="13.15" customHeight="1">
      <c r="A188" s="8"/>
      <c r="B188" s="8"/>
      <c r="C188" s="7"/>
      <c r="D188" s="7"/>
      <c r="E188" s="7"/>
    </row>
    <row r="189" spans="1:5" ht="13.15" customHeight="1">
      <c r="A189" s="8"/>
      <c r="B189" s="8"/>
      <c r="C189" s="7"/>
      <c r="D189" s="7"/>
      <c r="E189" s="7"/>
    </row>
    <row r="190" spans="1:5" ht="13.15" customHeight="1">
      <c r="A190" s="8"/>
      <c r="B190" s="8"/>
      <c r="C190" s="7"/>
      <c r="D190" s="7"/>
      <c r="E190" s="7"/>
    </row>
    <row r="191" spans="1:5" ht="13.15" customHeight="1">
      <c r="A191" s="8"/>
      <c r="B191" s="8"/>
      <c r="C191" s="7"/>
      <c r="D191" s="7"/>
      <c r="E191" s="7"/>
    </row>
    <row r="192" spans="1:5" ht="13.15" customHeight="1">
      <c r="A192" s="7"/>
      <c r="B192" s="7"/>
      <c r="C192" s="7"/>
      <c r="D192" s="7"/>
      <c r="E192" s="7"/>
    </row>
    <row r="193" spans="1:5" ht="13.15" customHeight="1">
      <c r="A193" s="7"/>
      <c r="B193" s="7"/>
      <c r="C193" s="7"/>
      <c r="D193" s="7"/>
      <c r="E193" s="7"/>
    </row>
    <row r="194" spans="1:5" ht="13.15" customHeight="1">
      <c r="A194" s="7"/>
      <c r="B194" s="7"/>
      <c r="C194" s="7"/>
      <c r="D194" s="7"/>
      <c r="E194" s="7"/>
    </row>
    <row r="195" spans="1:5" ht="13.15" customHeight="1">
      <c r="A195" s="7"/>
      <c r="B195" s="7"/>
      <c r="C195" s="7"/>
      <c r="D195" s="7"/>
      <c r="E195" s="7"/>
    </row>
    <row r="196" spans="1:5" ht="13.15" customHeight="1">
      <c r="A196" s="7"/>
      <c r="B196" s="7"/>
      <c r="C196" s="7"/>
      <c r="D196" s="7"/>
      <c r="E196" s="7"/>
    </row>
    <row r="197" spans="1:5" ht="13.15" customHeight="1">
      <c r="A197" s="7"/>
      <c r="B197" s="7"/>
      <c r="C197" s="7"/>
      <c r="D197" s="7"/>
      <c r="E197" s="7"/>
    </row>
    <row r="198" spans="1:5" ht="13.15" customHeight="1">
      <c r="A198" s="7"/>
      <c r="B198" s="7"/>
      <c r="C198" s="7"/>
      <c r="D198" s="7"/>
      <c r="E198" s="7"/>
    </row>
    <row r="199" spans="1:5" ht="13.15" customHeight="1">
      <c r="A199" s="7"/>
      <c r="B199" s="7"/>
      <c r="C199" s="7"/>
      <c r="D199" s="7"/>
      <c r="E199" s="7"/>
    </row>
    <row r="200" spans="1:5" ht="13.15" customHeight="1">
      <c r="A200" s="7"/>
      <c r="B200" s="7"/>
      <c r="C200" s="7"/>
      <c r="D200" s="7"/>
      <c r="E200" s="7"/>
    </row>
    <row r="201" spans="1:5" ht="13.15" customHeight="1">
      <c r="A201" s="7"/>
      <c r="B201" s="7"/>
      <c r="C201" s="7"/>
      <c r="D201" s="7"/>
      <c r="E201" s="7"/>
    </row>
    <row r="202" spans="1:5" ht="13.15" customHeight="1">
      <c r="A202" s="7"/>
      <c r="B202" s="7"/>
      <c r="C202" s="7"/>
      <c r="D202" s="7"/>
      <c r="E202" s="7"/>
    </row>
    <row r="203" spans="1:5" ht="13.15" customHeight="1">
      <c r="A203" s="7"/>
      <c r="B203" s="7"/>
      <c r="C203" s="7"/>
      <c r="D203" s="7"/>
      <c r="E203" s="7"/>
    </row>
    <row r="204" spans="1:5" ht="13.15" customHeight="1">
      <c r="A204" s="53"/>
      <c r="B204" s="53"/>
      <c r="C204" s="7"/>
      <c r="D204" s="7"/>
      <c r="E204" s="7"/>
    </row>
    <row r="205" spans="1:5" ht="13.15" customHeight="1">
      <c r="A205" s="53"/>
      <c r="B205" s="53"/>
      <c r="C205" s="7"/>
      <c r="D205" s="7"/>
      <c r="E205" s="7"/>
    </row>
    <row r="206" spans="1:5" ht="13.15" customHeight="1">
      <c r="A206" s="53"/>
      <c r="B206" s="53"/>
      <c r="C206" s="7"/>
      <c r="D206" s="7"/>
      <c r="E206" s="7"/>
    </row>
    <row r="207" spans="1:5" ht="13.15" customHeight="1">
      <c r="A207" s="53"/>
      <c r="B207" s="53"/>
      <c r="C207" s="7"/>
      <c r="D207" s="7"/>
      <c r="E207" s="7"/>
    </row>
    <row r="208" spans="1:5" ht="13.15" customHeight="1">
      <c r="A208" s="53"/>
      <c r="B208" s="53"/>
      <c r="C208" s="7"/>
      <c r="D208" s="7"/>
      <c r="E208" s="7"/>
    </row>
    <row r="209" spans="1:5" ht="13.15" customHeight="1">
      <c r="A209" s="53"/>
      <c r="B209" s="53"/>
      <c r="C209" s="7"/>
      <c r="D209" s="7"/>
      <c r="E209" s="7"/>
    </row>
    <row r="210" spans="1:5" ht="13.15" customHeight="1">
      <c r="A210" s="53"/>
      <c r="B210" s="53"/>
      <c r="C210" s="7"/>
      <c r="D210" s="7"/>
      <c r="E210" s="7"/>
    </row>
    <row r="211" spans="1:5" ht="13.15" customHeight="1">
      <c r="A211" s="53"/>
      <c r="B211" s="53"/>
      <c r="C211" s="7"/>
      <c r="D211" s="7"/>
      <c r="E211" s="7"/>
    </row>
    <row r="212" spans="1:5" ht="13.15" customHeight="1">
      <c r="A212" s="53"/>
      <c r="B212" s="53"/>
      <c r="C212" s="7"/>
      <c r="D212" s="7"/>
      <c r="E212" s="7"/>
    </row>
    <row r="213" spans="1:5" ht="13.15" customHeight="1">
      <c r="A213" s="53"/>
      <c r="B213" s="53"/>
      <c r="C213" s="7"/>
      <c r="D213" s="7"/>
      <c r="E213" s="7"/>
    </row>
    <row r="214" spans="1:5" ht="13.15" customHeight="1">
      <c r="A214" s="53"/>
      <c r="B214" s="53"/>
      <c r="C214" s="7"/>
      <c r="D214" s="7"/>
      <c r="E214" s="7"/>
    </row>
    <row r="215" spans="1:5" ht="13.15" customHeight="1">
      <c r="A215" s="53"/>
      <c r="B215" s="53"/>
      <c r="C215" s="7"/>
      <c r="D215" s="7"/>
      <c r="E215" s="7"/>
    </row>
    <row r="216" spans="1:5" ht="13.15" customHeight="1">
      <c r="A216" s="53"/>
      <c r="B216" s="53"/>
      <c r="C216" s="7"/>
      <c r="D216" s="7"/>
      <c r="E216" s="7"/>
    </row>
    <row r="217" spans="1:5" ht="13.15" customHeight="1">
      <c r="A217" s="53"/>
      <c r="B217" s="53"/>
      <c r="C217" s="7"/>
      <c r="D217" s="7"/>
      <c r="E217" s="7"/>
    </row>
    <row r="218" spans="1:5" ht="13.15" customHeight="1">
      <c r="A218" s="53"/>
      <c r="B218" s="53"/>
      <c r="C218" s="7"/>
      <c r="D218" s="7"/>
      <c r="E218" s="7"/>
    </row>
    <row r="219" spans="1:5" ht="13.15" customHeight="1">
      <c r="A219" s="53"/>
      <c r="B219" s="53"/>
      <c r="C219" s="7"/>
      <c r="D219" s="7"/>
      <c r="E219" s="7"/>
    </row>
    <row r="220" spans="1:5" ht="13.15" customHeight="1">
      <c r="A220" s="53"/>
      <c r="B220" s="53"/>
      <c r="C220" s="7"/>
      <c r="D220" s="7"/>
      <c r="E220" s="7"/>
    </row>
    <row r="221" spans="1:5" ht="13.15" customHeight="1">
      <c r="A221" s="7"/>
      <c r="B221" s="7"/>
      <c r="C221" s="7"/>
      <c r="D221" s="7"/>
      <c r="E221" s="7"/>
    </row>
    <row r="222" spans="1:5" ht="13.15" customHeight="1">
      <c r="A222" s="7"/>
      <c r="B222" s="7"/>
      <c r="C222" s="7"/>
      <c r="D222" s="7"/>
      <c r="E222" s="7"/>
    </row>
    <row r="223" spans="1:5" ht="13.15" customHeight="1">
      <c r="A223" s="7"/>
      <c r="B223" s="7"/>
      <c r="C223" s="7"/>
      <c r="D223" s="7"/>
      <c r="E223" s="7"/>
    </row>
    <row r="224" spans="1:5" ht="13.15" customHeight="1">
      <c r="A224" s="7"/>
      <c r="B224" s="7"/>
      <c r="C224" s="7"/>
      <c r="D224" s="7"/>
      <c r="E224" s="7"/>
    </row>
    <row r="225" spans="1:5" ht="13.15" customHeight="1">
      <c r="A225" s="7"/>
      <c r="B225" s="7"/>
      <c r="C225" s="7"/>
      <c r="D225" s="7"/>
      <c r="E225" s="7"/>
    </row>
    <row r="226" spans="1:5" ht="13.15" customHeight="1">
      <c r="A226" s="7"/>
      <c r="B226" s="7"/>
      <c r="C226" s="7"/>
      <c r="D226" s="7"/>
      <c r="E226" s="7"/>
    </row>
    <row r="227" spans="1:5" ht="13.15" customHeight="1">
      <c r="A227" s="7"/>
      <c r="B227" s="7"/>
      <c r="C227" s="7"/>
      <c r="D227" s="7"/>
      <c r="E227" s="7"/>
    </row>
    <row r="228" spans="1:5" ht="13.15" customHeight="1">
      <c r="A228" s="7"/>
      <c r="B228" s="7"/>
      <c r="C228" s="7"/>
      <c r="D228" s="7"/>
      <c r="E228" s="7"/>
    </row>
    <row r="229" spans="1:5" ht="13.15" customHeight="1">
      <c r="A229" s="7"/>
      <c r="B229" s="7"/>
      <c r="C229" s="7"/>
      <c r="D229" s="7"/>
      <c r="E229" s="7"/>
    </row>
    <row r="230" spans="1:5" ht="13.15" customHeight="1">
      <c r="A230" s="7"/>
      <c r="B230" s="7"/>
      <c r="C230" s="7"/>
      <c r="D230" s="7"/>
      <c r="E230" s="7"/>
    </row>
    <row r="231" spans="1:5" ht="13.15" customHeight="1">
      <c r="A231" s="7"/>
      <c r="B231" s="7"/>
      <c r="C231" s="7"/>
      <c r="D231" s="7"/>
      <c r="E231" s="7"/>
    </row>
    <row r="232" spans="1:5" ht="13.15" customHeight="1">
      <c r="A232" s="7"/>
      <c r="B232" s="7"/>
      <c r="C232" s="7"/>
      <c r="D232" s="7"/>
      <c r="E232" s="7"/>
    </row>
    <row r="233" spans="1:5" ht="13.15" customHeight="1">
      <c r="A233" s="7"/>
      <c r="B233" s="7"/>
      <c r="C233" s="7"/>
      <c r="D233" s="7"/>
      <c r="E233" s="7"/>
    </row>
    <row r="234" spans="1:5" ht="13.15" customHeight="1">
      <c r="A234" s="7"/>
      <c r="B234" s="7"/>
      <c r="C234" s="7"/>
      <c r="D234" s="7"/>
      <c r="E234" s="7"/>
    </row>
    <row r="235" spans="1:5" ht="13.15" customHeight="1">
      <c r="A235" s="7"/>
      <c r="B235" s="7"/>
      <c r="C235" s="7"/>
      <c r="D235" s="7"/>
      <c r="E235" s="7"/>
    </row>
    <row r="236" spans="1:5" ht="13.15" customHeight="1">
      <c r="A236" s="7"/>
      <c r="B236" s="7"/>
      <c r="C236" s="7"/>
      <c r="D236" s="7"/>
      <c r="E236" s="7"/>
    </row>
    <row r="237" spans="1:5" ht="13.15" customHeight="1">
      <c r="A237" s="7"/>
      <c r="B237" s="7"/>
      <c r="C237" s="7"/>
      <c r="D237" s="7"/>
      <c r="E237" s="7"/>
    </row>
    <row r="238" spans="1:5" ht="13.15" customHeight="1">
      <c r="A238" s="7"/>
      <c r="B238" s="7"/>
      <c r="C238" s="7"/>
      <c r="D238" s="7"/>
      <c r="E238" s="7"/>
    </row>
    <row r="239" spans="1:5" ht="13.15" customHeight="1">
      <c r="A239" s="7"/>
      <c r="B239" s="7"/>
      <c r="C239" s="7"/>
      <c r="D239" s="7"/>
      <c r="E239" s="7"/>
    </row>
    <row r="240" spans="1:5" ht="13.15" customHeight="1">
      <c r="A240" s="7"/>
      <c r="B240" s="7"/>
      <c r="C240" s="7"/>
      <c r="D240" s="7"/>
      <c r="E240" s="7"/>
    </row>
    <row r="241" spans="1:5" ht="13.15" customHeight="1">
      <c r="A241" s="7"/>
      <c r="B241" s="7"/>
      <c r="C241" s="7"/>
      <c r="D241" s="7"/>
      <c r="E241" s="7"/>
    </row>
    <row r="242" spans="1:5" ht="13.15" customHeight="1">
      <c r="A242" s="7"/>
      <c r="B242" s="7"/>
      <c r="C242" s="7"/>
      <c r="D242" s="7"/>
      <c r="E242" s="7"/>
    </row>
    <row r="243" spans="1:5" ht="13.15" customHeight="1">
      <c r="A243" s="7"/>
      <c r="B243" s="7"/>
      <c r="C243" s="7"/>
      <c r="D243" s="7"/>
      <c r="E243" s="7"/>
    </row>
    <row r="244" spans="1:5" ht="13.15" customHeight="1">
      <c r="A244" s="7"/>
      <c r="B244" s="7"/>
      <c r="C244" s="7"/>
      <c r="D244" s="7"/>
      <c r="E244" s="7"/>
    </row>
    <row r="245" spans="1:5" ht="13.15" customHeight="1">
      <c r="A245" s="7"/>
      <c r="B245" s="7"/>
      <c r="C245" s="7"/>
      <c r="D245" s="7"/>
      <c r="E245" s="7"/>
    </row>
    <row r="246" spans="1:5" ht="13.15" customHeight="1">
      <c r="A246" s="7"/>
      <c r="B246" s="7"/>
      <c r="C246" s="7"/>
      <c r="D246" s="7"/>
      <c r="E246" s="7"/>
    </row>
    <row r="247" spans="1:5" ht="13.15" customHeight="1">
      <c r="A247" s="7"/>
      <c r="B247" s="7"/>
      <c r="C247" s="7"/>
      <c r="D247" s="7"/>
      <c r="E247" s="7"/>
    </row>
    <row r="248" spans="1:5">
      <c r="A248" s="7"/>
      <c r="B248" s="7"/>
      <c r="C248" s="7"/>
      <c r="D248" s="7"/>
      <c r="E248" s="7"/>
    </row>
    <row r="249" spans="1:5">
      <c r="A249" s="7"/>
      <c r="B249" s="7"/>
      <c r="C249" s="7"/>
      <c r="D249" s="7"/>
      <c r="E249" s="7"/>
    </row>
    <row r="250" spans="1:5">
      <c r="A250" s="7"/>
      <c r="B250" s="7"/>
      <c r="C250" s="7"/>
      <c r="D250" s="7"/>
      <c r="E250" s="7"/>
    </row>
    <row r="251" spans="1:5">
      <c r="A251" s="7"/>
      <c r="B251" s="7"/>
      <c r="C251" s="7"/>
      <c r="D251" s="7"/>
      <c r="E251" s="7"/>
    </row>
    <row r="252" spans="1:5">
      <c r="A252" s="7"/>
      <c r="B252" s="7"/>
      <c r="C252" s="7"/>
      <c r="D252" s="7"/>
      <c r="E252" s="7"/>
    </row>
    <row r="253" spans="1:5">
      <c r="A253" s="7"/>
      <c r="B253" s="7"/>
      <c r="C253" s="7"/>
      <c r="D253" s="7"/>
      <c r="E253" s="7"/>
    </row>
    <row r="254" spans="1:5">
      <c r="A254" s="7"/>
      <c r="B254" s="7"/>
      <c r="C254" s="7"/>
      <c r="D254" s="7"/>
      <c r="E254" s="7"/>
    </row>
    <row r="255" spans="1:5">
      <c r="A255" s="7"/>
      <c r="B255" s="7"/>
      <c r="C255" s="7"/>
      <c r="D255" s="7"/>
      <c r="E255" s="7"/>
    </row>
    <row r="256" spans="1:5">
      <c r="A256" s="7"/>
      <c r="B256" s="7"/>
      <c r="C256" s="7"/>
      <c r="D256" s="7"/>
      <c r="E256" s="7"/>
    </row>
    <row r="257" spans="1:5">
      <c r="A257" s="7"/>
      <c r="B257" s="7"/>
      <c r="C257" s="7"/>
      <c r="D257" s="7"/>
      <c r="E257" s="7"/>
    </row>
    <row r="258" spans="1:5">
      <c r="A258" s="7"/>
      <c r="B258" s="7"/>
      <c r="C258" s="7"/>
      <c r="D258" s="7"/>
      <c r="E258" s="7"/>
    </row>
    <row r="259" spans="1:5">
      <c r="A259" s="7"/>
      <c r="B259" s="7"/>
      <c r="C259" s="7"/>
      <c r="D259" s="7"/>
      <c r="E259" s="7"/>
    </row>
    <row r="260" spans="1:5">
      <c r="A260" s="7"/>
      <c r="B260" s="7"/>
      <c r="C260" s="7"/>
      <c r="D260" s="7"/>
      <c r="E260" s="7"/>
    </row>
    <row r="261" spans="1:5">
      <c r="A261" s="7"/>
      <c r="B261" s="7"/>
      <c r="C261" s="7"/>
      <c r="D261" s="7"/>
      <c r="E261" s="7"/>
    </row>
    <row r="262" spans="1:5">
      <c r="A262" s="3"/>
      <c r="B262" s="3"/>
      <c r="C262" s="7"/>
      <c r="D262" s="7"/>
      <c r="E262" s="7"/>
    </row>
    <row r="263" spans="1:5">
      <c r="A263" s="3"/>
      <c r="B263" s="3"/>
      <c r="C263" s="7"/>
      <c r="D263" s="7"/>
      <c r="E263" s="7"/>
    </row>
    <row r="264" spans="1:5">
      <c r="A264" s="3"/>
      <c r="B264" s="3"/>
      <c r="C264" s="7"/>
      <c r="D264" s="7"/>
      <c r="E264" s="7"/>
    </row>
    <row r="265" spans="1:5">
      <c r="A265" s="3"/>
      <c r="B265" s="3"/>
      <c r="C265" s="7"/>
      <c r="D265" s="7"/>
      <c r="E265" s="7"/>
    </row>
    <row r="266" spans="1:5">
      <c r="A266" s="3"/>
      <c r="B266" s="3"/>
      <c r="C266" s="7"/>
      <c r="D266" s="7"/>
      <c r="E266" s="7"/>
    </row>
    <row r="267" spans="1:5">
      <c r="A267" s="3"/>
      <c r="B267" s="3"/>
      <c r="C267" s="7"/>
      <c r="D267" s="7"/>
      <c r="E267" s="7"/>
    </row>
    <row r="268" spans="1:5">
      <c r="A268" s="3"/>
      <c r="B268" s="3"/>
      <c r="C268" s="3"/>
      <c r="D268" s="3"/>
      <c r="E268" s="3"/>
    </row>
    <row r="269" spans="1:5">
      <c r="A269" s="3"/>
      <c r="B269" s="3"/>
      <c r="C269" s="3"/>
      <c r="D269" s="3"/>
      <c r="E269" s="3"/>
    </row>
    <row r="270" spans="1:5">
      <c r="A270" s="3"/>
      <c r="B270" s="3"/>
      <c r="C270" s="3"/>
      <c r="D270" s="3"/>
      <c r="E270" s="3"/>
    </row>
    <row r="271" spans="1:5">
      <c r="A271" s="3"/>
      <c r="B271" s="3"/>
      <c r="C271" s="3"/>
      <c r="D271" s="3"/>
      <c r="E271" s="3"/>
    </row>
    <row r="272" spans="1:5">
      <c r="A272" s="3"/>
      <c r="B272" s="3"/>
      <c r="C272" s="3"/>
      <c r="D272" s="3"/>
      <c r="E272" s="3"/>
    </row>
    <row r="273" spans="1:5">
      <c r="A273" s="3"/>
      <c r="B273" s="3"/>
      <c r="C273" s="3"/>
      <c r="D273" s="3"/>
      <c r="E273" s="3"/>
    </row>
    <row r="274" spans="1:5">
      <c r="A274" s="3"/>
      <c r="B274" s="3"/>
      <c r="C274" s="3"/>
      <c r="D274" s="3"/>
      <c r="E274" s="3"/>
    </row>
    <row r="275" spans="1:5">
      <c r="A275" s="3"/>
      <c r="B275" s="3"/>
      <c r="C275" s="3"/>
      <c r="D275" s="3"/>
      <c r="E275" s="3"/>
    </row>
    <row r="276" spans="1:5">
      <c r="A276" s="3"/>
      <c r="B276" s="3"/>
      <c r="C276" s="3"/>
      <c r="D276" s="3"/>
      <c r="E276" s="3"/>
    </row>
    <row r="277" spans="1:5">
      <c r="A277" s="3"/>
      <c r="B277" s="3"/>
      <c r="C277" s="3"/>
      <c r="D277" s="3"/>
      <c r="E277" s="3"/>
    </row>
    <row r="278" spans="1:5">
      <c r="A278" s="3"/>
      <c r="B278" s="3"/>
      <c r="C278" s="3"/>
      <c r="D278" s="3"/>
      <c r="E278" s="3"/>
    </row>
    <row r="279" spans="1:5">
      <c r="A279" s="3"/>
      <c r="B279" s="3"/>
      <c r="C279" s="3"/>
      <c r="D279" s="3"/>
      <c r="E279" s="3"/>
    </row>
    <row r="280" spans="1:5">
      <c r="A280" s="3"/>
      <c r="B280" s="3"/>
      <c r="C280" s="3"/>
      <c r="D280" s="3"/>
      <c r="E280" s="3"/>
    </row>
    <row r="281" spans="1:5">
      <c r="A281" s="3"/>
      <c r="B281" s="3"/>
      <c r="C281" s="3"/>
      <c r="D281" s="3"/>
      <c r="E281" s="3"/>
    </row>
    <row r="282" spans="1:5">
      <c r="A282" s="3"/>
      <c r="B282" s="3"/>
      <c r="C282" s="3"/>
      <c r="D282" s="3"/>
      <c r="E282" s="3"/>
    </row>
    <row r="283" spans="1:5">
      <c r="C283" s="3"/>
      <c r="D283" s="3"/>
      <c r="E283" s="3"/>
    </row>
    <row r="284" spans="1:5">
      <c r="C284" s="3"/>
      <c r="D284" s="3"/>
      <c r="E284" s="3"/>
    </row>
    <row r="285" spans="1:5">
      <c r="C285" s="3"/>
      <c r="D285" s="3"/>
      <c r="E285" s="3"/>
    </row>
    <row r="286" spans="1:5">
      <c r="C286" s="3"/>
      <c r="D286" s="3"/>
      <c r="E286" s="3"/>
    </row>
    <row r="287" spans="1:5">
      <c r="C287" s="3"/>
      <c r="D287" s="3"/>
      <c r="E287" s="3"/>
    </row>
    <row r="288" spans="1:5">
      <c r="C288" s="3"/>
      <c r="D288" s="3"/>
      <c r="E288" s="3"/>
    </row>
  </sheetData>
  <sortState ref="A4:AQ8">
    <sortCondition descending="1" ref="C4:C8"/>
  </sortState>
  <mergeCells count="5">
    <mergeCell ref="AR1:AU1"/>
    <mergeCell ref="F1:I1"/>
    <mergeCell ref="J1:S1"/>
    <mergeCell ref="T1:AE1"/>
    <mergeCell ref="AF1:AQ1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K255"/>
  <sheetViews>
    <sheetView zoomScaleNormal="100" workbookViewId="0">
      <pane xSplit="5" ySplit="1" topLeftCell="AR2" activePane="bottomRight" state="frozen"/>
      <selection pane="topRight" activeCell="F1" sqref="F1"/>
      <selection pane="bottomLeft" activeCell="A2" sqref="A2"/>
      <selection pane="bottomRight" activeCell="A5" sqref="A5"/>
    </sheetView>
  </sheetViews>
  <sheetFormatPr defaultRowHeight="12.75"/>
  <cols>
    <col min="1" max="1" width="19.42578125" style="3" customWidth="1"/>
    <col min="2" max="2" width="5.5703125" style="3" customWidth="1"/>
    <col min="3" max="5" width="6" style="3" customWidth="1"/>
    <col min="6" max="6" width="8.28515625" style="1" customWidth="1"/>
    <col min="7" max="7" width="3.7109375" style="1" customWidth="1"/>
    <col min="8" max="8" width="8.140625" style="1" customWidth="1"/>
    <col min="9" max="9" width="3.7109375" style="1" customWidth="1"/>
    <col min="10" max="10" width="7.85546875" style="1" customWidth="1"/>
    <col min="11" max="11" width="3.7109375" style="11" customWidth="1"/>
    <col min="12" max="12" width="8.28515625" style="1" customWidth="1"/>
    <col min="13" max="13" width="3.7109375" style="1" customWidth="1"/>
    <col min="14" max="14" width="8.28515625" style="1" customWidth="1"/>
    <col min="15" max="15" width="3.7109375" style="1" customWidth="1"/>
    <col min="16" max="16" width="8.140625" style="1" customWidth="1"/>
    <col min="17" max="17" width="3.7109375" style="1" customWidth="1"/>
    <col min="18" max="18" width="8.7109375" style="1" customWidth="1"/>
    <col min="19" max="19" width="3.7109375" style="1" customWidth="1"/>
    <col min="20" max="20" width="8.140625" customWidth="1"/>
    <col min="21" max="21" width="3.7109375" customWidth="1"/>
    <col min="22" max="22" width="8.28515625" customWidth="1"/>
    <col min="23" max="23" width="3.7109375" customWidth="1"/>
    <col min="24" max="24" width="8.5703125" customWidth="1"/>
    <col min="25" max="25" width="3.7109375" customWidth="1"/>
    <col min="26" max="26" width="8.140625" customWidth="1"/>
    <col min="27" max="27" width="3.7109375" customWidth="1"/>
    <col min="28" max="28" width="8.42578125" customWidth="1"/>
    <col min="29" max="29" width="3.7109375" customWidth="1"/>
    <col min="30" max="30" width="8.140625" customWidth="1"/>
    <col min="31" max="31" width="3.7109375" customWidth="1"/>
    <col min="32" max="32" width="8.5703125" customWidth="1"/>
    <col min="33" max="33" width="3.7109375" customWidth="1"/>
    <col min="34" max="34" width="8.42578125" customWidth="1"/>
    <col min="35" max="35" width="3.7109375" customWidth="1"/>
    <col min="36" max="36" width="8.42578125" customWidth="1"/>
    <col min="37" max="37" width="3.7109375" customWidth="1"/>
    <col min="38" max="38" width="8.140625" customWidth="1"/>
    <col min="39" max="39" width="3.5703125" customWidth="1"/>
    <col min="40" max="40" width="8.5703125" customWidth="1"/>
    <col min="41" max="41" width="3.5703125" customWidth="1"/>
    <col min="42" max="42" width="8.5703125" customWidth="1"/>
    <col min="43" max="43" width="3.7109375" customWidth="1"/>
    <col min="44" max="44" width="8.5703125" customWidth="1"/>
    <col min="45" max="45" width="3.7109375" customWidth="1"/>
    <col min="46" max="46" width="8.140625" customWidth="1"/>
    <col min="47" max="47" width="3.7109375" customWidth="1"/>
    <col min="52" max="16384" width="9.140625" style="3"/>
  </cols>
  <sheetData>
    <row r="1" spans="1:63" ht="13.5" thickBot="1">
      <c r="A1" s="323"/>
      <c r="B1" s="324"/>
      <c r="C1" s="325"/>
      <c r="D1" s="326"/>
      <c r="E1" s="326"/>
      <c r="F1" s="504" t="s">
        <v>34</v>
      </c>
      <c r="G1" s="505"/>
      <c r="H1" s="505"/>
      <c r="I1" s="506"/>
      <c r="J1" s="504" t="s">
        <v>33</v>
      </c>
      <c r="K1" s="505"/>
      <c r="L1" s="505"/>
      <c r="M1" s="505"/>
      <c r="N1" s="505"/>
      <c r="O1" s="505"/>
      <c r="P1" s="505"/>
      <c r="Q1" s="505"/>
      <c r="R1" s="505"/>
      <c r="S1" s="506"/>
      <c r="T1" s="504" t="s">
        <v>26</v>
      </c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  <c r="AF1" s="504" t="s">
        <v>27</v>
      </c>
      <c r="AG1" s="505"/>
      <c r="AH1" s="505"/>
      <c r="AI1" s="505"/>
      <c r="AJ1" s="505"/>
      <c r="AK1" s="505"/>
      <c r="AL1" s="505"/>
      <c r="AM1" s="505"/>
      <c r="AN1" s="505"/>
      <c r="AO1" s="505"/>
      <c r="AP1" s="505"/>
      <c r="AQ1" s="506"/>
      <c r="AR1" s="517" t="s">
        <v>28</v>
      </c>
      <c r="AS1" s="520"/>
      <c r="AT1" s="520"/>
      <c r="AU1" s="521"/>
    </row>
    <row r="2" spans="1:63">
      <c r="A2" s="299"/>
      <c r="B2" s="299"/>
      <c r="C2" s="300" t="s">
        <v>8</v>
      </c>
      <c r="D2" s="301" t="s">
        <v>12</v>
      </c>
      <c r="E2" s="301" t="s">
        <v>13</v>
      </c>
      <c r="F2" s="302" t="s">
        <v>7</v>
      </c>
      <c r="G2" s="303"/>
      <c r="H2" s="303" t="s">
        <v>7</v>
      </c>
      <c r="I2" s="304"/>
      <c r="J2" s="305" t="s">
        <v>7</v>
      </c>
      <c r="K2" s="306"/>
      <c r="L2" s="307" t="s">
        <v>7</v>
      </c>
      <c r="M2" s="307"/>
      <c r="N2" s="305" t="s">
        <v>7</v>
      </c>
      <c r="O2" s="305"/>
      <c r="P2" s="305" t="s">
        <v>7</v>
      </c>
      <c r="Q2" s="307"/>
      <c r="R2" s="307" t="s">
        <v>7</v>
      </c>
      <c r="S2" s="308"/>
      <c r="T2" s="309" t="s">
        <v>7</v>
      </c>
      <c r="U2" s="310"/>
      <c r="V2" s="311" t="s">
        <v>7</v>
      </c>
      <c r="W2" s="311"/>
      <c r="X2" s="311" t="s">
        <v>7</v>
      </c>
      <c r="Y2" s="311"/>
      <c r="Z2" s="311" t="s">
        <v>7</v>
      </c>
      <c r="AA2" s="311"/>
      <c r="AB2" s="311" t="s">
        <v>7</v>
      </c>
      <c r="AC2" s="311"/>
      <c r="AD2" s="311" t="s">
        <v>7</v>
      </c>
      <c r="AE2" s="312"/>
      <c r="AF2" s="313" t="s">
        <v>7</v>
      </c>
      <c r="AG2" s="314"/>
      <c r="AH2" s="314" t="s">
        <v>7</v>
      </c>
      <c r="AI2" s="314"/>
      <c r="AJ2" s="314" t="s">
        <v>7</v>
      </c>
      <c r="AK2" s="315"/>
      <c r="AL2" s="316" t="s">
        <v>7</v>
      </c>
      <c r="AM2" s="317"/>
      <c r="AN2" s="317" t="s">
        <v>7</v>
      </c>
      <c r="AO2" s="317"/>
      <c r="AP2" s="317" t="s">
        <v>7</v>
      </c>
      <c r="AQ2" s="318"/>
      <c r="AR2" s="319" t="s">
        <v>7</v>
      </c>
      <c r="AS2" s="320"/>
      <c r="AT2" s="321" t="s">
        <v>7</v>
      </c>
      <c r="AU2" s="322"/>
    </row>
    <row r="3" spans="1:63" s="2" customFormat="1" ht="13.15" customHeight="1" thickBot="1">
      <c r="A3" s="270" t="s">
        <v>0</v>
      </c>
      <c r="B3" s="270" t="s">
        <v>9</v>
      </c>
      <c r="C3" s="273" t="s">
        <v>6</v>
      </c>
      <c r="D3" s="270" t="s">
        <v>6</v>
      </c>
      <c r="E3" s="274" t="s">
        <v>6</v>
      </c>
      <c r="F3" s="275" t="s">
        <v>10</v>
      </c>
      <c r="G3" s="276" t="s">
        <v>6</v>
      </c>
      <c r="H3" s="277" t="s">
        <v>11</v>
      </c>
      <c r="I3" s="278" t="s">
        <v>6</v>
      </c>
      <c r="J3" s="279" t="s">
        <v>21</v>
      </c>
      <c r="K3" s="280" t="s">
        <v>6</v>
      </c>
      <c r="L3" s="281" t="s">
        <v>25</v>
      </c>
      <c r="M3" s="280" t="s">
        <v>6</v>
      </c>
      <c r="N3" s="281" t="s">
        <v>1</v>
      </c>
      <c r="O3" s="280" t="s">
        <v>6</v>
      </c>
      <c r="P3" s="281" t="s">
        <v>2</v>
      </c>
      <c r="Q3" s="280" t="s">
        <v>6</v>
      </c>
      <c r="R3" s="281" t="s">
        <v>3</v>
      </c>
      <c r="S3" s="282" t="s">
        <v>6</v>
      </c>
      <c r="T3" s="283" t="s">
        <v>21</v>
      </c>
      <c r="U3" s="284" t="s">
        <v>6</v>
      </c>
      <c r="V3" s="285" t="s">
        <v>25</v>
      </c>
      <c r="W3" s="284" t="s">
        <v>6</v>
      </c>
      <c r="X3" s="285" t="s">
        <v>1</v>
      </c>
      <c r="Y3" s="284" t="s">
        <v>6</v>
      </c>
      <c r="Z3" s="285" t="s">
        <v>2</v>
      </c>
      <c r="AA3" s="284" t="s">
        <v>6</v>
      </c>
      <c r="AB3" s="285" t="s">
        <v>4</v>
      </c>
      <c r="AC3" s="284" t="s">
        <v>6</v>
      </c>
      <c r="AD3" s="285" t="s">
        <v>5</v>
      </c>
      <c r="AE3" s="286" t="s">
        <v>6</v>
      </c>
      <c r="AF3" s="287" t="s">
        <v>21</v>
      </c>
      <c r="AG3" s="288" t="s">
        <v>6</v>
      </c>
      <c r="AH3" s="289" t="s">
        <v>25</v>
      </c>
      <c r="AI3" s="290" t="s">
        <v>6</v>
      </c>
      <c r="AJ3" s="289" t="s">
        <v>1</v>
      </c>
      <c r="AK3" s="288" t="s">
        <v>6</v>
      </c>
      <c r="AL3" s="291" t="s">
        <v>2</v>
      </c>
      <c r="AM3" s="292" t="s">
        <v>6</v>
      </c>
      <c r="AN3" s="293" t="s">
        <v>4</v>
      </c>
      <c r="AO3" s="292" t="s">
        <v>6</v>
      </c>
      <c r="AP3" s="293" t="s">
        <v>5</v>
      </c>
      <c r="AQ3" s="294" t="s">
        <v>6</v>
      </c>
      <c r="AR3" s="295" t="s">
        <v>23</v>
      </c>
      <c r="AS3" s="296" t="s">
        <v>6</v>
      </c>
      <c r="AT3" s="297" t="s">
        <v>24</v>
      </c>
      <c r="AU3" s="298" t="s">
        <v>6</v>
      </c>
      <c r="AV3"/>
      <c r="AW3"/>
      <c r="AX3"/>
      <c r="AY3"/>
    </row>
    <row r="4" spans="1:63" ht="13.15" customHeight="1">
      <c r="A4" s="412" t="s">
        <v>70</v>
      </c>
      <c r="B4" s="97" t="s">
        <v>37</v>
      </c>
      <c r="C4" s="153">
        <f t="shared" ref="C4:C17" si="0">E4+D4</f>
        <v>173</v>
      </c>
      <c r="D4" s="105">
        <f>K4+U4+O4+Y4+M4+AK4+AG4</f>
        <v>146</v>
      </c>
      <c r="E4" s="255">
        <f>S4+I4</f>
        <v>27</v>
      </c>
      <c r="F4" s="61"/>
      <c r="G4" s="60"/>
      <c r="H4" s="14">
        <v>2</v>
      </c>
      <c r="I4" s="15">
        <v>13</v>
      </c>
      <c r="J4" s="22">
        <v>1</v>
      </c>
      <c r="K4" s="23">
        <v>25</v>
      </c>
      <c r="L4" s="24">
        <v>1</v>
      </c>
      <c r="M4" s="23">
        <v>16</v>
      </c>
      <c r="N4" s="24">
        <v>3</v>
      </c>
      <c r="O4" s="23">
        <v>17</v>
      </c>
      <c r="P4" s="24">
        <v>1</v>
      </c>
      <c r="Q4" s="23">
        <v>15</v>
      </c>
      <c r="R4" s="24">
        <v>5</v>
      </c>
      <c r="S4" s="25">
        <v>14</v>
      </c>
      <c r="T4" s="44">
        <v>1</v>
      </c>
      <c r="U4" s="45">
        <v>25</v>
      </c>
      <c r="V4" s="46">
        <v>1</v>
      </c>
      <c r="W4" s="45">
        <v>15</v>
      </c>
      <c r="X4" s="46">
        <v>3</v>
      </c>
      <c r="Y4" s="45">
        <v>17</v>
      </c>
      <c r="Z4" s="46"/>
      <c r="AA4" s="45"/>
      <c r="AB4" s="46">
        <v>7</v>
      </c>
      <c r="AC4" s="45">
        <v>12</v>
      </c>
      <c r="AD4" s="46"/>
      <c r="AE4" s="45"/>
      <c r="AF4" s="56">
        <v>1</v>
      </c>
      <c r="AG4" s="141">
        <v>25</v>
      </c>
      <c r="AH4" s="126"/>
      <c r="AI4" s="141"/>
      <c r="AJ4" s="126">
        <v>2</v>
      </c>
      <c r="AK4" s="48">
        <v>21</v>
      </c>
      <c r="AL4" s="47">
        <v>2</v>
      </c>
      <c r="AM4" s="139">
        <v>13</v>
      </c>
      <c r="AN4" s="122">
        <v>7</v>
      </c>
      <c r="AO4" s="139">
        <v>12</v>
      </c>
      <c r="AP4" s="122">
        <v>2</v>
      </c>
      <c r="AQ4" s="49">
        <v>12</v>
      </c>
      <c r="AR4" s="54"/>
      <c r="AS4" s="50"/>
      <c r="AT4" s="51">
        <v>1</v>
      </c>
      <c r="AU4" s="117">
        <v>9</v>
      </c>
      <c r="AV4" s="3"/>
      <c r="AW4" s="3"/>
      <c r="AX4" s="3"/>
      <c r="AY4" s="3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</row>
    <row r="5" spans="1:63" ht="13.15" customHeight="1">
      <c r="A5" s="413" t="s">
        <v>71</v>
      </c>
      <c r="B5" s="98" t="s">
        <v>42</v>
      </c>
      <c r="C5" s="182">
        <f t="shared" si="0"/>
        <v>123</v>
      </c>
      <c r="D5" s="67">
        <f>M5+W5+Q5+U5+AK5+AM5+AQ5</f>
        <v>101</v>
      </c>
      <c r="E5" s="255">
        <f>S5+I5</f>
        <v>22</v>
      </c>
      <c r="F5" s="21"/>
      <c r="G5" s="18"/>
      <c r="H5" s="16">
        <v>2</v>
      </c>
      <c r="I5" s="17">
        <v>13</v>
      </c>
      <c r="J5" s="26">
        <v>7</v>
      </c>
      <c r="K5" s="27">
        <v>12</v>
      </c>
      <c r="L5" s="28">
        <v>1</v>
      </c>
      <c r="M5" s="27">
        <v>16</v>
      </c>
      <c r="N5" s="28"/>
      <c r="O5" s="27"/>
      <c r="P5" s="28">
        <v>1</v>
      </c>
      <c r="Q5" s="27">
        <v>15</v>
      </c>
      <c r="R5" s="28">
        <v>10</v>
      </c>
      <c r="S5" s="29">
        <v>9</v>
      </c>
      <c r="T5" s="30">
        <v>6</v>
      </c>
      <c r="U5" s="31">
        <v>13</v>
      </c>
      <c r="V5" s="32">
        <v>1</v>
      </c>
      <c r="W5" s="31">
        <v>15</v>
      </c>
      <c r="X5" s="32">
        <v>10</v>
      </c>
      <c r="Y5" s="31">
        <v>9</v>
      </c>
      <c r="Z5" s="32"/>
      <c r="AA5" s="31"/>
      <c r="AB5" s="32">
        <v>10</v>
      </c>
      <c r="AC5" s="31">
        <v>9</v>
      </c>
      <c r="AD5" s="32"/>
      <c r="AE5" s="31"/>
      <c r="AF5" s="41">
        <v>9</v>
      </c>
      <c r="AG5" s="142">
        <v>10</v>
      </c>
      <c r="AH5" s="127"/>
      <c r="AI5" s="142"/>
      <c r="AJ5" s="127">
        <v>3</v>
      </c>
      <c r="AK5" s="40">
        <v>17</v>
      </c>
      <c r="AL5" s="39">
        <v>2</v>
      </c>
      <c r="AM5" s="140">
        <v>13</v>
      </c>
      <c r="AN5" s="123">
        <v>10</v>
      </c>
      <c r="AO5" s="140">
        <v>9</v>
      </c>
      <c r="AP5" s="123">
        <v>2</v>
      </c>
      <c r="AQ5" s="43">
        <v>12</v>
      </c>
      <c r="AR5" s="55"/>
      <c r="AS5" s="37"/>
      <c r="AT5" s="36">
        <v>1</v>
      </c>
      <c r="AU5" s="118">
        <v>9</v>
      </c>
      <c r="AV5" s="3"/>
      <c r="AW5" s="3"/>
      <c r="AX5" s="3"/>
      <c r="AY5" s="3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</row>
    <row r="6" spans="1:63" ht="13.15" customHeight="1">
      <c r="A6" s="396" t="s">
        <v>68</v>
      </c>
      <c r="B6" s="99" t="s">
        <v>37</v>
      </c>
      <c r="C6" s="182">
        <f t="shared" si="0"/>
        <v>112</v>
      </c>
      <c r="D6" s="67">
        <f>K6+U6+O6+Y6+AG6+AI6+AK6</f>
        <v>93</v>
      </c>
      <c r="E6" s="255">
        <f>G6+I6</f>
        <v>19</v>
      </c>
      <c r="F6" s="21">
        <v>8</v>
      </c>
      <c r="G6" s="18">
        <v>11</v>
      </c>
      <c r="H6" s="16">
        <v>4</v>
      </c>
      <c r="I6" s="17">
        <v>8</v>
      </c>
      <c r="J6" s="26">
        <v>4</v>
      </c>
      <c r="K6" s="27">
        <v>15</v>
      </c>
      <c r="L6" s="28">
        <v>3</v>
      </c>
      <c r="M6" s="27">
        <v>10</v>
      </c>
      <c r="N6" s="28">
        <v>7</v>
      </c>
      <c r="O6" s="27">
        <v>12</v>
      </c>
      <c r="P6" s="28">
        <v>3</v>
      </c>
      <c r="Q6" s="27">
        <v>9</v>
      </c>
      <c r="R6" s="28">
        <v>14</v>
      </c>
      <c r="S6" s="29">
        <v>5</v>
      </c>
      <c r="T6" s="30">
        <v>5</v>
      </c>
      <c r="U6" s="31">
        <v>14</v>
      </c>
      <c r="V6" s="63">
        <v>4</v>
      </c>
      <c r="W6" s="31">
        <v>7</v>
      </c>
      <c r="X6" s="63">
        <v>8</v>
      </c>
      <c r="Y6" s="31">
        <v>11</v>
      </c>
      <c r="Z6" s="63"/>
      <c r="AA6" s="31"/>
      <c r="AB6" s="63">
        <v>9</v>
      </c>
      <c r="AC6" s="31">
        <v>10</v>
      </c>
      <c r="AD6" s="63">
        <v>5</v>
      </c>
      <c r="AE6" s="31">
        <v>4</v>
      </c>
      <c r="AF6" s="41">
        <v>3</v>
      </c>
      <c r="AG6" s="142">
        <v>17</v>
      </c>
      <c r="AH6" s="127">
        <v>2</v>
      </c>
      <c r="AI6" s="142">
        <v>12</v>
      </c>
      <c r="AJ6" s="127">
        <v>7</v>
      </c>
      <c r="AK6" s="40">
        <v>12</v>
      </c>
      <c r="AL6" s="39">
        <v>4</v>
      </c>
      <c r="AM6" s="140">
        <v>8</v>
      </c>
      <c r="AN6" s="123">
        <v>9</v>
      </c>
      <c r="AO6" s="140">
        <v>10</v>
      </c>
      <c r="AP6" s="123">
        <v>5</v>
      </c>
      <c r="AQ6" s="43">
        <v>6</v>
      </c>
      <c r="AR6" s="55"/>
      <c r="AS6" s="37"/>
      <c r="AT6" s="36">
        <v>3</v>
      </c>
      <c r="AU6" s="118">
        <v>3</v>
      </c>
      <c r="AV6" s="3"/>
      <c r="AW6" s="3"/>
      <c r="AX6" s="3"/>
      <c r="AY6" s="3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</row>
    <row r="7" spans="1:63" ht="13.15" customHeight="1">
      <c r="A7" s="393" t="s">
        <v>67</v>
      </c>
      <c r="B7" s="98" t="s">
        <v>36</v>
      </c>
      <c r="C7" s="182">
        <f t="shared" si="0"/>
        <v>103</v>
      </c>
      <c r="D7" s="67">
        <f>Y7+AC7+O7+Q7+U7+K7+AO7</f>
        <v>65</v>
      </c>
      <c r="E7" s="255">
        <f>G7+S7</f>
        <v>38</v>
      </c>
      <c r="F7" s="21">
        <v>2</v>
      </c>
      <c r="G7" s="18">
        <v>21</v>
      </c>
      <c r="H7" s="16">
        <v>7</v>
      </c>
      <c r="I7" s="17">
        <v>5</v>
      </c>
      <c r="J7" s="26">
        <v>14</v>
      </c>
      <c r="K7" s="27">
        <v>5</v>
      </c>
      <c r="L7" s="28">
        <v>7</v>
      </c>
      <c r="M7" s="27">
        <v>5</v>
      </c>
      <c r="N7" s="28">
        <v>8</v>
      </c>
      <c r="O7" s="27">
        <v>11</v>
      </c>
      <c r="P7" s="28">
        <v>5</v>
      </c>
      <c r="Q7" s="27">
        <v>6</v>
      </c>
      <c r="R7" s="28">
        <v>3</v>
      </c>
      <c r="S7" s="29">
        <v>17</v>
      </c>
      <c r="T7" s="30">
        <v>13</v>
      </c>
      <c r="U7" s="31">
        <v>6</v>
      </c>
      <c r="V7" s="32">
        <v>7</v>
      </c>
      <c r="W7" s="31">
        <v>4</v>
      </c>
      <c r="X7" s="32">
        <v>6</v>
      </c>
      <c r="Y7" s="31">
        <v>13</v>
      </c>
      <c r="Z7" s="32">
        <v>5</v>
      </c>
      <c r="AA7" s="31">
        <v>3</v>
      </c>
      <c r="AB7" s="32">
        <v>6</v>
      </c>
      <c r="AC7" s="31">
        <v>13</v>
      </c>
      <c r="AD7" s="32">
        <v>4</v>
      </c>
      <c r="AE7" s="31">
        <v>5</v>
      </c>
      <c r="AF7" s="41"/>
      <c r="AG7" s="142"/>
      <c r="AH7" s="127">
        <v>7</v>
      </c>
      <c r="AI7" s="142">
        <v>4</v>
      </c>
      <c r="AJ7" s="127">
        <v>14</v>
      </c>
      <c r="AK7" s="40">
        <v>5</v>
      </c>
      <c r="AL7" s="39">
        <v>8</v>
      </c>
      <c r="AM7" s="140">
        <v>4</v>
      </c>
      <c r="AN7" s="123">
        <v>8</v>
      </c>
      <c r="AO7" s="140">
        <v>11</v>
      </c>
      <c r="AP7" s="123">
        <v>8</v>
      </c>
      <c r="AQ7" s="43">
        <v>3</v>
      </c>
      <c r="AR7" s="55"/>
      <c r="AS7" s="37"/>
      <c r="AT7" s="36"/>
      <c r="AU7" s="118"/>
      <c r="AV7" s="3"/>
      <c r="AW7" s="3"/>
      <c r="AX7" s="3"/>
      <c r="AY7" s="3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</row>
    <row r="8" spans="1:63" ht="13.15" customHeight="1" thickBot="1">
      <c r="A8" s="405" t="s">
        <v>69</v>
      </c>
      <c r="B8" s="98" t="s">
        <v>39</v>
      </c>
      <c r="C8" s="182">
        <f t="shared" si="0"/>
        <v>81</v>
      </c>
      <c r="D8" s="67">
        <f>AI8+M8+Q8+AK8+AM8+O8+K8</f>
        <v>63</v>
      </c>
      <c r="E8" s="255">
        <f>I8+S8</f>
        <v>18</v>
      </c>
      <c r="F8" s="21">
        <v>14</v>
      </c>
      <c r="G8" s="18">
        <v>5</v>
      </c>
      <c r="H8" s="16">
        <v>4</v>
      </c>
      <c r="I8" s="17">
        <v>8</v>
      </c>
      <c r="J8" s="26">
        <v>12</v>
      </c>
      <c r="K8" s="27">
        <v>7</v>
      </c>
      <c r="L8" s="28">
        <v>3</v>
      </c>
      <c r="M8" s="27">
        <v>10</v>
      </c>
      <c r="N8" s="28">
        <v>11</v>
      </c>
      <c r="O8" s="27">
        <v>8</v>
      </c>
      <c r="P8" s="28">
        <v>3</v>
      </c>
      <c r="Q8" s="27">
        <v>9</v>
      </c>
      <c r="R8" s="28">
        <v>9</v>
      </c>
      <c r="S8" s="29">
        <v>10</v>
      </c>
      <c r="T8" s="30"/>
      <c r="U8" s="31"/>
      <c r="V8" s="32"/>
      <c r="W8" s="31"/>
      <c r="X8" s="32"/>
      <c r="Y8" s="31"/>
      <c r="Z8" s="32"/>
      <c r="AA8" s="31"/>
      <c r="AB8" s="32"/>
      <c r="AC8" s="31"/>
      <c r="AD8" s="32"/>
      <c r="AE8" s="31"/>
      <c r="AF8" s="41">
        <v>13</v>
      </c>
      <c r="AG8" s="142">
        <v>6</v>
      </c>
      <c r="AH8" s="127">
        <v>2</v>
      </c>
      <c r="AI8" s="142">
        <v>12</v>
      </c>
      <c r="AJ8" s="127">
        <v>10</v>
      </c>
      <c r="AK8" s="40">
        <v>9</v>
      </c>
      <c r="AL8" s="39">
        <v>4</v>
      </c>
      <c r="AM8" s="140">
        <v>8</v>
      </c>
      <c r="AN8" s="123">
        <v>12</v>
      </c>
      <c r="AO8" s="140">
        <v>7</v>
      </c>
      <c r="AP8" s="123">
        <v>5</v>
      </c>
      <c r="AQ8" s="43">
        <v>6</v>
      </c>
      <c r="AR8" s="55"/>
      <c r="AS8" s="37"/>
      <c r="AT8" s="36">
        <v>3</v>
      </c>
      <c r="AU8" s="118">
        <v>3</v>
      </c>
      <c r="AV8" s="3"/>
      <c r="AW8" s="3"/>
      <c r="AX8" s="3"/>
      <c r="AY8" s="3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</row>
    <row r="9" spans="1:63" ht="13.15" customHeight="1">
      <c r="A9" s="408" t="s">
        <v>76</v>
      </c>
      <c r="B9" s="98" t="s">
        <v>37</v>
      </c>
      <c r="C9" s="182">
        <f t="shared" si="0"/>
        <v>66</v>
      </c>
      <c r="D9" s="67">
        <f>AG9+K9+U9+AI9+O9+AQ9+M9</f>
        <v>55</v>
      </c>
      <c r="E9" s="255">
        <f>S9+I9</f>
        <v>11</v>
      </c>
      <c r="F9" s="21">
        <v>18</v>
      </c>
      <c r="G9" s="18">
        <v>1</v>
      </c>
      <c r="H9" s="16">
        <v>8</v>
      </c>
      <c r="I9" s="17">
        <v>4</v>
      </c>
      <c r="J9" s="26">
        <v>8</v>
      </c>
      <c r="K9" s="27">
        <v>11</v>
      </c>
      <c r="L9" s="28">
        <v>8</v>
      </c>
      <c r="M9" s="27">
        <v>4</v>
      </c>
      <c r="N9" s="28">
        <v>12</v>
      </c>
      <c r="O9" s="27">
        <v>7</v>
      </c>
      <c r="P9" s="28">
        <v>9</v>
      </c>
      <c r="Q9" s="27">
        <v>2</v>
      </c>
      <c r="R9" s="28">
        <v>12</v>
      </c>
      <c r="S9" s="29">
        <v>7</v>
      </c>
      <c r="T9" s="30">
        <v>10</v>
      </c>
      <c r="U9" s="31">
        <v>9</v>
      </c>
      <c r="V9" s="32">
        <v>9</v>
      </c>
      <c r="W9" s="31">
        <v>2</v>
      </c>
      <c r="X9" s="32"/>
      <c r="Y9" s="31"/>
      <c r="Z9" s="32">
        <v>6</v>
      </c>
      <c r="AA9" s="31">
        <v>2</v>
      </c>
      <c r="AB9" s="32"/>
      <c r="AC9" s="31"/>
      <c r="AD9" s="32">
        <v>7</v>
      </c>
      <c r="AE9" s="31">
        <v>2</v>
      </c>
      <c r="AF9" s="41">
        <v>7</v>
      </c>
      <c r="AG9" s="142">
        <v>12</v>
      </c>
      <c r="AH9" s="127">
        <v>4</v>
      </c>
      <c r="AI9" s="142">
        <v>7</v>
      </c>
      <c r="AJ9" s="127"/>
      <c r="AK9" s="40"/>
      <c r="AL9" s="39">
        <v>9</v>
      </c>
      <c r="AM9" s="140">
        <v>3</v>
      </c>
      <c r="AN9" s="123"/>
      <c r="AO9" s="140"/>
      <c r="AP9" s="123">
        <v>6</v>
      </c>
      <c r="AQ9" s="43">
        <v>5</v>
      </c>
      <c r="AR9" s="55"/>
      <c r="AS9" s="37"/>
      <c r="AT9" s="36"/>
      <c r="AU9" s="118"/>
      <c r="AV9" s="3"/>
      <c r="AW9" s="3"/>
      <c r="AX9" s="3"/>
      <c r="AY9" s="3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</row>
    <row r="10" spans="1:63" ht="13.15" customHeight="1">
      <c r="A10" s="235" t="s">
        <v>74</v>
      </c>
      <c r="B10" s="98" t="s">
        <v>41</v>
      </c>
      <c r="C10" s="182">
        <f t="shared" si="0"/>
        <v>63</v>
      </c>
      <c r="D10" s="67">
        <f>AO10+AK10+AC10+Q10+M10+AE10+AM10</f>
        <v>47</v>
      </c>
      <c r="E10" s="255">
        <f>S10+I10</f>
        <v>16</v>
      </c>
      <c r="F10" s="21">
        <v>17</v>
      </c>
      <c r="G10" s="18">
        <v>2</v>
      </c>
      <c r="H10" s="16">
        <v>7</v>
      </c>
      <c r="I10" s="17">
        <v>5</v>
      </c>
      <c r="J10" s="26">
        <v>17</v>
      </c>
      <c r="K10" s="27">
        <v>2</v>
      </c>
      <c r="L10" s="28">
        <v>7</v>
      </c>
      <c r="M10" s="27">
        <v>5</v>
      </c>
      <c r="N10" s="28"/>
      <c r="O10" s="27"/>
      <c r="P10" s="28">
        <v>5</v>
      </c>
      <c r="Q10" s="27">
        <v>6</v>
      </c>
      <c r="R10" s="28">
        <v>8</v>
      </c>
      <c r="S10" s="29">
        <v>11</v>
      </c>
      <c r="T10" s="30"/>
      <c r="U10" s="31"/>
      <c r="V10" s="32">
        <v>7</v>
      </c>
      <c r="W10" s="31">
        <v>4</v>
      </c>
      <c r="X10" s="32">
        <v>15</v>
      </c>
      <c r="Y10" s="31">
        <v>4</v>
      </c>
      <c r="Z10" s="32">
        <v>5</v>
      </c>
      <c r="AA10" s="31">
        <v>3</v>
      </c>
      <c r="AB10" s="32">
        <v>12</v>
      </c>
      <c r="AC10" s="31">
        <v>7</v>
      </c>
      <c r="AD10" s="32">
        <v>4</v>
      </c>
      <c r="AE10" s="31">
        <v>5</v>
      </c>
      <c r="AF10" s="41">
        <v>17</v>
      </c>
      <c r="AG10" s="142">
        <v>2</v>
      </c>
      <c r="AH10" s="127">
        <v>7</v>
      </c>
      <c r="AI10" s="142">
        <v>4</v>
      </c>
      <c r="AJ10" s="127">
        <v>12</v>
      </c>
      <c r="AK10" s="40">
        <v>7</v>
      </c>
      <c r="AL10" s="39">
        <v>8</v>
      </c>
      <c r="AM10" s="140">
        <v>4</v>
      </c>
      <c r="AN10" s="123">
        <v>6</v>
      </c>
      <c r="AO10" s="140">
        <v>13</v>
      </c>
      <c r="AP10" s="123">
        <v>8</v>
      </c>
      <c r="AQ10" s="43">
        <v>3</v>
      </c>
      <c r="AR10" s="55"/>
      <c r="AS10" s="37"/>
      <c r="AT10" s="36"/>
      <c r="AU10" s="118"/>
      <c r="AV10" s="3"/>
      <c r="AW10" s="3"/>
      <c r="AX10" s="3"/>
      <c r="AY10" s="3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</row>
    <row r="11" spans="1:63" ht="13.15" customHeight="1">
      <c r="A11" s="109" t="s">
        <v>220</v>
      </c>
      <c r="B11" s="98" t="s">
        <v>36</v>
      </c>
      <c r="C11" s="182">
        <f t="shared" si="0"/>
        <v>36</v>
      </c>
      <c r="D11" s="67">
        <f>K11+M11+U11+Q11+O11+AI11+AM11</f>
        <v>33</v>
      </c>
      <c r="E11" s="255">
        <f>S11</f>
        <v>3</v>
      </c>
      <c r="F11" s="21"/>
      <c r="G11" s="18"/>
      <c r="H11" s="16"/>
      <c r="I11" s="17"/>
      <c r="J11" s="26">
        <v>13</v>
      </c>
      <c r="K11" s="27">
        <v>6</v>
      </c>
      <c r="L11" s="28">
        <v>6</v>
      </c>
      <c r="M11" s="27">
        <v>6</v>
      </c>
      <c r="N11" s="28">
        <v>16</v>
      </c>
      <c r="O11" s="27">
        <v>3</v>
      </c>
      <c r="P11" s="28">
        <v>7</v>
      </c>
      <c r="Q11" s="27">
        <v>4</v>
      </c>
      <c r="R11" s="28">
        <v>16</v>
      </c>
      <c r="S11" s="29">
        <v>3</v>
      </c>
      <c r="T11" s="30">
        <v>14</v>
      </c>
      <c r="U11" s="31">
        <v>5</v>
      </c>
      <c r="V11" s="32"/>
      <c r="W11" s="31"/>
      <c r="X11" s="32">
        <v>17</v>
      </c>
      <c r="Y11" s="31">
        <v>2</v>
      </c>
      <c r="Z11" s="32"/>
      <c r="AA11" s="31"/>
      <c r="AB11" s="32"/>
      <c r="AC11" s="31"/>
      <c r="AD11" s="32"/>
      <c r="AE11" s="31"/>
      <c r="AF11" s="41"/>
      <c r="AG11" s="142"/>
      <c r="AH11" s="127">
        <v>8</v>
      </c>
      <c r="AI11" s="142">
        <v>3</v>
      </c>
      <c r="AJ11" s="127"/>
      <c r="AK11" s="40"/>
      <c r="AL11" s="39">
        <v>6</v>
      </c>
      <c r="AM11" s="140">
        <v>6</v>
      </c>
      <c r="AN11" s="123"/>
      <c r="AO11" s="140"/>
      <c r="AP11" s="123"/>
      <c r="AQ11" s="43"/>
      <c r="AR11" s="55"/>
      <c r="AS11" s="37"/>
      <c r="AT11" s="36"/>
      <c r="AU11" s="118"/>
      <c r="AV11" s="3"/>
      <c r="AW11" s="3"/>
      <c r="AX11" s="3"/>
      <c r="AY11" s="3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</row>
    <row r="12" spans="1:63" ht="13.15" customHeight="1">
      <c r="A12" s="359" t="s">
        <v>72</v>
      </c>
      <c r="B12" s="99" t="s">
        <v>38</v>
      </c>
      <c r="C12" s="182">
        <f t="shared" si="0"/>
        <v>28</v>
      </c>
      <c r="D12" s="67">
        <f>M12+Q12+W12+AA12+AE12+AM12</f>
        <v>15</v>
      </c>
      <c r="E12" s="255">
        <f>AS12+S12</f>
        <v>13</v>
      </c>
      <c r="F12" s="21">
        <v>13</v>
      </c>
      <c r="G12" s="18">
        <v>6</v>
      </c>
      <c r="H12" s="16">
        <v>8</v>
      </c>
      <c r="I12" s="17">
        <v>4</v>
      </c>
      <c r="J12" s="26"/>
      <c r="K12" s="27"/>
      <c r="L12" s="28">
        <v>8</v>
      </c>
      <c r="M12" s="27">
        <v>4</v>
      </c>
      <c r="N12" s="28"/>
      <c r="O12" s="27"/>
      <c r="P12" s="28">
        <v>9</v>
      </c>
      <c r="Q12" s="27">
        <v>2</v>
      </c>
      <c r="R12" s="28">
        <v>13</v>
      </c>
      <c r="S12" s="29">
        <v>6</v>
      </c>
      <c r="T12" s="30"/>
      <c r="U12" s="31"/>
      <c r="V12" s="32">
        <v>9</v>
      </c>
      <c r="W12" s="31">
        <v>2</v>
      </c>
      <c r="X12" s="32"/>
      <c r="Y12" s="31"/>
      <c r="Z12" s="32">
        <v>6</v>
      </c>
      <c r="AA12" s="31">
        <v>2</v>
      </c>
      <c r="AB12" s="32"/>
      <c r="AC12" s="31"/>
      <c r="AD12" s="32">
        <v>7</v>
      </c>
      <c r="AE12" s="31">
        <v>2</v>
      </c>
      <c r="AF12" s="41"/>
      <c r="AG12" s="142"/>
      <c r="AH12" s="127"/>
      <c r="AI12" s="142"/>
      <c r="AJ12" s="127"/>
      <c r="AK12" s="40"/>
      <c r="AL12" s="39">
        <v>9</v>
      </c>
      <c r="AM12" s="140">
        <v>3</v>
      </c>
      <c r="AN12" s="123"/>
      <c r="AO12" s="140"/>
      <c r="AP12" s="123">
        <v>6</v>
      </c>
      <c r="AQ12" s="43">
        <v>5</v>
      </c>
      <c r="AR12" s="55">
        <v>4</v>
      </c>
      <c r="AS12" s="37">
        <v>7</v>
      </c>
      <c r="AT12" s="36"/>
      <c r="AU12" s="118"/>
      <c r="AV12" s="3"/>
      <c r="AW12" s="3"/>
      <c r="AX12" s="3"/>
      <c r="AY12" s="3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</row>
    <row r="13" spans="1:63" ht="14.25" customHeight="1">
      <c r="A13" s="235" t="s">
        <v>75</v>
      </c>
      <c r="B13" s="98" t="s">
        <v>40</v>
      </c>
      <c r="C13" s="182">
        <f t="shared" si="0"/>
        <v>26</v>
      </c>
      <c r="D13" s="67">
        <f>O13+M13+U13+K13+AI13+AM13+AO13</f>
        <v>21</v>
      </c>
      <c r="E13" s="255">
        <f>G13+I13</f>
        <v>5</v>
      </c>
      <c r="F13" s="21">
        <v>16</v>
      </c>
      <c r="G13" s="18">
        <v>3</v>
      </c>
      <c r="H13" s="16">
        <v>10</v>
      </c>
      <c r="I13" s="17">
        <v>2</v>
      </c>
      <c r="J13" s="26">
        <v>18</v>
      </c>
      <c r="K13" s="27">
        <v>1</v>
      </c>
      <c r="L13" s="28">
        <v>10</v>
      </c>
      <c r="M13" s="27">
        <v>2</v>
      </c>
      <c r="N13" s="28">
        <v>14</v>
      </c>
      <c r="O13" s="27">
        <v>5</v>
      </c>
      <c r="P13" s="28"/>
      <c r="Q13" s="27"/>
      <c r="R13" s="28"/>
      <c r="S13" s="29"/>
      <c r="T13" s="30">
        <v>17</v>
      </c>
      <c r="U13" s="31">
        <v>2</v>
      </c>
      <c r="V13" s="32"/>
      <c r="W13" s="31"/>
      <c r="X13" s="32"/>
      <c r="Y13" s="31"/>
      <c r="Z13" s="32"/>
      <c r="AA13" s="31"/>
      <c r="AB13" s="32"/>
      <c r="AC13" s="31"/>
      <c r="AD13" s="32"/>
      <c r="AE13" s="31"/>
      <c r="AF13" s="41">
        <v>18</v>
      </c>
      <c r="AG13" s="142">
        <v>1</v>
      </c>
      <c r="AH13" s="127">
        <v>8</v>
      </c>
      <c r="AI13" s="142">
        <v>3</v>
      </c>
      <c r="AJ13" s="127"/>
      <c r="AK13" s="40"/>
      <c r="AL13" s="39">
        <v>6</v>
      </c>
      <c r="AM13" s="140">
        <v>6</v>
      </c>
      <c r="AN13" s="123">
        <v>17</v>
      </c>
      <c r="AO13" s="140">
        <v>2</v>
      </c>
      <c r="AP13" s="123"/>
      <c r="AQ13" s="43"/>
      <c r="AR13" s="55"/>
      <c r="AS13" s="37"/>
      <c r="AT13" s="36"/>
      <c r="AU13" s="118"/>
      <c r="AV13" s="3"/>
      <c r="AW13" s="3"/>
      <c r="AX13" s="3"/>
      <c r="AY13" s="3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</row>
    <row r="14" spans="1:63" ht="13.15" customHeight="1">
      <c r="A14" s="360" t="s">
        <v>73</v>
      </c>
      <c r="B14" s="98" t="s">
        <v>37</v>
      </c>
      <c r="C14" s="182">
        <f t="shared" si="0"/>
        <v>19</v>
      </c>
      <c r="D14" s="67">
        <f>K14+M14+O14+Q14+AK14</f>
        <v>8</v>
      </c>
      <c r="E14" s="255">
        <f>G14+S14</f>
        <v>11</v>
      </c>
      <c r="F14" s="21">
        <v>12</v>
      </c>
      <c r="G14" s="18">
        <v>7</v>
      </c>
      <c r="H14" s="16"/>
      <c r="I14" s="17"/>
      <c r="J14" s="26"/>
      <c r="K14" s="27"/>
      <c r="L14" s="28"/>
      <c r="M14" s="27"/>
      <c r="N14" s="28">
        <v>13</v>
      </c>
      <c r="O14" s="27">
        <v>6</v>
      </c>
      <c r="P14" s="28"/>
      <c r="Q14" s="27"/>
      <c r="R14" s="28">
        <v>15</v>
      </c>
      <c r="S14" s="29">
        <v>4</v>
      </c>
      <c r="T14" s="30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41"/>
      <c r="AG14" s="142"/>
      <c r="AH14" s="127"/>
      <c r="AI14" s="142"/>
      <c r="AJ14" s="127">
        <v>17</v>
      </c>
      <c r="AK14" s="40">
        <v>2</v>
      </c>
      <c r="AL14" s="39"/>
      <c r="AM14" s="140"/>
      <c r="AN14" s="123"/>
      <c r="AO14" s="140"/>
      <c r="AP14" s="123"/>
      <c r="AQ14" s="43"/>
      <c r="AR14" s="77"/>
      <c r="AS14" s="37"/>
      <c r="AT14" s="36"/>
      <c r="AU14" s="118"/>
      <c r="AV14" s="3"/>
      <c r="AW14" s="3"/>
      <c r="AX14" s="3"/>
      <c r="AY14" s="3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</row>
    <row r="15" spans="1:63" ht="13.15" customHeight="1">
      <c r="A15" s="10" t="s">
        <v>77</v>
      </c>
      <c r="B15" s="98" t="s">
        <v>43</v>
      </c>
      <c r="C15" s="182">
        <f t="shared" si="0"/>
        <v>19</v>
      </c>
      <c r="D15" s="67">
        <f>AE15+M15+W15+AI15+AK15+AM15+AQ15</f>
        <v>15</v>
      </c>
      <c r="E15" s="255">
        <f>S15+I15</f>
        <v>4</v>
      </c>
      <c r="F15" s="21"/>
      <c r="G15" s="18"/>
      <c r="H15" s="16">
        <v>10</v>
      </c>
      <c r="I15" s="17">
        <v>2</v>
      </c>
      <c r="J15" s="26"/>
      <c r="K15" s="27"/>
      <c r="L15" s="28">
        <v>10</v>
      </c>
      <c r="M15" s="27">
        <v>2</v>
      </c>
      <c r="N15" s="28"/>
      <c r="O15" s="27"/>
      <c r="P15" s="28"/>
      <c r="Q15" s="27"/>
      <c r="R15" s="28">
        <v>17</v>
      </c>
      <c r="S15" s="29">
        <v>2</v>
      </c>
      <c r="T15" s="30"/>
      <c r="U15" s="31"/>
      <c r="V15" s="32">
        <v>10</v>
      </c>
      <c r="W15" s="31">
        <v>1</v>
      </c>
      <c r="X15" s="32"/>
      <c r="Y15" s="31"/>
      <c r="Z15" s="32"/>
      <c r="AA15" s="31"/>
      <c r="AB15" s="32"/>
      <c r="AC15" s="31"/>
      <c r="AD15" s="32">
        <v>6</v>
      </c>
      <c r="AE15" s="31">
        <v>3</v>
      </c>
      <c r="AF15" s="41"/>
      <c r="AG15" s="142"/>
      <c r="AH15" s="127">
        <v>9</v>
      </c>
      <c r="AI15" s="142">
        <v>2</v>
      </c>
      <c r="AJ15" s="127">
        <v>16</v>
      </c>
      <c r="AK15" s="40">
        <v>3</v>
      </c>
      <c r="AL15" s="39">
        <v>10</v>
      </c>
      <c r="AM15" s="140">
        <v>2</v>
      </c>
      <c r="AN15" s="123"/>
      <c r="AO15" s="140"/>
      <c r="AP15" s="123">
        <v>9</v>
      </c>
      <c r="AQ15" s="43">
        <v>2</v>
      </c>
      <c r="AR15" s="55"/>
      <c r="AS15" s="37"/>
      <c r="AT15" s="36">
        <v>4</v>
      </c>
      <c r="AU15" s="118">
        <v>1</v>
      </c>
      <c r="AV15" s="3"/>
      <c r="AW15" s="3"/>
      <c r="AX15" s="3"/>
      <c r="AY15" s="3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</row>
    <row r="16" spans="1:63" ht="13.15" customHeight="1">
      <c r="A16" s="235" t="s">
        <v>78</v>
      </c>
      <c r="B16" s="98" t="s">
        <v>44</v>
      </c>
      <c r="C16" s="182">
        <f t="shared" si="0"/>
        <v>16</v>
      </c>
      <c r="D16" s="67">
        <f>AE16+M16+Q16+W16+AI16+AM16+AQ16</f>
        <v>12</v>
      </c>
      <c r="E16" s="255">
        <f>AS16+I16</f>
        <v>4</v>
      </c>
      <c r="F16" s="21"/>
      <c r="G16" s="18"/>
      <c r="H16" s="16">
        <v>11</v>
      </c>
      <c r="I16" s="17">
        <v>1</v>
      </c>
      <c r="J16" s="26"/>
      <c r="K16" s="27"/>
      <c r="L16" s="28">
        <v>11</v>
      </c>
      <c r="M16" s="27">
        <v>1</v>
      </c>
      <c r="N16" s="28" t="s">
        <v>35</v>
      </c>
      <c r="O16" s="27"/>
      <c r="P16" s="28">
        <v>10</v>
      </c>
      <c r="Q16" s="27">
        <v>1</v>
      </c>
      <c r="R16" s="28"/>
      <c r="S16" s="29"/>
      <c r="T16" s="76"/>
      <c r="U16" s="31"/>
      <c r="V16" s="32">
        <v>10</v>
      </c>
      <c r="W16" s="31">
        <v>1</v>
      </c>
      <c r="X16" s="32"/>
      <c r="Y16" s="31"/>
      <c r="Z16" s="32"/>
      <c r="AA16" s="31"/>
      <c r="AB16" s="32"/>
      <c r="AC16" s="31"/>
      <c r="AD16" s="32">
        <v>6</v>
      </c>
      <c r="AE16" s="31">
        <v>3</v>
      </c>
      <c r="AF16" s="41"/>
      <c r="AG16" s="142"/>
      <c r="AH16" s="127">
        <v>9</v>
      </c>
      <c r="AI16" s="142">
        <v>2</v>
      </c>
      <c r="AJ16" s="127"/>
      <c r="AK16" s="40"/>
      <c r="AL16" s="39">
        <v>10</v>
      </c>
      <c r="AM16" s="140">
        <v>2</v>
      </c>
      <c r="AN16" s="123"/>
      <c r="AO16" s="140"/>
      <c r="AP16" s="123">
        <v>9</v>
      </c>
      <c r="AQ16" s="43">
        <v>2</v>
      </c>
      <c r="AR16" s="55">
        <v>8</v>
      </c>
      <c r="AS16" s="37">
        <v>3</v>
      </c>
      <c r="AT16" s="65">
        <v>4</v>
      </c>
      <c r="AU16" s="118">
        <v>1</v>
      </c>
      <c r="AV16" s="3"/>
      <c r="AW16" s="3"/>
      <c r="AX16" s="3"/>
      <c r="AY16" s="3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</row>
    <row r="17" spans="1:63" ht="13.15" customHeight="1">
      <c r="A17" s="109" t="s">
        <v>79</v>
      </c>
      <c r="B17" s="99" t="s">
        <v>45</v>
      </c>
      <c r="C17" s="182">
        <f t="shared" si="0"/>
        <v>3</v>
      </c>
      <c r="D17" s="67">
        <f>K17+M17+O17+Q17</f>
        <v>2</v>
      </c>
      <c r="E17" s="255">
        <f>I17</f>
        <v>1</v>
      </c>
      <c r="F17" s="21"/>
      <c r="G17" s="18"/>
      <c r="H17" s="16">
        <v>11</v>
      </c>
      <c r="I17" s="17">
        <v>1</v>
      </c>
      <c r="J17" s="26"/>
      <c r="K17" s="27"/>
      <c r="L17" s="28">
        <v>11</v>
      </c>
      <c r="M17" s="27">
        <v>1</v>
      </c>
      <c r="N17" s="28"/>
      <c r="O17" s="27"/>
      <c r="P17" s="28">
        <v>10</v>
      </c>
      <c r="Q17" s="27">
        <v>1</v>
      </c>
      <c r="R17" s="28"/>
      <c r="S17" s="29"/>
      <c r="T17" s="30"/>
      <c r="U17" s="31"/>
      <c r="V17" s="32"/>
      <c r="W17" s="32"/>
      <c r="X17" s="32"/>
      <c r="Y17" s="31"/>
      <c r="Z17" s="32"/>
      <c r="AA17" s="32"/>
      <c r="AB17" s="32"/>
      <c r="AC17" s="31"/>
      <c r="AD17" s="32"/>
      <c r="AE17" s="31"/>
      <c r="AF17" s="41"/>
      <c r="AG17" s="142"/>
      <c r="AH17" s="127"/>
      <c r="AI17" s="142"/>
      <c r="AJ17" s="127"/>
      <c r="AK17" s="40"/>
      <c r="AL17" s="39"/>
      <c r="AM17" s="140"/>
      <c r="AN17" s="123"/>
      <c r="AO17" s="140"/>
      <c r="AP17" s="123"/>
      <c r="AQ17" s="43"/>
      <c r="AR17" s="55"/>
      <c r="AS17" s="37"/>
      <c r="AT17" s="36"/>
      <c r="AU17" s="118"/>
      <c r="AV17" s="3"/>
      <c r="AW17" s="3"/>
      <c r="AX17" s="3"/>
      <c r="AY17" s="3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</row>
    <row r="18" spans="1:63" ht="13.15" customHeight="1">
      <c r="A18" s="133"/>
      <c r="B18" s="98"/>
      <c r="C18" s="182"/>
      <c r="D18" s="67"/>
      <c r="E18" s="94"/>
      <c r="F18" s="21"/>
      <c r="G18" s="18"/>
      <c r="H18" s="16"/>
      <c r="I18" s="17"/>
      <c r="J18" s="26"/>
      <c r="K18" s="27"/>
      <c r="L18" s="28"/>
      <c r="M18" s="27"/>
      <c r="N18" s="27"/>
      <c r="O18" s="27"/>
      <c r="P18" s="28"/>
      <c r="Q18" s="27"/>
      <c r="R18" s="28"/>
      <c r="S18" s="29"/>
      <c r="T18" s="30"/>
      <c r="U18" s="31"/>
      <c r="V18" s="32"/>
      <c r="W18" s="32"/>
      <c r="X18" s="32"/>
      <c r="Y18" s="31"/>
      <c r="Z18" s="32"/>
      <c r="AA18" s="32"/>
      <c r="AB18" s="32"/>
      <c r="AC18" s="31"/>
      <c r="AD18" s="32"/>
      <c r="AE18" s="31"/>
      <c r="AF18" s="41"/>
      <c r="AG18" s="142"/>
      <c r="AH18" s="127"/>
      <c r="AI18" s="142"/>
      <c r="AJ18" s="127"/>
      <c r="AK18" s="40"/>
      <c r="AL18" s="39"/>
      <c r="AM18" s="140"/>
      <c r="AN18" s="123"/>
      <c r="AO18" s="140"/>
      <c r="AP18" s="123"/>
      <c r="AQ18" s="43"/>
      <c r="AR18" s="55"/>
      <c r="AS18" s="37"/>
      <c r="AT18" s="36"/>
      <c r="AU18" s="118"/>
      <c r="AV18" s="3"/>
      <c r="AW18" s="3"/>
      <c r="AX18" s="3"/>
      <c r="AY18" s="3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</row>
    <row r="19" spans="1:63" ht="13.15" customHeight="1">
      <c r="A19" s="12"/>
      <c r="B19" s="100"/>
      <c r="C19" s="182"/>
      <c r="D19" s="67"/>
      <c r="E19" s="94"/>
      <c r="F19" s="21"/>
      <c r="G19" s="18"/>
      <c r="H19" s="16"/>
      <c r="I19" s="17"/>
      <c r="J19" s="26"/>
      <c r="K19" s="27"/>
      <c r="L19" s="28"/>
      <c r="M19" s="27"/>
      <c r="N19" s="27"/>
      <c r="O19" s="27"/>
      <c r="P19" s="28"/>
      <c r="Q19" s="27"/>
      <c r="R19" s="28"/>
      <c r="S19" s="29"/>
      <c r="T19" s="30"/>
      <c r="U19" s="31"/>
      <c r="V19" s="32"/>
      <c r="W19" s="32"/>
      <c r="X19" s="32"/>
      <c r="Y19" s="31"/>
      <c r="Z19" s="32"/>
      <c r="AA19" s="32"/>
      <c r="AB19" s="32"/>
      <c r="AC19" s="31"/>
      <c r="AD19" s="32"/>
      <c r="AE19" s="31"/>
      <c r="AF19" s="41"/>
      <c r="AG19" s="127"/>
      <c r="AH19" s="127"/>
      <c r="AI19" s="127"/>
      <c r="AJ19" s="127"/>
      <c r="AK19" s="40"/>
      <c r="AL19" s="39"/>
      <c r="AM19" s="140"/>
      <c r="AN19" s="123"/>
      <c r="AO19" s="140"/>
      <c r="AP19" s="123"/>
      <c r="AQ19" s="43"/>
      <c r="AR19" s="55"/>
      <c r="AS19" s="37"/>
      <c r="AT19" s="36"/>
      <c r="AU19" s="118"/>
      <c r="AV19" s="3"/>
      <c r="AW19" s="3"/>
      <c r="AX19" s="3"/>
      <c r="AY19" s="3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</row>
    <row r="20" spans="1:63" ht="13.15" customHeight="1">
      <c r="A20" s="4"/>
      <c r="B20" s="100"/>
      <c r="C20" s="182"/>
      <c r="D20" s="67"/>
      <c r="E20" s="94"/>
      <c r="F20" s="21"/>
      <c r="G20" s="18"/>
      <c r="H20" s="16"/>
      <c r="I20" s="17"/>
      <c r="J20" s="26"/>
      <c r="K20" s="27"/>
      <c r="L20" s="28"/>
      <c r="M20" s="27"/>
      <c r="N20" s="27"/>
      <c r="O20" s="27"/>
      <c r="P20" s="27"/>
      <c r="Q20" s="27"/>
      <c r="R20" s="28"/>
      <c r="S20" s="29"/>
      <c r="T20" s="30"/>
      <c r="U20" s="31"/>
      <c r="V20" s="32"/>
      <c r="W20" s="32"/>
      <c r="X20" s="32"/>
      <c r="Y20" s="31"/>
      <c r="Z20" s="32"/>
      <c r="AA20" s="32"/>
      <c r="AB20" s="32"/>
      <c r="AC20" s="32"/>
      <c r="AD20" s="32"/>
      <c r="AE20" s="31"/>
      <c r="AF20" s="41"/>
      <c r="AG20" s="127"/>
      <c r="AH20" s="127"/>
      <c r="AI20" s="127"/>
      <c r="AJ20" s="127"/>
      <c r="AK20" s="40"/>
      <c r="AL20" s="64"/>
      <c r="AM20" s="89"/>
      <c r="AN20" s="89"/>
      <c r="AO20" s="140"/>
      <c r="AP20" s="89"/>
      <c r="AQ20" s="43"/>
      <c r="AR20" s="55"/>
      <c r="AS20" s="37"/>
      <c r="AT20" s="36"/>
      <c r="AU20" s="118"/>
      <c r="AV20" s="3"/>
      <c r="AW20" s="3"/>
      <c r="AX20" s="3"/>
      <c r="AY20" s="3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</row>
    <row r="21" spans="1:63" ht="13.15" customHeight="1">
      <c r="A21" s="4"/>
      <c r="B21" s="100"/>
      <c r="C21" s="182"/>
      <c r="D21" s="67"/>
      <c r="E21" s="94"/>
      <c r="F21" s="21"/>
      <c r="G21" s="18"/>
      <c r="H21" s="16"/>
      <c r="I21" s="17"/>
      <c r="J21" s="26"/>
      <c r="K21" s="27"/>
      <c r="L21" s="28"/>
      <c r="M21" s="27"/>
      <c r="N21" s="27"/>
      <c r="O21" s="27"/>
      <c r="P21" s="27"/>
      <c r="Q21" s="27"/>
      <c r="R21" s="28"/>
      <c r="S21" s="29"/>
      <c r="T21" s="76"/>
      <c r="U21" s="31"/>
      <c r="V21" s="63"/>
      <c r="W21" s="63"/>
      <c r="X21" s="63"/>
      <c r="Y21" s="31"/>
      <c r="Z21" s="63"/>
      <c r="AA21" s="63"/>
      <c r="AB21" s="63"/>
      <c r="AC21" s="63"/>
      <c r="AD21" s="63"/>
      <c r="AE21" s="31"/>
      <c r="AF21" s="41"/>
      <c r="AG21" s="127"/>
      <c r="AH21" s="127"/>
      <c r="AI21" s="127"/>
      <c r="AJ21" s="127"/>
      <c r="AK21" s="40"/>
      <c r="AL21" s="39"/>
      <c r="AM21" s="123"/>
      <c r="AN21" s="123"/>
      <c r="AO21" s="123"/>
      <c r="AP21" s="123"/>
      <c r="AQ21" s="43"/>
      <c r="AR21" s="55"/>
      <c r="AS21" s="37"/>
      <c r="AT21" s="65"/>
      <c r="AU21" s="118"/>
      <c r="AV21" s="3"/>
      <c r="AW21" s="3"/>
      <c r="AX21" s="3"/>
      <c r="AY21" s="3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</row>
    <row r="22" spans="1:63" ht="13.15" customHeight="1">
      <c r="A22" s="4"/>
      <c r="B22" s="100"/>
      <c r="C22" s="182"/>
      <c r="D22" s="67"/>
      <c r="E22" s="94"/>
      <c r="F22" s="21"/>
      <c r="G22" s="16"/>
      <c r="H22" s="16"/>
      <c r="I22" s="20"/>
      <c r="J22" s="26"/>
      <c r="K22" s="27"/>
      <c r="L22" s="28"/>
      <c r="M22" s="28"/>
      <c r="N22" s="28"/>
      <c r="O22" s="28"/>
      <c r="P22" s="28"/>
      <c r="Q22" s="28"/>
      <c r="R22" s="28"/>
      <c r="S22" s="70"/>
      <c r="T22" s="30"/>
      <c r="U22" s="31"/>
      <c r="V22" s="32"/>
      <c r="W22" s="32"/>
      <c r="X22" s="32"/>
      <c r="Y22" s="32"/>
      <c r="Z22" s="32"/>
      <c r="AA22" s="32"/>
      <c r="AB22" s="32"/>
      <c r="AC22" s="32"/>
      <c r="AD22" s="32"/>
      <c r="AE22" s="31"/>
      <c r="AF22" s="41"/>
      <c r="AG22" s="127"/>
      <c r="AH22" s="127"/>
      <c r="AI22" s="127"/>
      <c r="AJ22" s="127"/>
      <c r="AK22" s="40"/>
      <c r="AL22" s="39"/>
      <c r="AM22" s="123"/>
      <c r="AN22" s="123"/>
      <c r="AO22" s="123"/>
      <c r="AP22" s="123"/>
      <c r="AQ22" s="43"/>
      <c r="AR22" s="78"/>
      <c r="AS22" s="37"/>
      <c r="AT22" s="38"/>
      <c r="AU22" s="119"/>
      <c r="AV22" s="3"/>
      <c r="AW22" s="3"/>
      <c r="AX22" s="3"/>
      <c r="AY22" s="3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</row>
    <row r="23" spans="1:63" ht="13.15" customHeight="1">
      <c r="A23" s="4"/>
      <c r="B23" s="100"/>
      <c r="C23" s="182"/>
      <c r="D23" s="67"/>
      <c r="E23" s="94"/>
      <c r="F23" s="21"/>
      <c r="G23" s="18"/>
      <c r="H23" s="16"/>
      <c r="I23" s="17"/>
      <c r="J23" s="26"/>
      <c r="K23" s="27"/>
      <c r="L23" s="28"/>
      <c r="M23" s="27"/>
      <c r="N23" s="27"/>
      <c r="O23" s="27"/>
      <c r="P23" s="27"/>
      <c r="Q23" s="27"/>
      <c r="R23" s="28"/>
      <c r="S23" s="29"/>
      <c r="T23" s="30"/>
      <c r="U23" s="31"/>
      <c r="V23" s="32"/>
      <c r="W23" s="32"/>
      <c r="X23" s="32"/>
      <c r="Y23" s="32"/>
      <c r="Z23" s="32"/>
      <c r="AA23" s="32"/>
      <c r="AB23" s="32"/>
      <c r="AC23" s="32"/>
      <c r="AD23" s="32"/>
      <c r="AE23" s="31"/>
      <c r="AF23" s="41"/>
      <c r="AG23" s="127"/>
      <c r="AH23" s="127"/>
      <c r="AI23" s="127"/>
      <c r="AJ23" s="127"/>
      <c r="AK23" s="40"/>
      <c r="AL23" s="39"/>
      <c r="AM23" s="123"/>
      <c r="AN23" s="123"/>
      <c r="AO23" s="123"/>
      <c r="AP23" s="123"/>
      <c r="AQ23" s="43"/>
      <c r="AR23" s="77"/>
      <c r="AS23" s="37"/>
      <c r="AT23" s="65"/>
      <c r="AU23" s="118"/>
      <c r="AV23" s="3"/>
      <c r="AW23" s="3"/>
      <c r="AX23" s="3"/>
      <c r="AY23" s="3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</row>
    <row r="24" spans="1:63" ht="13.15" customHeight="1">
      <c r="A24" s="4"/>
      <c r="B24" s="100"/>
      <c r="C24" s="182"/>
      <c r="D24" s="67"/>
      <c r="E24" s="94"/>
      <c r="F24" s="21"/>
      <c r="G24" s="18"/>
      <c r="H24" s="16"/>
      <c r="I24" s="17"/>
      <c r="J24" s="26"/>
      <c r="K24" s="27"/>
      <c r="L24" s="28"/>
      <c r="M24" s="27"/>
      <c r="N24" s="27"/>
      <c r="O24" s="27"/>
      <c r="P24" s="27"/>
      <c r="Q24" s="27"/>
      <c r="R24" s="28"/>
      <c r="S24" s="29"/>
      <c r="T24" s="30"/>
      <c r="U24" s="31"/>
      <c r="V24" s="32"/>
      <c r="W24" s="32"/>
      <c r="X24" s="32"/>
      <c r="Y24" s="32"/>
      <c r="Z24" s="32"/>
      <c r="AA24" s="32"/>
      <c r="AB24" s="32"/>
      <c r="AC24" s="32"/>
      <c r="AD24" s="32"/>
      <c r="AE24" s="31"/>
      <c r="AF24" s="41"/>
      <c r="AG24" s="127"/>
      <c r="AH24" s="127"/>
      <c r="AI24" s="127"/>
      <c r="AJ24" s="127"/>
      <c r="AK24" s="40"/>
      <c r="AL24" s="39"/>
      <c r="AM24" s="123"/>
      <c r="AN24" s="123"/>
      <c r="AO24" s="123"/>
      <c r="AP24" s="123"/>
      <c r="AQ24" s="43"/>
      <c r="AR24" s="77"/>
      <c r="AS24" s="37"/>
      <c r="AT24" s="36"/>
      <c r="AU24" s="118"/>
      <c r="AV24" s="3"/>
      <c r="AW24" s="3"/>
      <c r="AX24" s="3"/>
      <c r="AY24" s="3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</row>
    <row r="25" spans="1:63" ht="13.15" customHeight="1">
      <c r="A25" s="4"/>
      <c r="B25" s="100"/>
      <c r="C25" s="182"/>
      <c r="D25" s="67"/>
      <c r="E25" s="94"/>
      <c r="F25" s="21"/>
      <c r="G25" s="18"/>
      <c r="H25" s="16"/>
      <c r="I25" s="17"/>
      <c r="J25" s="26"/>
      <c r="K25" s="27"/>
      <c r="L25" s="28"/>
      <c r="M25" s="27"/>
      <c r="N25" s="27"/>
      <c r="O25" s="27"/>
      <c r="P25" s="27"/>
      <c r="Q25" s="27"/>
      <c r="R25" s="28"/>
      <c r="S25" s="29"/>
      <c r="T25" s="30"/>
      <c r="U25" s="31"/>
      <c r="V25" s="32"/>
      <c r="W25" s="32"/>
      <c r="X25" s="32"/>
      <c r="Y25" s="32"/>
      <c r="Z25" s="32"/>
      <c r="AA25" s="32"/>
      <c r="AB25" s="32"/>
      <c r="AC25" s="32"/>
      <c r="AD25" s="32"/>
      <c r="AE25" s="31"/>
      <c r="AF25" s="69"/>
      <c r="AG25" s="128"/>
      <c r="AH25" s="128"/>
      <c r="AI25" s="128"/>
      <c r="AJ25" s="128"/>
      <c r="AK25" s="40"/>
      <c r="AL25" s="39"/>
      <c r="AM25" s="123"/>
      <c r="AN25" s="123"/>
      <c r="AO25" s="123"/>
      <c r="AP25" s="123"/>
      <c r="AQ25" s="43"/>
      <c r="AR25" s="77"/>
      <c r="AS25" s="37"/>
      <c r="AT25" s="65"/>
      <c r="AU25" s="118"/>
      <c r="AV25" s="3"/>
      <c r="AW25" s="3"/>
      <c r="AX25" s="3"/>
      <c r="AY25" s="3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</row>
    <row r="26" spans="1:63" ht="13.15" customHeight="1">
      <c r="A26" s="4"/>
      <c r="B26" s="100"/>
      <c r="C26" s="182"/>
      <c r="D26" s="67"/>
      <c r="E26" s="94"/>
      <c r="F26" s="21"/>
      <c r="G26" s="18"/>
      <c r="H26" s="16"/>
      <c r="I26" s="17"/>
      <c r="J26" s="26"/>
      <c r="K26" s="27"/>
      <c r="L26" s="28"/>
      <c r="M26" s="27"/>
      <c r="N26" s="27"/>
      <c r="O26" s="27"/>
      <c r="P26" s="27"/>
      <c r="Q26" s="27"/>
      <c r="R26" s="28"/>
      <c r="S26" s="29"/>
      <c r="T26" s="30"/>
      <c r="U26" s="31"/>
      <c r="V26" s="32"/>
      <c r="W26" s="32"/>
      <c r="X26" s="32"/>
      <c r="Y26" s="32"/>
      <c r="Z26" s="32"/>
      <c r="AA26" s="32"/>
      <c r="AB26" s="32"/>
      <c r="AC26" s="32"/>
      <c r="AD26" s="32"/>
      <c r="AE26" s="31"/>
      <c r="AF26" s="41"/>
      <c r="AG26" s="127"/>
      <c r="AH26" s="127"/>
      <c r="AI26" s="127"/>
      <c r="AJ26" s="127"/>
      <c r="AK26" s="40"/>
      <c r="AL26" s="39"/>
      <c r="AM26" s="123"/>
      <c r="AN26" s="123"/>
      <c r="AO26" s="123"/>
      <c r="AP26" s="123"/>
      <c r="AQ26" s="43"/>
      <c r="AR26" s="77"/>
      <c r="AS26" s="37"/>
      <c r="AT26" s="65"/>
      <c r="AU26" s="118"/>
      <c r="AV26" s="3"/>
      <c r="AW26" s="3"/>
      <c r="AX26" s="3"/>
      <c r="AY26" s="3"/>
    </row>
    <row r="27" spans="1:63" ht="13.15" customHeight="1">
      <c r="A27" s="4"/>
      <c r="B27" s="100"/>
      <c r="C27" s="154"/>
      <c r="D27" s="67"/>
      <c r="E27" s="94"/>
      <c r="F27" s="21"/>
      <c r="G27" s="18"/>
      <c r="H27" s="16"/>
      <c r="I27" s="17"/>
      <c r="J27" s="26"/>
      <c r="K27" s="27"/>
      <c r="L27" s="28"/>
      <c r="M27" s="27"/>
      <c r="N27" s="27"/>
      <c r="O27" s="27"/>
      <c r="P27" s="27"/>
      <c r="Q27" s="27"/>
      <c r="R27" s="28"/>
      <c r="S27" s="29"/>
      <c r="T27" s="76"/>
      <c r="U27" s="74"/>
      <c r="V27" s="63"/>
      <c r="W27" s="63"/>
      <c r="X27" s="63"/>
      <c r="Y27" s="63"/>
      <c r="Z27" s="63"/>
      <c r="AA27" s="63"/>
      <c r="AB27" s="63"/>
      <c r="AC27" s="63"/>
      <c r="AD27" s="63"/>
      <c r="AE27" s="31"/>
      <c r="AF27" s="41"/>
      <c r="AG27" s="127"/>
      <c r="AH27" s="127"/>
      <c r="AI27" s="127"/>
      <c r="AJ27" s="127"/>
      <c r="AK27" s="40"/>
      <c r="AL27" s="39"/>
      <c r="AM27" s="123"/>
      <c r="AN27" s="123"/>
      <c r="AO27" s="123"/>
      <c r="AP27" s="123"/>
      <c r="AQ27" s="43"/>
      <c r="AR27" s="77"/>
      <c r="AS27" s="37"/>
      <c r="AT27" s="65"/>
      <c r="AU27" s="120"/>
    </row>
    <row r="28" spans="1:63" ht="13.15" customHeight="1">
      <c r="A28" s="4"/>
      <c r="B28" s="100"/>
      <c r="C28" s="154"/>
      <c r="D28" s="67"/>
      <c r="E28" s="94"/>
      <c r="F28" s="21"/>
      <c r="G28" s="18"/>
      <c r="H28" s="16"/>
      <c r="I28" s="17"/>
      <c r="J28" s="26"/>
      <c r="K28" s="27"/>
      <c r="L28" s="28"/>
      <c r="M28" s="27"/>
      <c r="N28" s="27"/>
      <c r="O28" s="27"/>
      <c r="P28" s="27"/>
      <c r="Q28" s="27"/>
      <c r="R28" s="28"/>
      <c r="S28" s="29"/>
      <c r="T28" s="33"/>
      <c r="U28" s="34"/>
      <c r="V28" s="35"/>
      <c r="W28" s="35"/>
      <c r="X28" s="35"/>
      <c r="Y28" s="35"/>
      <c r="Z28" s="35"/>
      <c r="AA28" s="35"/>
      <c r="AB28" s="35"/>
      <c r="AC28" s="35"/>
      <c r="AD28" s="35"/>
      <c r="AE28" s="34"/>
      <c r="AF28" s="71"/>
      <c r="AG28" s="129"/>
      <c r="AH28" s="129"/>
      <c r="AI28" s="129"/>
      <c r="AJ28" s="129"/>
      <c r="AK28" s="42"/>
      <c r="AL28" s="72"/>
      <c r="AM28" s="124"/>
      <c r="AN28" s="124"/>
      <c r="AO28" s="124"/>
      <c r="AP28" s="124"/>
      <c r="AQ28" s="73"/>
      <c r="AR28" s="77"/>
      <c r="AS28" s="65"/>
      <c r="AT28" s="65"/>
      <c r="AU28" s="120"/>
    </row>
    <row r="29" spans="1:63" ht="13.15" customHeight="1">
      <c r="A29" s="4"/>
      <c r="B29" s="100"/>
      <c r="C29" s="154"/>
      <c r="D29" s="67"/>
      <c r="E29" s="94"/>
      <c r="F29" s="21"/>
      <c r="G29" s="18"/>
      <c r="H29" s="16"/>
      <c r="I29" s="17"/>
      <c r="J29" s="26"/>
      <c r="K29" s="27"/>
      <c r="L29" s="28"/>
      <c r="M29" s="27"/>
      <c r="N29" s="27"/>
      <c r="O29" s="27"/>
      <c r="P29" s="27"/>
      <c r="Q29" s="27"/>
      <c r="R29" s="28"/>
      <c r="S29" s="29"/>
      <c r="T29" s="30"/>
      <c r="U29" s="31"/>
      <c r="V29" s="32"/>
      <c r="W29" s="32"/>
      <c r="X29" s="32"/>
      <c r="Y29" s="32"/>
      <c r="Z29" s="32"/>
      <c r="AA29" s="32"/>
      <c r="AB29" s="32"/>
      <c r="AC29" s="32"/>
      <c r="AD29" s="32"/>
      <c r="AE29" s="31"/>
      <c r="AF29" s="41"/>
      <c r="AG29" s="127"/>
      <c r="AH29" s="127"/>
      <c r="AI29" s="127"/>
      <c r="AJ29" s="127"/>
      <c r="AK29" s="40"/>
      <c r="AL29" s="39"/>
      <c r="AM29" s="123"/>
      <c r="AN29" s="123"/>
      <c r="AO29" s="123"/>
      <c r="AP29" s="123"/>
      <c r="AQ29" s="43"/>
      <c r="AR29" s="77"/>
      <c r="AS29" s="65"/>
      <c r="AT29" s="65"/>
      <c r="AU29" s="120"/>
    </row>
    <row r="30" spans="1:63" ht="13.15" customHeight="1">
      <c r="A30" s="4"/>
      <c r="B30" s="100"/>
      <c r="C30" s="154"/>
      <c r="D30" s="67"/>
      <c r="E30" s="94"/>
      <c r="F30" s="21"/>
      <c r="G30" s="18"/>
      <c r="H30" s="16"/>
      <c r="I30" s="17"/>
      <c r="J30" s="26"/>
      <c r="K30" s="27"/>
      <c r="L30" s="28"/>
      <c r="M30" s="27"/>
      <c r="N30" s="27"/>
      <c r="O30" s="27"/>
      <c r="P30" s="27"/>
      <c r="Q30" s="27"/>
      <c r="R30" s="28"/>
      <c r="S30" s="29"/>
      <c r="T30" s="76"/>
      <c r="U30" s="68"/>
      <c r="V30" s="63"/>
      <c r="W30" s="63"/>
      <c r="X30" s="63"/>
      <c r="Y30" s="63"/>
      <c r="Z30" s="63"/>
      <c r="AA30" s="63"/>
      <c r="AB30" s="63"/>
      <c r="AC30" s="63"/>
      <c r="AD30" s="63"/>
      <c r="AE30" s="31"/>
      <c r="AF30" s="69"/>
      <c r="AG30" s="128"/>
      <c r="AH30" s="128"/>
      <c r="AI30" s="128"/>
      <c r="AJ30" s="128"/>
      <c r="AK30" s="40"/>
      <c r="AL30" s="64"/>
      <c r="AM30" s="89"/>
      <c r="AN30" s="89"/>
      <c r="AO30" s="89"/>
      <c r="AP30" s="89"/>
      <c r="AQ30" s="43"/>
      <c r="AR30" s="77"/>
      <c r="AS30" s="65"/>
      <c r="AT30" s="65"/>
      <c r="AU30" s="120"/>
    </row>
    <row r="31" spans="1:63" ht="13.15" customHeight="1">
      <c r="A31" s="4"/>
      <c r="B31" s="100"/>
      <c r="C31" s="154"/>
      <c r="D31" s="13"/>
      <c r="E31" s="94"/>
      <c r="F31" s="21"/>
      <c r="G31" s="19"/>
      <c r="H31" s="16"/>
      <c r="I31" s="17"/>
      <c r="J31" s="26"/>
      <c r="K31" s="27"/>
      <c r="L31" s="28"/>
      <c r="M31" s="27"/>
      <c r="N31" s="27"/>
      <c r="O31" s="27"/>
      <c r="P31" s="27"/>
      <c r="Q31" s="27"/>
      <c r="R31" s="28"/>
      <c r="S31" s="29"/>
      <c r="T31" s="76"/>
      <c r="U31" s="68"/>
      <c r="V31" s="63"/>
      <c r="W31" s="63"/>
      <c r="X31" s="63"/>
      <c r="Y31" s="63"/>
      <c r="Z31" s="63"/>
      <c r="AA31" s="63"/>
      <c r="AB31" s="63"/>
      <c r="AC31" s="63"/>
      <c r="AD31" s="63"/>
      <c r="AE31" s="31"/>
      <c r="AF31" s="69"/>
      <c r="AG31" s="128"/>
      <c r="AH31" s="128"/>
      <c r="AI31" s="128"/>
      <c r="AJ31" s="128"/>
      <c r="AK31" s="40"/>
      <c r="AL31" s="64"/>
      <c r="AM31" s="89"/>
      <c r="AN31" s="89"/>
      <c r="AO31" s="89"/>
      <c r="AP31" s="89"/>
      <c r="AQ31" s="43"/>
      <c r="AR31" s="77"/>
      <c r="AS31" s="65"/>
      <c r="AT31" s="65"/>
      <c r="AU31" s="120"/>
    </row>
    <row r="32" spans="1:63" ht="13.15" customHeight="1" thickBot="1">
      <c r="A32" s="5"/>
      <c r="B32" s="101"/>
      <c r="C32" s="155"/>
      <c r="D32" s="115"/>
      <c r="E32" s="156"/>
      <c r="F32" s="62"/>
      <c r="G32" s="62"/>
      <c r="H32" s="59"/>
      <c r="I32" s="79"/>
      <c r="J32" s="80"/>
      <c r="K32" s="58"/>
      <c r="L32" s="57"/>
      <c r="M32" s="57"/>
      <c r="N32" s="57"/>
      <c r="O32" s="57"/>
      <c r="P32" s="57"/>
      <c r="Q32" s="57"/>
      <c r="R32" s="57"/>
      <c r="S32" s="81"/>
      <c r="T32" s="82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167"/>
      <c r="AF32" s="84"/>
      <c r="AG32" s="130"/>
      <c r="AH32" s="130"/>
      <c r="AI32" s="130"/>
      <c r="AJ32" s="130"/>
      <c r="AK32" s="160"/>
      <c r="AL32" s="85"/>
      <c r="AM32" s="91"/>
      <c r="AN32" s="91"/>
      <c r="AO32" s="91"/>
      <c r="AP32" s="91"/>
      <c r="AQ32" s="86"/>
      <c r="AR32" s="87"/>
      <c r="AS32" s="88"/>
      <c r="AT32" s="88"/>
      <c r="AU32" s="121"/>
    </row>
    <row r="33" spans="1:51" ht="13.15" customHeight="1">
      <c r="A33" s="8"/>
      <c r="B33" s="8"/>
      <c r="C33" s="7"/>
      <c r="D33" s="7"/>
      <c r="E33" s="7"/>
    </row>
    <row r="34" spans="1:51" ht="13.15" customHeight="1">
      <c r="A34" s="8"/>
      <c r="B34" s="8"/>
      <c r="C34" s="7"/>
      <c r="D34" s="7"/>
      <c r="E34" s="7"/>
    </row>
    <row r="35" spans="1:51" ht="13.15" customHeight="1">
      <c r="A35" s="8"/>
      <c r="B35" s="8"/>
      <c r="C35" s="7"/>
      <c r="D35" s="7"/>
      <c r="E35" s="7"/>
    </row>
    <row r="36" spans="1:51" ht="13.15" customHeight="1">
      <c r="A36" s="8"/>
      <c r="B36" s="8"/>
      <c r="C36" s="7"/>
      <c r="D36" s="7"/>
      <c r="E36" s="7"/>
    </row>
    <row r="37" spans="1:51" ht="13.15" customHeight="1">
      <c r="A37" s="8"/>
      <c r="B37" s="8"/>
      <c r="C37" s="7"/>
      <c r="D37" s="7"/>
      <c r="E37" s="7"/>
    </row>
    <row r="38" spans="1:51" ht="13.15" customHeight="1">
      <c r="A38" s="8"/>
      <c r="B38" s="8"/>
      <c r="C38" s="7"/>
      <c r="D38" s="7"/>
      <c r="E38" s="7"/>
    </row>
    <row r="39" spans="1:51" ht="13.15" customHeight="1">
      <c r="A39" s="8"/>
      <c r="B39" s="8"/>
      <c r="C39" s="7"/>
      <c r="D39" s="7"/>
      <c r="E39" s="7"/>
    </row>
    <row r="40" spans="1:51" ht="13.15" customHeight="1">
      <c r="A40" s="8"/>
      <c r="B40" s="8"/>
      <c r="C40" s="7"/>
      <c r="D40" s="7"/>
      <c r="E40" s="7"/>
    </row>
    <row r="41" spans="1:51" ht="13.15" customHeight="1">
      <c r="A41" s="8"/>
      <c r="B41" s="8"/>
      <c r="C41" s="7"/>
      <c r="D41" s="7"/>
      <c r="E41" s="7"/>
    </row>
    <row r="42" spans="1:51" ht="13.15" customHeight="1">
      <c r="A42" s="8"/>
      <c r="B42" s="8"/>
      <c r="C42" s="7"/>
      <c r="D42" s="7"/>
      <c r="E42" s="7"/>
    </row>
    <row r="43" spans="1:51" ht="13.15" customHeight="1">
      <c r="A43" s="8"/>
      <c r="B43" s="8"/>
      <c r="C43" s="7"/>
      <c r="D43" s="7"/>
      <c r="E43" s="7"/>
    </row>
    <row r="44" spans="1:51" s="2" customFormat="1" ht="13.15" customHeight="1">
      <c r="A44" s="8"/>
      <c r="B44" s="8"/>
      <c r="C44" s="9"/>
      <c r="D44" s="9"/>
      <c r="E44" s="9"/>
      <c r="F44" s="1"/>
      <c r="G44" s="1"/>
      <c r="H44" s="1"/>
      <c r="I44" s="1"/>
      <c r="J44" s="1"/>
      <c r="K44" s="11"/>
      <c r="L44" s="1"/>
      <c r="M44" s="1"/>
      <c r="N44" s="1"/>
      <c r="O44" s="1"/>
      <c r="P44" s="1"/>
      <c r="Q44" s="1"/>
      <c r="R44" s="1"/>
      <c r="S44" s="1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ht="13.15" customHeight="1">
      <c r="A45" s="8"/>
      <c r="B45" s="8"/>
      <c r="C45" s="7"/>
      <c r="D45" s="7"/>
      <c r="E45" s="7"/>
    </row>
    <row r="46" spans="1:51" ht="13.15" customHeight="1">
      <c r="A46" s="8"/>
      <c r="B46" s="8"/>
    </row>
    <row r="47" spans="1:51" ht="13.15" customHeight="1">
      <c r="A47" s="8"/>
      <c r="B47" s="8"/>
    </row>
    <row r="48" spans="1:51" ht="13.15" customHeight="1">
      <c r="A48" s="8"/>
      <c r="B48" s="8"/>
    </row>
    <row r="49" spans="1:2" ht="13.15" customHeight="1">
      <c r="A49" s="8"/>
      <c r="B49" s="8"/>
    </row>
    <row r="50" spans="1:2" ht="13.15" customHeight="1">
      <c r="A50" s="8"/>
      <c r="B50" s="8"/>
    </row>
    <row r="51" spans="1:2" ht="13.15" customHeight="1">
      <c r="A51" s="8"/>
      <c r="B51" s="8"/>
    </row>
    <row r="52" spans="1:2" ht="13.15" customHeight="1">
      <c r="A52" s="8"/>
      <c r="B52" s="8"/>
    </row>
    <row r="53" spans="1:2" ht="13.15" customHeight="1">
      <c r="A53" s="8"/>
      <c r="B53" s="8"/>
    </row>
    <row r="54" spans="1:2" ht="13.15" customHeight="1">
      <c r="A54" s="8"/>
      <c r="B54" s="8"/>
    </row>
    <row r="55" spans="1:2" ht="13.15" customHeight="1">
      <c r="A55" s="8"/>
      <c r="B55" s="8"/>
    </row>
    <row r="56" spans="1:2" ht="13.15" customHeight="1">
      <c r="A56" s="8"/>
      <c r="B56" s="8"/>
    </row>
    <row r="57" spans="1:2" ht="13.15" customHeight="1">
      <c r="A57" s="8"/>
      <c r="B57" s="8"/>
    </row>
    <row r="58" spans="1:2" ht="13.15" customHeight="1">
      <c r="A58" s="8"/>
      <c r="B58" s="8"/>
    </row>
    <row r="59" spans="1:2" ht="13.15" customHeight="1">
      <c r="A59" s="8"/>
      <c r="B59" s="8"/>
    </row>
    <row r="60" spans="1:2" ht="13.15" customHeight="1">
      <c r="A60" s="8"/>
      <c r="B60" s="8"/>
    </row>
    <row r="61" spans="1:2" ht="13.15" customHeight="1">
      <c r="A61" s="8"/>
      <c r="B61" s="8"/>
    </row>
    <row r="62" spans="1:2" ht="13.15" customHeight="1">
      <c r="A62" s="8"/>
      <c r="B62" s="8"/>
    </row>
    <row r="63" spans="1:2" ht="13.15" customHeight="1">
      <c r="A63" s="8"/>
      <c r="B63" s="8"/>
    </row>
    <row r="64" spans="1:2" ht="13.15" customHeight="1">
      <c r="A64" s="8"/>
      <c r="B64" s="8"/>
    </row>
    <row r="65" spans="1:2" ht="13.15" customHeight="1">
      <c r="A65" s="8"/>
      <c r="B65" s="8"/>
    </row>
    <row r="66" spans="1:2" ht="13.15" customHeight="1">
      <c r="A66" s="8"/>
      <c r="B66" s="8"/>
    </row>
    <row r="67" spans="1:2" ht="13.15" customHeight="1">
      <c r="A67" s="8"/>
      <c r="B67" s="8"/>
    </row>
    <row r="68" spans="1:2" ht="13.15" customHeight="1">
      <c r="A68" s="8"/>
      <c r="B68" s="8"/>
    </row>
    <row r="69" spans="1:2" ht="13.15" customHeight="1">
      <c r="A69" s="8"/>
      <c r="B69" s="8"/>
    </row>
    <row r="70" spans="1:2" ht="13.15" customHeight="1">
      <c r="A70" s="8"/>
      <c r="B70" s="8"/>
    </row>
    <row r="71" spans="1:2" ht="13.15" customHeight="1">
      <c r="A71" s="8"/>
      <c r="B71" s="8"/>
    </row>
    <row r="72" spans="1:2" ht="13.15" customHeight="1">
      <c r="A72" s="8"/>
      <c r="B72" s="8"/>
    </row>
    <row r="73" spans="1:2" ht="13.15" customHeight="1">
      <c r="A73" s="8"/>
      <c r="B73" s="8"/>
    </row>
    <row r="74" spans="1:2" ht="13.15" customHeight="1">
      <c r="A74" s="8"/>
      <c r="B74" s="8"/>
    </row>
    <row r="75" spans="1:2" ht="13.15" customHeight="1">
      <c r="A75" s="8"/>
      <c r="B75" s="8"/>
    </row>
    <row r="76" spans="1:2" ht="13.15" customHeight="1">
      <c r="A76" s="8"/>
      <c r="B76" s="8"/>
    </row>
    <row r="77" spans="1:2" ht="13.15" customHeight="1">
      <c r="A77" s="8"/>
      <c r="B77" s="8"/>
    </row>
    <row r="78" spans="1:2" ht="13.15" customHeight="1">
      <c r="A78" s="8"/>
      <c r="B78" s="8"/>
    </row>
    <row r="79" spans="1:2" ht="13.15" customHeight="1">
      <c r="A79" s="8"/>
      <c r="B79" s="8"/>
    </row>
    <row r="80" spans="1:2" ht="13.15" customHeight="1">
      <c r="A80" s="8"/>
      <c r="B80" s="8"/>
    </row>
    <row r="81" spans="1:2" ht="13.15" customHeight="1">
      <c r="A81" s="8"/>
      <c r="B81" s="8"/>
    </row>
    <row r="82" spans="1:2" ht="13.15" customHeight="1">
      <c r="A82" s="8"/>
      <c r="B82" s="8"/>
    </row>
    <row r="83" spans="1:2" ht="13.15" customHeight="1">
      <c r="A83" s="8"/>
      <c r="B83" s="8"/>
    </row>
    <row r="84" spans="1:2" ht="13.15" customHeight="1">
      <c r="A84" s="8"/>
      <c r="B84" s="8"/>
    </row>
    <row r="85" spans="1:2" ht="13.15" customHeight="1">
      <c r="A85" s="8"/>
      <c r="B85" s="8"/>
    </row>
    <row r="86" spans="1:2" ht="13.15" customHeight="1">
      <c r="A86" s="8"/>
      <c r="B86" s="8"/>
    </row>
    <row r="87" spans="1:2" ht="13.15" customHeight="1">
      <c r="A87" s="8"/>
      <c r="B87" s="8"/>
    </row>
    <row r="88" spans="1:2" ht="13.15" customHeight="1">
      <c r="A88" s="52"/>
      <c r="B88" s="52"/>
    </row>
    <row r="89" spans="1:2" ht="13.15" customHeight="1">
      <c r="A89" s="8"/>
      <c r="B89" s="8"/>
    </row>
    <row r="90" spans="1:2" ht="13.15" customHeight="1">
      <c r="A90" s="8"/>
      <c r="B90" s="8"/>
    </row>
    <row r="91" spans="1:2" ht="13.15" customHeight="1">
      <c r="A91" s="8"/>
      <c r="B91" s="8"/>
    </row>
    <row r="92" spans="1:2" ht="13.15" customHeight="1">
      <c r="A92" s="8"/>
      <c r="B92" s="8"/>
    </row>
    <row r="93" spans="1:2" ht="13.15" customHeight="1">
      <c r="A93" s="8"/>
      <c r="B93" s="8"/>
    </row>
    <row r="94" spans="1:2" ht="13.15" customHeight="1">
      <c r="A94" s="8"/>
      <c r="B94" s="8"/>
    </row>
    <row r="95" spans="1:2" ht="13.15" customHeight="1">
      <c r="A95" s="8"/>
      <c r="B95" s="8"/>
    </row>
    <row r="96" spans="1:2" ht="13.15" customHeight="1">
      <c r="A96" s="8"/>
      <c r="B96" s="8"/>
    </row>
    <row r="97" spans="1:51" ht="13.15" customHeight="1">
      <c r="A97" s="8"/>
      <c r="B97" s="8"/>
    </row>
    <row r="98" spans="1:51" ht="13.15" customHeight="1">
      <c r="A98" s="8"/>
      <c r="B98" s="8"/>
    </row>
    <row r="99" spans="1:51" ht="13.15" customHeight="1">
      <c r="A99" s="8"/>
      <c r="B99" s="8"/>
    </row>
    <row r="100" spans="1:51" s="2" customFormat="1" ht="13.15" customHeight="1">
      <c r="A100" s="8"/>
      <c r="B100" s="8"/>
      <c r="F100" s="1"/>
      <c r="G100" s="1"/>
      <c r="H100" s="1"/>
      <c r="I100" s="1"/>
      <c r="J100" s="1"/>
      <c r="K100" s="11"/>
      <c r="L100" s="1"/>
      <c r="M100" s="1"/>
      <c r="N100" s="1"/>
      <c r="O100" s="1"/>
      <c r="P100" s="1"/>
      <c r="Q100" s="1"/>
      <c r="R100" s="1"/>
      <c r="S100" s="1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</row>
    <row r="101" spans="1:51" ht="13.15" customHeight="1">
      <c r="A101" s="8"/>
      <c r="B101" s="8"/>
    </row>
    <row r="102" spans="1:51" ht="13.15" customHeight="1">
      <c r="A102" s="8"/>
      <c r="B102" s="8"/>
    </row>
    <row r="103" spans="1:51" ht="13.15" customHeight="1">
      <c r="A103" s="8"/>
      <c r="B103" s="8"/>
    </row>
    <row r="104" spans="1:51" ht="13.15" customHeight="1">
      <c r="A104" s="8"/>
      <c r="B104" s="8"/>
    </row>
    <row r="105" spans="1:51" ht="13.15" customHeight="1">
      <c r="A105" s="8"/>
      <c r="B105" s="8"/>
    </row>
    <row r="106" spans="1:51" ht="13.15" customHeight="1">
      <c r="A106" s="8"/>
      <c r="B106" s="8"/>
    </row>
    <row r="107" spans="1:51" ht="13.15" customHeight="1">
      <c r="A107" s="8"/>
      <c r="B107" s="8"/>
    </row>
    <row r="108" spans="1:51" ht="13.15" customHeight="1">
      <c r="A108" s="8"/>
      <c r="B108" s="8"/>
    </row>
    <row r="109" spans="1:51" ht="13.15" customHeight="1">
      <c r="A109" s="8"/>
      <c r="B109" s="8"/>
    </row>
    <row r="110" spans="1:51" ht="13.15" customHeight="1">
      <c r="A110" s="8"/>
      <c r="B110" s="8"/>
    </row>
    <row r="111" spans="1:51" ht="13.15" customHeight="1">
      <c r="A111" s="8"/>
      <c r="B111" s="8"/>
    </row>
    <row r="112" spans="1:51" ht="13.15" customHeight="1">
      <c r="A112" s="8"/>
      <c r="B112" s="8"/>
    </row>
    <row r="113" spans="1:2" ht="13.15" customHeight="1">
      <c r="A113" s="8"/>
      <c r="B113" s="8"/>
    </row>
    <row r="114" spans="1:2" ht="13.15" customHeight="1">
      <c r="A114" s="8"/>
      <c r="B114" s="8"/>
    </row>
    <row r="115" spans="1:2" ht="13.15" customHeight="1">
      <c r="A115" s="8"/>
      <c r="B115" s="8"/>
    </row>
    <row r="116" spans="1:2" ht="13.15" customHeight="1">
      <c r="A116" s="8"/>
      <c r="B116" s="8"/>
    </row>
    <row r="117" spans="1:2" ht="13.15" customHeight="1">
      <c r="A117" s="8"/>
      <c r="B117" s="8"/>
    </row>
    <row r="118" spans="1:2" ht="13.15" customHeight="1">
      <c r="A118" s="8"/>
      <c r="B118" s="8"/>
    </row>
    <row r="119" spans="1:2" ht="13.15" customHeight="1">
      <c r="A119" s="8"/>
      <c r="B119" s="8"/>
    </row>
    <row r="120" spans="1:2" ht="13.15" customHeight="1">
      <c r="A120" s="8"/>
      <c r="B120" s="8"/>
    </row>
    <row r="121" spans="1:2" ht="13.15" customHeight="1">
      <c r="A121" s="8"/>
      <c r="B121" s="8"/>
    </row>
    <row r="122" spans="1:2" ht="13.15" customHeight="1">
      <c r="A122" s="8"/>
      <c r="B122" s="8"/>
    </row>
    <row r="123" spans="1:2" ht="13.15" customHeight="1">
      <c r="A123" s="8"/>
      <c r="B123" s="8"/>
    </row>
    <row r="124" spans="1:2" ht="13.15" customHeight="1">
      <c r="A124" s="8"/>
      <c r="B124" s="8"/>
    </row>
    <row r="125" spans="1:2" ht="13.15" customHeight="1">
      <c r="A125" s="8"/>
      <c r="B125" s="8"/>
    </row>
    <row r="126" spans="1:2" ht="13.15" customHeight="1">
      <c r="A126" s="8"/>
      <c r="B126" s="8"/>
    </row>
    <row r="127" spans="1:2" ht="13.15" customHeight="1">
      <c r="A127" s="8"/>
      <c r="B127" s="8"/>
    </row>
    <row r="128" spans="1:2" ht="13.15" customHeight="1">
      <c r="A128" s="8"/>
      <c r="B128" s="8"/>
    </row>
    <row r="129" spans="1:2" ht="13.15" customHeight="1">
      <c r="A129" s="8"/>
      <c r="B129" s="8"/>
    </row>
    <row r="130" spans="1:2" ht="13.15" customHeight="1">
      <c r="A130" s="8"/>
      <c r="B130" s="8"/>
    </row>
    <row r="131" spans="1:2" ht="13.15" customHeight="1">
      <c r="A131" s="8"/>
      <c r="B131" s="8"/>
    </row>
    <row r="132" spans="1:2" ht="13.15" customHeight="1">
      <c r="A132" s="8"/>
      <c r="B132" s="8"/>
    </row>
    <row r="133" spans="1:2" ht="13.15" customHeight="1">
      <c r="A133" s="8"/>
      <c r="B133" s="8"/>
    </row>
    <row r="134" spans="1:2" ht="13.15" customHeight="1">
      <c r="A134" s="8"/>
      <c r="B134" s="8"/>
    </row>
    <row r="135" spans="1:2" ht="13.15" customHeight="1">
      <c r="A135" s="8"/>
      <c r="B135" s="8"/>
    </row>
    <row r="136" spans="1:2" ht="13.15" customHeight="1">
      <c r="A136" s="8"/>
      <c r="B136" s="8"/>
    </row>
    <row r="137" spans="1:2" ht="13.15" customHeight="1">
      <c r="A137" s="8"/>
      <c r="B137" s="8"/>
    </row>
    <row r="138" spans="1:2" ht="13.15" customHeight="1">
      <c r="A138" s="8"/>
      <c r="B138" s="8"/>
    </row>
    <row r="139" spans="1:2" ht="13.15" customHeight="1">
      <c r="A139" s="8"/>
      <c r="B139" s="8"/>
    </row>
    <row r="140" spans="1:2" ht="13.15" customHeight="1">
      <c r="A140" s="8"/>
      <c r="B140" s="8"/>
    </row>
    <row r="141" spans="1:2" ht="13.15" customHeight="1">
      <c r="A141" s="8"/>
      <c r="B141" s="8"/>
    </row>
    <row r="142" spans="1:2" ht="13.15" customHeight="1">
      <c r="A142" s="8"/>
      <c r="B142" s="8"/>
    </row>
    <row r="143" spans="1:2" ht="13.15" customHeight="1">
      <c r="A143" s="8"/>
      <c r="B143" s="8"/>
    </row>
    <row r="144" spans="1:2" ht="13.15" customHeight="1">
      <c r="A144" s="52"/>
      <c r="B144" s="52"/>
    </row>
    <row r="145" spans="1:51" ht="13.15" customHeight="1">
      <c r="A145" s="8"/>
      <c r="B145" s="8"/>
    </row>
    <row r="146" spans="1:51" ht="13.15" customHeight="1">
      <c r="A146" s="8"/>
      <c r="B146" s="8"/>
    </row>
    <row r="147" spans="1:51" ht="13.15" customHeight="1">
      <c r="A147" s="8"/>
      <c r="B147" s="8"/>
    </row>
    <row r="148" spans="1:51" ht="13.15" customHeight="1">
      <c r="A148" s="8"/>
      <c r="B148" s="8"/>
    </row>
    <row r="149" spans="1:51" ht="13.15" customHeight="1">
      <c r="A149" s="8"/>
      <c r="B149" s="8"/>
    </row>
    <row r="150" spans="1:51" ht="13.15" customHeight="1">
      <c r="A150" s="8"/>
      <c r="B150" s="8"/>
    </row>
    <row r="151" spans="1:51" ht="13.15" customHeight="1">
      <c r="A151" s="8"/>
      <c r="B151" s="8"/>
    </row>
    <row r="152" spans="1:51" ht="13.15" customHeight="1">
      <c r="A152" s="8"/>
      <c r="B152" s="8"/>
    </row>
    <row r="153" spans="1:51" ht="13.15" customHeight="1">
      <c r="A153" s="8"/>
      <c r="B153" s="8"/>
    </row>
    <row r="154" spans="1:51" ht="13.15" customHeight="1">
      <c r="A154" s="8"/>
      <c r="B154" s="8"/>
    </row>
    <row r="155" spans="1:51" ht="13.15" customHeight="1">
      <c r="A155" s="8"/>
      <c r="B155" s="8"/>
    </row>
    <row r="156" spans="1:51" s="2" customFormat="1" ht="13.15" customHeight="1">
      <c r="A156" s="8"/>
      <c r="B156" s="8"/>
      <c r="F156" s="1"/>
      <c r="G156" s="1"/>
      <c r="H156" s="1"/>
      <c r="I156" s="1"/>
      <c r="J156" s="1"/>
      <c r="K156" s="11"/>
      <c r="L156" s="1"/>
      <c r="M156" s="1"/>
      <c r="N156" s="1"/>
      <c r="O156" s="1"/>
      <c r="P156" s="1"/>
      <c r="Q156" s="1"/>
      <c r="R156" s="1"/>
      <c r="S156" s="1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</row>
    <row r="157" spans="1:51" ht="13.15" customHeight="1">
      <c r="A157" s="8"/>
      <c r="B157" s="8"/>
    </row>
    <row r="158" spans="1:51" ht="13.15" customHeight="1">
      <c r="A158" s="8"/>
      <c r="B158" s="8"/>
    </row>
    <row r="159" spans="1:51" ht="13.15" customHeight="1">
      <c r="A159" s="8"/>
      <c r="B159" s="8"/>
    </row>
    <row r="160" spans="1:51" ht="13.15" customHeight="1">
      <c r="A160" s="8"/>
      <c r="B160" s="8"/>
    </row>
    <row r="161" spans="1:2" ht="13.15" customHeight="1">
      <c r="A161" s="8"/>
      <c r="B161" s="8"/>
    </row>
    <row r="162" spans="1:2" ht="13.15" customHeight="1">
      <c r="A162" s="8"/>
      <c r="B162" s="8"/>
    </row>
    <row r="163" spans="1:2" ht="13.15" customHeight="1">
      <c r="A163" s="8"/>
      <c r="B163" s="8"/>
    </row>
    <row r="164" spans="1:2" ht="13.15" customHeight="1">
      <c r="A164" s="8"/>
      <c r="B164" s="8"/>
    </row>
    <row r="165" spans="1:2" ht="13.15" customHeight="1">
      <c r="A165" s="8"/>
      <c r="B165" s="8"/>
    </row>
    <row r="166" spans="1:2" ht="13.15" customHeight="1">
      <c r="A166" s="8"/>
      <c r="B166" s="8"/>
    </row>
    <row r="167" spans="1:2" ht="13.15" customHeight="1">
      <c r="A167" s="8"/>
      <c r="B167" s="8"/>
    </row>
    <row r="168" spans="1:2" ht="13.15" customHeight="1">
      <c r="A168" s="8"/>
      <c r="B168" s="8"/>
    </row>
    <row r="169" spans="1:2" ht="13.15" customHeight="1">
      <c r="A169" s="8"/>
      <c r="B169" s="8"/>
    </row>
    <row r="170" spans="1:2" ht="13.15" customHeight="1">
      <c r="A170" s="8"/>
      <c r="B170" s="8"/>
    </row>
    <row r="171" spans="1:2" ht="13.15" customHeight="1">
      <c r="A171" s="8"/>
      <c r="B171" s="8"/>
    </row>
    <row r="172" spans="1:2" ht="13.15" customHeight="1">
      <c r="A172" s="8"/>
      <c r="B172" s="8"/>
    </row>
    <row r="173" spans="1:2" ht="13.15" customHeight="1">
      <c r="A173" s="8"/>
      <c r="B173" s="8"/>
    </row>
    <row r="174" spans="1:2" ht="13.15" customHeight="1">
      <c r="A174" s="8"/>
      <c r="B174" s="8"/>
    </row>
    <row r="175" spans="1:2" ht="13.15" customHeight="1">
      <c r="A175" s="8"/>
      <c r="B175" s="8"/>
    </row>
    <row r="176" spans="1:2" ht="13.15" customHeight="1">
      <c r="A176" s="8"/>
      <c r="B176" s="8"/>
    </row>
    <row r="177" spans="1:2" ht="13.15" customHeight="1">
      <c r="A177" s="8"/>
      <c r="B177" s="8"/>
    </row>
    <row r="178" spans="1:2" ht="13.15" customHeight="1">
      <c r="A178" s="8"/>
      <c r="B178" s="8"/>
    </row>
    <row r="179" spans="1:2" ht="13.15" customHeight="1">
      <c r="A179" s="8"/>
      <c r="B179" s="8"/>
    </row>
    <row r="180" spans="1:2" ht="13.15" customHeight="1">
      <c r="A180" s="8"/>
      <c r="B180" s="8"/>
    </row>
    <row r="181" spans="1:2" ht="13.15" customHeight="1">
      <c r="A181" s="8"/>
      <c r="B181" s="8"/>
    </row>
    <row r="182" spans="1:2" ht="13.15" customHeight="1">
      <c r="A182" s="8"/>
      <c r="B182" s="8"/>
    </row>
    <row r="183" spans="1:2" ht="13.15" customHeight="1">
      <c r="A183" s="8"/>
      <c r="B183" s="8"/>
    </row>
    <row r="184" spans="1:2" ht="13.15" customHeight="1">
      <c r="A184" s="8"/>
      <c r="B184" s="8"/>
    </row>
    <row r="185" spans="1:2" ht="13.15" customHeight="1">
      <c r="A185" s="8"/>
      <c r="B185" s="8"/>
    </row>
    <row r="186" spans="1:2" ht="13.15" customHeight="1">
      <c r="A186" s="8"/>
      <c r="B186" s="8"/>
    </row>
    <row r="187" spans="1:2" ht="13.15" customHeight="1">
      <c r="A187" s="8"/>
      <c r="B187" s="8"/>
    </row>
    <row r="188" spans="1:2" ht="13.15" customHeight="1">
      <c r="A188" s="8"/>
      <c r="B188" s="8"/>
    </row>
    <row r="189" spans="1:2" ht="13.15" customHeight="1">
      <c r="A189" s="8"/>
      <c r="B189" s="8"/>
    </row>
    <row r="190" spans="1:2" ht="13.15" customHeight="1">
      <c r="A190" s="8"/>
      <c r="B190" s="8"/>
    </row>
    <row r="191" spans="1:2" ht="13.15" customHeight="1">
      <c r="A191" s="8"/>
      <c r="B191" s="8"/>
    </row>
    <row r="192" spans="1:2" ht="13.15" customHeight="1">
      <c r="A192" s="8"/>
      <c r="B192" s="8"/>
    </row>
    <row r="193" spans="1:2" ht="13.15" customHeight="1">
      <c r="A193" s="8"/>
      <c r="B193" s="8"/>
    </row>
    <row r="194" spans="1:2" ht="13.15" customHeight="1">
      <c r="A194" s="8"/>
      <c r="B194" s="8"/>
    </row>
    <row r="195" spans="1:2" ht="13.15" customHeight="1">
      <c r="A195" s="8"/>
      <c r="B195" s="8"/>
    </row>
    <row r="196" spans="1:2" ht="13.15" customHeight="1">
      <c r="A196" s="8"/>
      <c r="B196" s="8"/>
    </row>
    <row r="197" spans="1:2" ht="13.15" customHeight="1">
      <c r="A197" s="8"/>
      <c r="B197" s="8"/>
    </row>
    <row r="198" spans="1:2" ht="13.15" customHeight="1">
      <c r="A198" s="8"/>
      <c r="B198" s="8"/>
    </row>
    <row r="199" spans="1:2" ht="13.15" customHeight="1">
      <c r="A199" s="8"/>
      <c r="B199" s="8"/>
    </row>
    <row r="200" spans="1:2" ht="13.15" customHeight="1">
      <c r="A200" s="7"/>
      <c r="B200" s="7"/>
    </row>
    <row r="201" spans="1:2" ht="13.15" customHeight="1">
      <c r="A201" s="7"/>
      <c r="B201" s="7"/>
    </row>
    <row r="202" spans="1:2" ht="13.15" customHeight="1">
      <c r="A202" s="7"/>
      <c r="B202" s="7"/>
    </row>
    <row r="203" spans="1:2" ht="13.15" customHeight="1">
      <c r="A203" s="7"/>
      <c r="B203" s="7"/>
    </row>
    <row r="204" spans="1:2" ht="13.15" customHeight="1">
      <c r="A204" s="7"/>
      <c r="B204" s="7"/>
    </row>
    <row r="205" spans="1:2" ht="13.15" customHeight="1">
      <c r="A205" s="7"/>
      <c r="B205" s="7"/>
    </row>
    <row r="206" spans="1:2" ht="13.15" customHeight="1">
      <c r="A206" s="7"/>
      <c r="B206" s="7"/>
    </row>
    <row r="207" spans="1:2" ht="13.15" customHeight="1">
      <c r="A207" s="7"/>
      <c r="B207" s="7"/>
    </row>
    <row r="208" spans="1:2" ht="13.15" customHeight="1">
      <c r="A208" s="7"/>
      <c r="B208" s="7"/>
    </row>
    <row r="209" spans="1:2" ht="13.15" customHeight="1">
      <c r="A209" s="7"/>
      <c r="B209" s="7"/>
    </row>
    <row r="210" spans="1:2" ht="13.15" customHeight="1">
      <c r="A210" s="7"/>
      <c r="B210" s="7"/>
    </row>
    <row r="211" spans="1:2" ht="13.15" customHeight="1">
      <c r="A211" s="7"/>
      <c r="B211" s="7"/>
    </row>
    <row r="212" spans="1:2" ht="13.15" customHeight="1">
      <c r="A212" s="53"/>
      <c r="B212" s="53"/>
    </row>
    <row r="213" spans="1:2" ht="13.15" customHeight="1">
      <c r="A213" s="53"/>
      <c r="B213" s="53"/>
    </row>
    <row r="214" spans="1:2" ht="13.15" customHeight="1">
      <c r="A214" s="53"/>
      <c r="B214" s="53"/>
    </row>
    <row r="215" spans="1:2" ht="13.15" customHeight="1">
      <c r="A215" s="53"/>
      <c r="B215" s="53"/>
    </row>
    <row r="216" spans="1:2" ht="13.15" customHeight="1">
      <c r="A216" s="53"/>
      <c r="B216" s="53"/>
    </row>
    <row r="217" spans="1:2" ht="13.15" customHeight="1">
      <c r="A217" s="53"/>
      <c r="B217" s="53"/>
    </row>
    <row r="218" spans="1:2" ht="13.15" customHeight="1">
      <c r="A218" s="53"/>
      <c r="B218" s="53"/>
    </row>
    <row r="219" spans="1:2" ht="13.15" customHeight="1">
      <c r="A219" s="53"/>
      <c r="B219" s="53"/>
    </row>
    <row r="220" spans="1:2" ht="13.15" customHeight="1">
      <c r="A220" s="53"/>
      <c r="B220" s="53"/>
    </row>
    <row r="221" spans="1:2" ht="13.15" customHeight="1">
      <c r="A221" s="53"/>
      <c r="B221" s="53"/>
    </row>
    <row r="222" spans="1:2" ht="13.15" customHeight="1">
      <c r="A222" s="53"/>
      <c r="B222" s="53"/>
    </row>
    <row r="223" spans="1:2" ht="13.15" customHeight="1">
      <c r="A223" s="53"/>
      <c r="B223" s="53"/>
    </row>
    <row r="224" spans="1:2" ht="13.15" customHeight="1">
      <c r="A224" s="53"/>
      <c r="B224" s="53"/>
    </row>
    <row r="225" spans="1:2" ht="13.15" customHeight="1">
      <c r="A225" s="53"/>
      <c r="B225" s="53"/>
    </row>
    <row r="226" spans="1:2" ht="13.15" customHeight="1">
      <c r="A226" s="53"/>
      <c r="B226" s="53"/>
    </row>
    <row r="227" spans="1:2" ht="13.15" customHeight="1">
      <c r="A227" s="53"/>
      <c r="B227" s="53"/>
    </row>
    <row r="228" spans="1:2" ht="13.15" customHeight="1">
      <c r="A228" s="53"/>
      <c r="B228" s="53"/>
    </row>
    <row r="229" spans="1:2" ht="13.15" customHeight="1">
      <c r="A229" s="7"/>
      <c r="B229" s="7"/>
    </row>
    <row r="230" spans="1:2" ht="13.15" customHeight="1">
      <c r="A230" s="7"/>
      <c r="B230" s="7"/>
    </row>
    <row r="231" spans="1:2" ht="13.15" customHeight="1">
      <c r="A231" s="7"/>
      <c r="B231" s="7"/>
    </row>
    <row r="232" spans="1:2" ht="13.15" customHeight="1">
      <c r="A232" s="7"/>
      <c r="B232" s="7"/>
    </row>
    <row r="233" spans="1:2" ht="13.15" customHeight="1">
      <c r="A233" s="7"/>
      <c r="B233" s="7"/>
    </row>
    <row r="234" spans="1:2" ht="13.15" customHeight="1">
      <c r="A234" s="7"/>
      <c r="B234" s="7"/>
    </row>
    <row r="235" spans="1:2" ht="13.15" customHeight="1">
      <c r="A235" s="7"/>
      <c r="B235" s="7"/>
    </row>
    <row r="236" spans="1:2" ht="13.15" customHeight="1">
      <c r="A236" s="7"/>
      <c r="B236" s="7"/>
    </row>
    <row r="237" spans="1:2" ht="13.15" customHeight="1">
      <c r="A237" s="7"/>
      <c r="B237" s="7"/>
    </row>
    <row r="238" spans="1:2" ht="13.15" customHeight="1">
      <c r="A238" s="7"/>
      <c r="B238" s="7"/>
    </row>
    <row r="239" spans="1:2" ht="13.15" customHeight="1">
      <c r="A239" s="7"/>
      <c r="B239" s="7"/>
    </row>
    <row r="240" spans="1:2" ht="13.15" customHeight="1">
      <c r="A240" s="7"/>
      <c r="B240" s="7"/>
    </row>
    <row r="241" spans="1:2" ht="13.15" customHeight="1">
      <c r="A241" s="7"/>
      <c r="B241" s="7"/>
    </row>
    <row r="242" spans="1:2" ht="13.15" customHeight="1">
      <c r="A242" s="7"/>
      <c r="B242" s="7"/>
    </row>
    <row r="243" spans="1:2" ht="13.15" customHeight="1">
      <c r="A243" s="7"/>
      <c r="B243" s="7"/>
    </row>
    <row r="244" spans="1:2" ht="13.15" customHeight="1">
      <c r="A244" s="7"/>
      <c r="B244" s="7"/>
    </row>
    <row r="245" spans="1:2">
      <c r="A245" s="7"/>
      <c r="B245" s="7"/>
    </row>
    <row r="246" spans="1:2">
      <c r="A246" s="7"/>
      <c r="B246" s="7"/>
    </row>
    <row r="247" spans="1:2">
      <c r="A247" s="7"/>
      <c r="B247" s="7"/>
    </row>
    <row r="248" spans="1:2">
      <c r="A248" s="7"/>
      <c r="B248" s="7"/>
    </row>
    <row r="249" spans="1:2">
      <c r="A249" s="7"/>
      <c r="B249" s="7"/>
    </row>
    <row r="250" spans="1:2">
      <c r="A250" s="7"/>
      <c r="B250" s="7"/>
    </row>
    <row r="251" spans="1:2">
      <c r="A251" s="7"/>
      <c r="B251" s="7"/>
    </row>
    <row r="252" spans="1:2">
      <c r="A252" s="7"/>
      <c r="B252" s="7"/>
    </row>
    <row r="253" spans="1:2">
      <c r="A253" s="7"/>
      <c r="B253" s="7"/>
    </row>
    <row r="254" spans="1:2">
      <c r="A254" s="7"/>
      <c r="B254" s="7"/>
    </row>
    <row r="255" spans="1:2">
      <c r="A255" s="7"/>
      <c r="B255" s="7"/>
    </row>
  </sheetData>
  <sortState ref="A4:AU17">
    <sortCondition descending="1" ref="C4:C17"/>
  </sortState>
  <mergeCells count="5">
    <mergeCell ref="AR1:AU1"/>
    <mergeCell ref="F1:I1"/>
    <mergeCell ref="J1:S1"/>
    <mergeCell ref="T1:AE1"/>
    <mergeCell ref="AF1:AQ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7"/>
  <sheetViews>
    <sheetView zoomScaleNormal="100" workbookViewId="0">
      <pane xSplit="5" ySplit="1" topLeftCell="AJ2" activePane="bottomRight" state="frozen"/>
      <selection pane="topRight" activeCell="F1" sqref="F1"/>
      <selection pane="bottomLeft" activeCell="A2" sqref="A2"/>
      <selection pane="bottomRight" activeCell="AO18" sqref="AO18"/>
    </sheetView>
  </sheetViews>
  <sheetFormatPr defaultRowHeight="12.75"/>
  <cols>
    <col min="1" max="1" width="26.28515625" style="1" customWidth="1"/>
    <col min="2" max="2" width="5.140625" style="1" customWidth="1"/>
    <col min="3" max="5" width="6" style="1" customWidth="1"/>
    <col min="6" max="6" width="7.7109375" style="1" customWidth="1"/>
    <col min="7" max="7" width="3.85546875" style="1" customWidth="1"/>
    <col min="8" max="8" width="7.7109375" style="1" customWidth="1"/>
    <col min="9" max="9" width="3.85546875" style="1" customWidth="1"/>
    <col min="10" max="10" width="7.7109375" style="1" customWidth="1"/>
    <col min="11" max="11" width="3.7109375" style="11" customWidth="1"/>
    <col min="12" max="12" width="7.7109375" style="1" customWidth="1"/>
    <col min="13" max="13" width="3.7109375" style="1" customWidth="1"/>
    <col min="14" max="14" width="7.7109375" style="1" customWidth="1"/>
    <col min="15" max="15" width="3.7109375" style="1" customWidth="1"/>
    <col min="16" max="16" width="7.7109375" style="1" customWidth="1"/>
    <col min="17" max="17" width="3.7109375" style="1" customWidth="1"/>
    <col min="18" max="18" width="7.7109375" customWidth="1"/>
    <col min="19" max="19" width="3.7109375" customWidth="1"/>
    <col min="20" max="20" width="7.7109375" customWidth="1"/>
    <col min="21" max="21" width="3.7109375" customWidth="1"/>
    <col min="22" max="22" width="7.7109375" customWidth="1"/>
    <col min="23" max="23" width="3.7109375" customWidth="1"/>
    <col min="24" max="24" width="7.7109375" customWidth="1"/>
    <col min="25" max="25" width="3.7109375" customWidth="1"/>
    <col min="26" max="26" width="7.7109375" customWidth="1"/>
    <col min="27" max="27" width="3.7109375" customWidth="1"/>
    <col min="28" max="28" width="7.7109375" customWidth="1"/>
    <col min="29" max="29" width="3.7109375" customWidth="1"/>
    <col min="30" max="30" width="7.7109375" customWidth="1"/>
    <col min="31" max="31" width="3.7109375" customWidth="1"/>
    <col min="32" max="32" width="7.7109375" customWidth="1"/>
    <col min="33" max="33" width="3.7109375" customWidth="1"/>
    <col min="34" max="34" width="7.7109375" customWidth="1"/>
    <col min="35" max="35" width="3.7109375" customWidth="1"/>
    <col min="36" max="36" width="7.7109375" customWidth="1"/>
    <col min="37" max="37" width="3.7109375" customWidth="1"/>
    <col min="38" max="38" width="9.140625" style="1"/>
    <col min="39" max="39" width="3.7109375" style="1" customWidth="1"/>
    <col min="40" max="16384" width="9.140625" style="1"/>
  </cols>
  <sheetData>
    <row r="1" spans="1:39" s="3" customFormat="1" ht="13.5" thickBot="1">
      <c r="A1" s="324"/>
      <c r="B1" s="324"/>
      <c r="C1" s="325"/>
      <c r="D1" s="327"/>
      <c r="E1" s="327"/>
      <c r="F1" s="504" t="s">
        <v>34</v>
      </c>
      <c r="G1" s="505"/>
      <c r="H1" s="505"/>
      <c r="I1" s="506"/>
      <c r="J1" s="504" t="s">
        <v>33</v>
      </c>
      <c r="K1" s="505"/>
      <c r="L1" s="505"/>
      <c r="M1" s="505"/>
      <c r="N1" s="505"/>
      <c r="O1" s="505"/>
      <c r="P1" s="505"/>
      <c r="Q1" s="506"/>
      <c r="R1" s="504" t="s">
        <v>26</v>
      </c>
      <c r="S1" s="505"/>
      <c r="T1" s="505"/>
      <c r="U1" s="505"/>
      <c r="V1" s="505"/>
      <c r="W1" s="505"/>
      <c r="X1" s="507"/>
      <c r="Y1" s="508"/>
      <c r="Z1" s="504" t="s">
        <v>27</v>
      </c>
      <c r="AA1" s="509"/>
      <c r="AB1" s="509"/>
      <c r="AC1" s="509"/>
      <c r="AD1" s="509"/>
      <c r="AE1" s="509"/>
      <c r="AF1" s="509"/>
      <c r="AG1" s="509"/>
      <c r="AH1" s="509"/>
      <c r="AI1" s="510"/>
      <c r="AJ1" s="504" t="s">
        <v>28</v>
      </c>
      <c r="AK1" s="507"/>
      <c r="AL1" s="507"/>
      <c r="AM1" s="508"/>
    </row>
    <row r="2" spans="1:39">
      <c r="A2" s="328"/>
      <c r="B2" s="352"/>
      <c r="C2" s="301" t="s">
        <v>8</v>
      </c>
      <c r="D2" s="301" t="s">
        <v>12</v>
      </c>
      <c r="E2" s="301" t="s">
        <v>13</v>
      </c>
      <c r="F2" s="329" t="s">
        <v>7</v>
      </c>
      <c r="G2" s="330"/>
      <c r="H2" s="330" t="s">
        <v>7</v>
      </c>
      <c r="I2" s="331"/>
      <c r="J2" s="332" t="s">
        <v>7</v>
      </c>
      <c r="K2" s="333"/>
      <c r="L2" s="332" t="s">
        <v>7</v>
      </c>
      <c r="M2" s="332"/>
      <c r="N2" s="332" t="s">
        <v>7</v>
      </c>
      <c r="O2" s="334"/>
      <c r="P2" s="334" t="s">
        <v>7</v>
      </c>
      <c r="Q2" s="335"/>
      <c r="R2" s="336" t="s">
        <v>7</v>
      </c>
      <c r="S2" s="337"/>
      <c r="T2" s="338" t="s">
        <v>7</v>
      </c>
      <c r="U2" s="338"/>
      <c r="V2" s="338" t="s">
        <v>7</v>
      </c>
      <c r="W2" s="338"/>
      <c r="X2" s="338" t="s">
        <v>7</v>
      </c>
      <c r="Y2" s="353"/>
      <c r="Z2" s="340" t="s">
        <v>7</v>
      </c>
      <c r="AA2" s="341"/>
      <c r="AB2" s="341" t="s">
        <v>7</v>
      </c>
      <c r="AC2" s="341"/>
      <c r="AD2" s="343" t="s">
        <v>7</v>
      </c>
      <c r="AE2" s="344"/>
      <c r="AF2" s="341" t="s">
        <v>7</v>
      </c>
      <c r="AG2" s="342"/>
      <c r="AH2" s="343" t="s">
        <v>7</v>
      </c>
      <c r="AI2" s="355"/>
      <c r="AJ2" s="346" t="s">
        <v>7</v>
      </c>
      <c r="AK2" s="347"/>
      <c r="AL2" s="348" t="s">
        <v>7</v>
      </c>
      <c r="AM2" s="349"/>
    </row>
    <row r="3" spans="1:39" s="2" customFormat="1" ht="13.15" customHeight="1" thickBot="1">
      <c r="A3" s="270" t="s">
        <v>0</v>
      </c>
      <c r="B3" s="351" t="s">
        <v>9</v>
      </c>
      <c r="C3" s="274" t="s">
        <v>6</v>
      </c>
      <c r="D3" s="274" t="s">
        <v>6</v>
      </c>
      <c r="E3" s="274" t="s">
        <v>6</v>
      </c>
      <c r="F3" s="275" t="s">
        <v>10</v>
      </c>
      <c r="G3" s="276" t="s">
        <v>6</v>
      </c>
      <c r="H3" s="277" t="s">
        <v>11</v>
      </c>
      <c r="I3" s="278" t="s">
        <v>6</v>
      </c>
      <c r="J3" s="279" t="s">
        <v>21</v>
      </c>
      <c r="K3" s="280" t="s">
        <v>6</v>
      </c>
      <c r="L3" s="281" t="s">
        <v>1</v>
      </c>
      <c r="M3" s="280" t="s">
        <v>6</v>
      </c>
      <c r="N3" s="281" t="s">
        <v>2</v>
      </c>
      <c r="O3" s="280" t="s">
        <v>6</v>
      </c>
      <c r="P3" s="281" t="s">
        <v>3</v>
      </c>
      <c r="Q3" s="282" t="s">
        <v>6</v>
      </c>
      <c r="R3" s="283" t="s">
        <v>21</v>
      </c>
      <c r="S3" s="284" t="s">
        <v>6</v>
      </c>
      <c r="T3" s="285" t="s">
        <v>1</v>
      </c>
      <c r="U3" s="284" t="s">
        <v>6</v>
      </c>
      <c r="V3" s="285" t="s">
        <v>2</v>
      </c>
      <c r="W3" s="284" t="s">
        <v>6</v>
      </c>
      <c r="X3" s="285" t="s">
        <v>4</v>
      </c>
      <c r="Y3" s="354" t="s">
        <v>6</v>
      </c>
      <c r="Z3" s="287" t="s">
        <v>21</v>
      </c>
      <c r="AA3" s="288" t="s">
        <v>6</v>
      </c>
      <c r="AB3" s="289" t="s">
        <v>25</v>
      </c>
      <c r="AC3" s="288" t="s">
        <v>6</v>
      </c>
      <c r="AD3" s="291" t="s">
        <v>1</v>
      </c>
      <c r="AE3" s="292" t="s">
        <v>6</v>
      </c>
      <c r="AF3" s="289" t="s">
        <v>2</v>
      </c>
      <c r="AG3" s="288" t="s">
        <v>6</v>
      </c>
      <c r="AH3" s="291" t="s">
        <v>4</v>
      </c>
      <c r="AI3" s="294" t="s">
        <v>6</v>
      </c>
      <c r="AJ3" s="295" t="s">
        <v>23</v>
      </c>
      <c r="AK3" s="296" t="s">
        <v>6</v>
      </c>
      <c r="AL3" s="297" t="s">
        <v>24</v>
      </c>
      <c r="AM3" s="298" t="s">
        <v>6</v>
      </c>
    </row>
    <row r="4" spans="1:39" ht="13.15" customHeight="1">
      <c r="A4" s="402" t="s">
        <v>208</v>
      </c>
      <c r="B4" s="391" t="s">
        <v>44</v>
      </c>
      <c r="C4" s="205">
        <f t="shared" ref="C4:C36" si="0">E4+D4</f>
        <v>142</v>
      </c>
      <c r="D4" s="102">
        <f>M4+S4+U4+AE4</f>
        <v>100</v>
      </c>
      <c r="E4" s="255">
        <f>AK4+Q4</f>
        <v>42</v>
      </c>
      <c r="F4" s="368">
        <v>18</v>
      </c>
      <c r="G4" s="369">
        <v>1</v>
      </c>
      <c r="H4" s="370"/>
      <c r="I4" s="433"/>
      <c r="J4" s="22">
        <v>2</v>
      </c>
      <c r="K4" s="23">
        <v>21</v>
      </c>
      <c r="L4" s="24">
        <v>1</v>
      </c>
      <c r="M4" s="23">
        <v>25</v>
      </c>
      <c r="N4" s="24">
        <v>2</v>
      </c>
      <c r="O4" s="23">
        <v>13</v>
      </c>
      <c r="P4" s="24">
        <v>2</v>
      </c>
      <c r="Q4" s="25">
        <v>21</v>
      </c>
      <c r="R4" s="382">
        <v>1</v>
      </c>
      <c r="S4" s="383">
        <v>25</v>
      </c>
      <c r="T4" s="384">
        <v>1</v>
      </c>
      <c r="U4" s="385">
        <v>25</v>
      </c>
      <c r="V4" s="384">
        <v>5</v>
      </c>
      <c r="W4" s="385">
        <v>7</v>
      </c>
      <c r="X4" s="384">
        <v>3</v>
      </c>
      <c r="Y4" s="389">
        <v>17</v>
      </c>
      <c r="Z4" s="126">
        <v>3</v>
      </c>
      <c r="AA4" s="248">
        <v>17</v>
      </c>
      <c r="AB4" s="126">
        <v>4</v>
      </c>
      <c r="AC4" s="248">
        <v>8</v>
      </c>
      <c r="AD4" s="47">
        <v>1</v>
      </c>
      <c r="AE4" s="140">
        <v>25</v>
      </c>
      <c r="AF4" s="47">
        <v>3</v>
      </c>
      <c r="AG4" s="140">
        <v>10</v>
      </c>
      <c r="AH4" s="47">
        <v>7</v>
      </c>
      <c r="AI4" s="139">
        <v>12</v>
      </c>
      <c r="AJ4" s="148">
        <v>2</v>
      </c>
      <c r="AK4" s="50">
        <v>21</v>
      </c>
      <c r="AL4" s="51">
        <v>4</v>
      </c>
      <c r="AM4" s="117">
        <v>8</v>
      </c>
    </row>
    <row r="5" spans="1:39" ht="13.15" customHeight="1">
      <c r="A5" s="415" t="s">
        <v>176</v>
      </c>
      <c r="B5" s="98" t="s">
        <v>44</v>
      </c>
      <c r="C5" s="13">
        <f t="shared" si="0"/>
        <v>138</v>
      </c>
      <c r="D5" s="67">
        <f>M5+S5+Y5+AI5</f>
        <v>100</v>
      </c>
      <c r="E5" s="255">
        <f>G5+Q5</f>
        <v>38</v>
      </c>
      <c r="F5" s="185" t="s">
        <v>63</v>
      </c>
      <c r="G5" s="18">
        <v>17</v>
      </c>
      <c r="H5" s="16"/>
      <c r="I5" s="17"/>
      <c r="J5" s="26" t="s">
        <v>228</v>
      </c>
      <c r="K5" s="27">
        <v>21</v>
      </c>
      <c r="L5" s="28" t="s">
        <v>231</v>
      </c>
      <c r="M5" s="27">
        <v>25</v>
      </c>
      <c r="N5" s="28"/>
      <c r="O5" s="27"/>
      <c r="P5" s="28" t="s">
        <v>228</v>
      </c>
      <c r="Q5" s="29">
        <v>21</v>
      </c>
      <c r="R5" s="386" t="s">
        <v>256</v>
      </c>
      <c r="S5" s="380">
        <v>25</v>
      </c>
      <c r="T5" s="381" t="s">
        <v>231</v>
      </c>
      <c r="U5" s="379">
        <v>24</v>
      </c>
      <c r="V5" s="381"/>
      <c r="W5" s="379"/>
      <c r="X5" s="381" t="s">
        <v>231</v>
      </c>
      <c r="Y5" s="390">
        <v>25</v>
      </c>
      <c r="Z5" s="127">
        <v>2</v>
      </c>
      <c r="AA5" s="249">
        <v>21</v>
      </c>
      <c r="AB5" s="127"/>
      <c r="AC5" s="249"/>
      <c r="AD5" s="39" t="s">
        <v>228</v>
      </c>
      <c r="AE5" s="140">
        <v>21</v>
      </c>
      <c r="AF5" s="39"/>
      <c r="AG5" s="140"/>
      <c r="AH5" s="39" t="s">
        <v>231</v>
      </c>
      <c r="AI5" s="140">
        <v>25</v>
      </c>
      <c r="AJ5" s="149"/>
      <c r="AK5" s="37"/>
      <c r="AL5" s="36"/>
      <c r="AM5" s="118"/>
    </row>
    <row r="6" spans="1:39" ht="13.15" customHeight="1">
      <c r="A6" s="392" t="s">
        <v>191</v>
      </c>
      <c r="B6" s="168" t="s">
        <v>57</v>
      </c>
      <c r="C6" s="13">
        <f t="shared" si="0"/>
        <v>130</v>
      </c>
      <c r="D6" s="67">
        <f>Y6+U6+M6+AI6</f>
        <v>80</v>
      </c>
      <c r="E6" s="255">
        <f>G6+Q6</f>
        <v>50</v>
      </c>
      <c r="F6" s="185">
        <v>1</v>
      </c>
      <c r="G6" s="18">
        <v>25</v>
      </c>
      <c r="H6" s="16">
        <v>4</v>
      </c>
      <c r="I6" s="17">
        <v>8</v>
      </c>
      <c r="J6" s="26">
        <v>4</v>
      </c>
      <c r="K6" s="27">
        <v>15</v>
      </c>
      <c r="L6" s="28">
        <v>4</v>
      </c>
      <c r="M6" s="27">
        <v>15</v>
      </c>
      <c r="N6" s="28">
        <v>5</v>
      </c>
      <c r="O6" s="27">
        <v>7</v>
      </c>
      <c r="P6" s="28">
        <v>1</v>
      </c>
      <c r="Q6" s="29">
        <v>25</v>
      </c>
      <c r="R6" s="386">
        <v>7</v>
      </c>
      <c r="S6" s="380">
        <v>12</v>
      </c>
      <c r="T6" s="381">
        <v>4</v>
      </c>
      <c r="U6" s="379">
        <v>15</v>
      </c>
      <c r="V6" s="381">
        <v>6</v>
      </c>
      <c r="W6" s="379">
        <v>6</v>
      </c>
      <c r="X6" s="381">
        <v>1</v>
      </c>
      <c r="Y6" s="390">
        <v>25</v>
      </c>
      <c r="Z6" s="127">
        <v>7</v>
      </c>
      <c r="AA6" s="249">
        <v>12</v>
      </c>
      <c r="AB6" s="127">
        <v>7</v>
      </c>
      <c r="AC6" s="249">
        <v>5</v>
      </c>
      <c r="AD6" s="39">
        <v>6</v>
      </c>
      <c r="AE6" s="140">
        <v>13</v>
      </c>
      <c r="AF6" s="39">
        <v>5</v>
      </c>
      <c r="AG6" s="140">
        <v>7</v>
      </c>
      <c r="AH6" s="39">
        <v>1</v>
      </c>
      <c r="AI6" s="140">
        <v>25</v>
      </c>
      <c r="AJ6" s="149">
        <v>15</v>
      </c>
      <c r="AK6" s="37">
        <v>4</v>
      </c>
      <c r="AL6" s="36">
        <v>5</v>
      </c>
      <c r="AM6" s="118">
        <v>7</v>
      </c>
    </row>
    <row r="7" spans="1:39" ht="13.15" customHeight="1">
      <c r="A7" s="394" t="s">
        <v>194</v>
      </c>
      <c r="B7" s="99" t="s">
        <v>44</v>
      </c>
      <c r="C7" s="13">
        <f t="shared" si="0"/>
        <v>120</v>
      </c>
      <c r="D7" s="67">
        <f>K7+U7+AA7+AE7</f>
        <v>88</v>
      </c>
      <c r="E7" s="255">
        <f>G7+AK7</f>
        <v>32</v>
      </c>
      <c r="F7" s="197">
        <v>4</v>
      </c>
      <c r="G7" s="199">
        <v>15</v>
      </c>
      <c r="H7" s="16">
        <v>2</v>
      </c>
      <c r="I7" s="17">
        <v>13</v>
      </c>
      <c r="J7" s="198">
        <v>1</v>
      </c>
      <c r="K7" s="191">
        <v>25</v>
      </c>
      <c r="L7" s="188">
        <v>7</v>
      </c>
      <c r="M7" s="191">
        <v>12</v>
      </c>
      <c r="N7" s="188">
        <v>3</v>
      </c>
      <c r="O7" s="191">
        <v>10</v>
      </c>
      <c r="P7" s="188">
        <v>7</v>
      </c>
      <c r="Q7" s="200">
        <v>12</v>
      </c>
      <c r="R7" s="386">
        <v>5</v>
      </c>
      <c r="S7" s="380">
        <v>14</v>
      </c>
      <c r="T7" s="381">
        <v>2</v>
      </c>
      <c r="U7" s="379">
        <v>21</v>
      </c>
      <c r="V7" s="381">
        <v>4</v>
      </c>
      <c r="W7" s="379">
        <v>8</v>
      </c>
      <c r="X7" s="381">
        <v>4</v>
      </c>
      <c r="Y7" s="390">
        <v>15</v>
      </c>
      <c r="Z7" s="127">
        <v>2</v>
      </c>
      <c r="AA7" s="249">
        <v>21</v>
      </c>
      <c r="AB7" s="127">
        <v>2</v>
      </c>
      <c r="AC7" s="249">
        <v>13</v>
      </c>
      <c r="AD7" s="39">
        <v>2</v>
      </c>
      <c r="AE7" s="140">
        <v>21</v>
      </c>
      <c r="AF7" s="39">
        <v>1</v>
      </c>
      <c r="AG7" s="140">
        <v>16</v>
      </c>
      <c r="AH7" s="39">
        <v>2</v>
      </c>
      <c r="AI7" s="140">
        <v>21</v>
      </c>
      <c r="AJ7" s="149">
        <v>3</v>
      </c>
      <c r="AK7" s="37">
        <v>17</v>
      </c>
      <c r="AL7" s="36">
        <v>3</v>
      </c>
      <c r="AM7" s="118">
        <v>10</v>
      </c>
    </row>
    <row r="8" spans="1:39" ht="13.15" customHeight="1">
      <c r="A8" s="395" t="s">
        <v>193</v>
      </c>
      <c r="B8" s="98" t="s">
        <v>36</v>
      </c>
      <c r="C8" s="13">
        <f t="shared" si="0"/>
        <v>111</v>
      </c>
      <c r="D8" s="67">
        <f>M8+O8+W8+AA8</f>
        <v>78</v>
      </c>
      <c r="E8" s="255">
        <f>G8+I8</f>
        <v>33</v>
      </c>
      <c r="F8" s="197">
        <v>3</v>
      </c>
      <c r="G8" s="199">
        <v>17</v>
      </c>
      <c r="H8" s="184">
        <v>1</v>
      </c>
      <c r="I8" s="192">
        <v>16</v>
      </c>
      <c r="J8" s="26">
        <v>5</v>
      </c>
      <c r="K8" s="27">
        <v>14</v>
      </c>
      <c r="L8" s="28">
        <v>2</v>
      </c>
      <c r="M8" s="27">
        <v>21</v>
      </c>
      <c r="N8" s="28">
        <v>1</v>
      </c>
      <c r="O8" s="27">
        <v>16</v>
      </c>
      <c r="P8" s="28">
        <v>4</v>
      </c>
      <c r="Q8" s="29">
        <v>15</v>
      </c>
      <c r="R8" s="386">
        <v>6</v>
      </c>
      <c r="S8" s="380">
        <v>13</v>
      </c>
      <c r="T8" s="381">
        <v>7</v>
      </c>
      <c r="U8" s="379">
        <v>12</v>
      </c>
      <c r="V8" s="381">
        <v>1</v>
      </c>
      <c r="W8" s="379">
        <v>16</v>
      </c>
      <c r="X8" s="381">
        <v>7</v>
      </c>
      <c r="Y8" s="390">
        <v>12</v>
      </c>
      <c r="Z8" s="127">
        <v>1</v>
      </c>
      <c r="AA8" s="249">
        <v>25</v>
      </c>
      <c r="AB8" s="127">
        <v>3</v>
      </c>
      <c r="AC8" s="249">
        <v>10</v>
      </c>
      <c r="AD8" s="39">
        <v>5</v>
      </c>
      <c r="AE8" s="140">
        <v>14</v>
      </c>
      <c r="AF8" s="39">
        <v>2</v>
      </c>
      <c r="AG8" s="140">
        <v>13</v>
      </c>
      <c r="AH8" s="39">
        <v>4</v>
      </c>
      <c r="AI8" s="140">
        <v>15</v>
      </c>
      <c r="AJ8" s="149">
        <v>9</v>
      </c>
      <c r="AK8" s="37">
        <v>10</v>
      </c>
      <c r="AL8" s="36">
        <v>2</v>
      </c>
      <c r="AM8" s="118">
        <v>13</v>
      </c>
    </row>
    <row r="9" spans="1:39" ht="13.15" customHeight="1">
      <c r="A9" s="393" t="s">
        <v>195</v>
      </c>
      <c r="B9" s="98" t="s">
        <v>45</v>
      </c>
      <c r="C9" s="13">
        <f t="shared" si="0"/>
        <v>102</v>
      </c>
      <c r="D9" s="67">
        <f>Y9+U9+S9+M9</f>
        <v>72</v>
      </c>
      <c r="E9" s="255">
        <f>AM9+Q9</f>
        <v>30</v>
      </c>
      <c r="F9" s="185">
        <v>5</v>
      </c>
      <c r="G9" s="18">
        <v>14</v>
      </c>
      <c r="H9" s="16"/>
      <c r="I9" s="17"/>
      <c r="J9" s="198">
        <v>7</v>
      </c>
      <c r="K9" s="191">
        <v>12</v>
      </c>
      <c r="L9" s="188">
        <v>3</v>
      </c>
      <c r="M9" s="191">
        <v>17</v>
      </c>
      <c r="N9" s="188">
        <v>8</v>
      </c>
      <c r="O9" s="228">
        <v>4</v>
      </c>
      <c r="P9" s="188">
        <v>5</v>
      </c>
      <c r="Q9" s="200">
        <v>14</v>
      </c>
      <c r="R9" s="386">
        <v>3</v>
      </c>
      <c r="S9" s="380">
        <v>17</v>
      </c>
      <c r="T9" s="381">
        <v>3</v>
      </c>
      <c r="U9" s="379">
        <v>17</v>
      </c>
      <c r="V9" s="381">
        <v>2</v>
      </c>
      <c r="W9" s="379">
        <v>13</v>
      </c>
      <c r="X9" s="381">
        <v>2</v>
      </c>
      <c r="Y9" s="390">
        <v>21</v>
      </c>
      <c r="Z9" s="127">
        <v>5</v>
      </c>
      <c r="AA9" s="249">
        <v>14</v>
      </c>
      <c r="AB9" s="127">
        <v>1</v>
      </c>
      <c r="AC9" s="249">
        <v>16</v>
      </c>
      <c r="AD9" s="39">
        <v>3</v>
      </c>
      <c r="AE9" s="140">
        <v>17</v>
      </c>
      <c r="AF9" s="39">
        <v>4</v>
      </c>
      <c r="AG9" s="140">
        <v>8</v>
      </c>
      <c r="AH9" s="39">
        <v>3</v>
      </c>
      <c r="AI9" s="140">
        <v>17</v>
      </c>
      <c r="AJ9" s="149">
        <v>8</v>
      </c>
      <c r="AK9" s="37">
        <v>11</v>
      </c>
      <c r="AL9" s="36">
        <v>1</v>
      </c>
      <c r="AM9" s="118">
        <v>16</v>
      </c>
    </row>
    <row r="10" spans="1:39" ht="13.15" customHeight="1">
      <c r="A10" s="395" t="s">
        <v>243</v>
      </c>
      <c r="B10" s="168" t="s">
        <v>45</v>
      </c>
      <c r="C10" s="13">
        <f t="shared" si="0"/>
        <v>102</v>
      </c>
      <c r="D10" s="67">
        <f>S10+AC10+AA10+AE10</f>
        <v>61</v>
      </c>
      <c r="E10" s="255">
        <f>AK10+AM10</f>
        <v>41</v>
      </c>
      <c r="F10" s="185"/>
      <c r="G10" s="18"/>
      <c r="H10" s="16"/>
      <c r="I10" s="17"/>
      <c r="J10" s="26">
        <v>6</v>
      </c>
      <c r="K10" s="27">
        <v>13</v>
      </c>
      <c r="L10" s="28">
        <v>5</v>
      </c>
      <c r="M10" s="27">
        <v>14</v>
      </c>
      <c r="N10" s="28">
        <v>8</v>
      </c>
      <c r="O10" s="27">
        <v>4</v>
      </c>
      <c r="P10" s="28">
        <v>6</v>
      </c>
      <c r="Q10" s="29">
        <v>13</v>
      </c>
      <c r="R10" s="386">
        <v>4</v>
      </c>
      <c r="S10" s="380">
        <v>15</v>
      </c>
      <c r="T10" s="381">
        <v>5</v>
      </c>
      <c r="U10" s="379">
        <v>14</v>
      </c>
      <c r="V10" s="381">
        <v>2</v>
      </c>
      <c r="W10" s="379">
        <v>13</v>
      </c>
      <c r="X10" s="381">
        <v>6</v>
      </c>
      <c r="Y10" s="390">
        <v>13</v>
      </c>
      <c r="Z10" s="127">
        <v>4</v>
      </c>
      <c r="AA10" s="249">
        <v>15</v>
      </c>
      <c r="AB10" s="127">
        <v>1</v>
      </c>
      <c r="AC10" s="249">
        <v>16</v>
      </c>
      <c r="AD10" s="39">
        <v>4</v>
      </c>
      <c r="AE10" s="140">
        <v>15</v>
      </c>
      <c r="AF10" s="39">
        <v>4</v>
      </c>
      <c r="AG10" s="140">
        <v>8</v>
      </c>
      <c r="AH10" s="39">
        <v>5</v>
      </c>
      <c r="AI10" s="140">
        <v>14</v>
      </c>
      <c r="AJ10" s="149">
        <v>1</v>
      </c>
      <c r="AK10" s="37">
        <v>25</v>
      </c>
      <c r="AL10" s="36">
        <v>1</v>
      </c>
      <c r="AM10" s="118">
        <v>16</v>
      </c>
    </row>
    <row r="11" spans="1:39" ht="13.15" customHeight="1">
      <c r="A11" s="395" t="s">
        <v>192</v>
      </c>
      <c r="B11" s="98" t="s">
        <v>55</v>
      </c>
      <c r="C11" s="13">
        <f t="shared" si="0"/>
        <v>97</v>
      </c>
      <c r="D11" s="67">
        <f>O11+W11+Y11+M11</f>
        <v>59</v>
      </c>
      <c r="E11" s="255">
        <f>G11+Q11</f>
        <v>38</v>
      </c>
      <c r="F11" s="185">
        <v>2</v>
      </c>
      <c r="G11" s="18">
        <v>21</v>
      </c>
      <c r="H11" s="16">
        <v>1</v>
      </c>
      <c r="I11" s="17">
        <v>16</v>
      </c>
      <c r="J11" s="26">
        <v>8</v>
      </c>
      <c r="K11" s="27">
        <v>11</v>
      </c>
      <c r="L11" s="28">
        <v>6</v>
      </c>
      <c r="M11" s="27">
        <v>13</v>
      </c>
      <c r="N11" s="28">
        <v>1</v>
      </c>
      <c r="O11" s="27">
        <v>16</v>
      </c>
      <c r="P11" s="28">
        <v>3</v>
      </c>
      <c r="Q11" s="29">
        <v>17</v>
      </c>
      <c r="R11" s="386">
        <v>9</v>
      </c>
      <c r="S11" s="380">
        <v>10</v>
      </c>
      <c r="T11" s="381">
        <v>6</v>
      </c>
      <c r="U11" s="379">
        <v>13</v>
      </c>
      <c r="V11" s="381">
        <v>1</v>
      </c>
      <c r="W11" s="379">
        <v>16</v>
      </c>
      <c r="X11" s="381">
        <v>5</v>
      </c>
      <c r="Y11" s="390">
        <v>14</v>
      </c>
      <c r="Z11" s="127">
        <v>8</v>
      </c>
      <c r="AA11" s="249">
        <v>11</v>
      </c>
      <c r="AB11" s="127">
        <v>3</v>
      </c>
      <c r="AC11" s="249">
        <v>10</v>
      </c>
      <c r="AD11" s="39">
        <v>7</v>
      </c>
      <c r="AE11" s="140">
        <v>12</v>
      </c>
      <c r="AF11" s="39">
        <v>2</v>
      </c>
      <c r="AG11" s="140">
        <v>13</v>
      </c>
      <c r="AH11" s="39">
        <v>8</v>
      </c>
      <c r="AI11" s="140">
        <v>11</v>
      </c>
      <c r="AJ11" s="149">
        <v>4</v>
      </c>
      <c r="AK11" s="37">
        <v>15</v>
      </c>
      <c r="AL11" s="36">
        <v>2</v>
      </c>
      <c r="AM11" s="118">
        <v>13</v>
      </c>
    </row>
    <row r="12" spans="1:39" ht="13.15" customHeight="1">
      <c r="A12" s="393" t="s">
        <v>199</v>
      </c>
      <c r="B12" s="98" t="s">
        <v>54</v>
      </c>
      <c r="C12" s="13">
        <f t="shared" si="0"/>
        <v>82</v>
      </c>
      <c r="D12" s="67">
        <f>S12+K12+Y12+AA12</f>
        <v>62</v>
      </c>
      <c r="E12" s="255">
        <f>G12+I12</f>
        <v>20</v>
      </c>
      <c r="F12" s="185">
        <v>9</v>
      </c>
      <c r="G12" s="18">
        <v>10</v>
      </c>
      <c r="H12" s="16">
        <v>3</v>
      </c>
      <c r="I12" s="17">
        <v>10</v>
      </c>
      <c r="J12" s="198">
        <v>3</v>
      </c>
      <c r="K12" s="191">
        <v>17</v>
      </c>
      <c r="L12" s="188">
        <v>10</v>
      </c>
      <c r="M12" s="191">
        <v>9</v>
      </c>
      <c r="N12" s="28">
        <v>4</v>
      </c>
      <c r="O12" s="27">
        <v>8</v>
      </c>
      <c r="P12" s="188"/>
      <c r="Q12" s="200"/>
      <c r="R12" s="386">
        <v>2</v>
      </c>
      <c r="S12" s="380">
        <v>21</v>
      </c>
      <c r="T12" s="381">
        <v>9</v>
      </c>
      <c r="U12" s="379">
        <v>10</v>
      </c>
      <c r="V12" s="381">
        <v>3</v>
      </c>
      <c r="W12" s="379">
        <v>10</v>
      </c>
      <c r="X12" s="381">
        <v>8</v>
      </c>
      <c r="Y12" s="390">
        <v>11</v>
      </c>
      <c r="Z12" s="127">
        <v>6</v>
      </c>
      <c r="AA12" s="249">
        <v>13</v>
      </c>
      <c r="AB12" s="127">
        <v>5</v>
      </c>
      <c r="AC12" s="249">
        <v>7</v>
      </c>
      <c r="AD12" s="39">
        <v>11</v>
      </c>
      <c r="AE12" s="140">
        <v>8</v>
      </c>
      <c r="AF12" s="39">
        <v>6</v>
      </c>
      <c r="AG12" s="140">
        <v>6</v>
      </c>
      <c r="AH12" s="39">
        <v>13</v>
      </c>
      <c r="AI12" s="140">
        <v>6</v>
      </c>
      <c r="AJ12" s="149">
        <v>16</v>
      </c>
      <c r="AK12" s="37">
        <v>3</v>
      </c>
      <c r="AL12" s="36">
        <v>6</v>
      </c>
      <c r="AM12" s="118">
        <v>6</v>
      </c>
    </row>
    <row r="13" spans="1:39" ht="13.15" customHeight="1">
      <c r="A13" s="395" t="s">
        <v>209</v>
      </c>
      <c r="B13" s="98" t="s">
        <v>44</v>
      </c>
      <c r="C13" s="13">
        <f t="shared" si="0"/>
        <v>74</v>
      </c>
      <c r="D13" s="67">
        <f>O13+AC13+AG13+AA13</f>
        <v>48</v>
      </c>
      <c r="E13" s="255">
        <f>AK13+I13</f>
        <v>26</v>
      </c>
      <c r="F13" s="185"/>
      <c r="G13" s="18"/>
      <c r="H13" s="16">
        <v>2</v>
      </c>
      <c r="I13" s="17">
        <v>13</v>
      </c>
      <c r="J13" s="26"/>
      <c r="K13" s="27"/>
      <c r="L13" s="28"/>
      <c r="M13" s="27"/>
      <c r="N13" s="28">
        <v>3</v>
      </c>
      <c r="O13" s="27">
        <v>10</v>
      </c>
      <c r="P13" s="28">
        <v>15</v>
      </c>
      <c r="Q13" s="29">
        <v>4</v>
      </c>
      <c r="R13" s="386">
        <v>15</v>
      </c>
      <c r="S13" s="380">
        <v>4</v>
      </c>
      <c r="T13" s="381">
        <v>14</v>
      </c>
      <c r="U13" s="379">
        <v>5</v>
      </c>
      <c r="V13" s="381">
        <v>4</v>
      </c>
      <c r="W13" s="379">
        <v>8</v>
      </c>
      <c r="X13" s="381">
        <v>16</v>
      </c>
      <c r="Y13" s="390">
        <v>3</v>
      </c>
      <c r="Z13" s="127">
        <v>10</v>
      </c>
      <c r="AA13" s="249">
        <v>9</v>
      </c>
      <c r="AB13" s="127">
        <v>2</v>
      </c>
      <c r="AC13" s="249">
        <v>13</v>
      </c>
      <c r="AD13" s="39">
        <v>15</v>
      </c>
      <c r="AE13" s="140">
        <v>4</v>
      </c>
      <c r="AF13" s="39">
        <v>1</v>
      </c>
      <c r="AG13" s="140">
        <v>16</v>
      </c>
      <c r="AH13" s="39">
        <v>12</v>
      </c>
      <c r="AI13" s="140">
        <v>7</v>
      </c>
      <c r="AJ13" s="149">
        <v>6</v>
      </c>
      <c r="AK13" s="37">
        <v>13</v>
      </c>
      <c r="AL13" s="36">
        <v>3</v>
      </c>
      <c r="AM13" s="118">
        <v>10</v>
      </c>
    </row>
    <row r="14" spans="1:39" ht="13.15" customHeight="1">
      <c r="A14" s="396" t="s">
        <v>196</v>
      </c>
      <c r="B14" s="98" t="s">
        <v>180</v>
      </c>
      <c r="C14" s="13">
        <f t="shared" si="0"/>
        <v>67</v>
      </c>
      <c r="D14" s="67">
        <f>U14+Y14+S14+AI14</f>
        <v>40</v>
      </c>
      <c r="E14" s="255">
        <f>G14+AK14</f>
        <v>27</v>
      </c>
      <c r="F14" s="185">
        <v>6</v>
      </c>
      <c r="G14" s="18">
        <v>13</v>
      </c>
      <c r="H14" s="16">
        <v>6</v>
      </c>
      <c r="I14" s="17">
        <v>6</v>
      </c>
      <c r="J14" s="26">
        <v>14</v>
      </c>
      <c r="K14" s="27">
        <v>5</v>
      </c>
      <c r="L14" s="28">
        <v>13</v>
      </c>
      <c r="M14" s="27">
        <v>6</v>
      </c>
      <c r="N14" s="28">
        <v>11</v>
      </c>
      <c r="O14" s="27">
        <v>1</v>
      </c>
      <c r="P14" s="28">
        <v>10</v>
      </c>
      <c r="Q14" s="29">
        <v>9</v>
      </c>
      <c r="R14" s="386">
        <v>10</v>
      </c>
      <c r="S14" s="380">
        <v>9</v>
      </c>
      <c r="T14" s="381">
        <v>8</v>
      </c>
      <c r="U14" s="379">
        <v>11</v>
      </c>
      <c r="V14" s="381">
        <v>10</v>
      </c>
      <c r="W14" s="379">
        <v>2</v>
      </c>
      <c r="X14" s="381">
        <v>9</v>
      </c>
      <c r="Y14" s="390">
        <v>10</v>
      </c>
      <c r="Z14" s="127">
        <v>14</v>
      </c>
      <c r="AA14" s="249">
        <v>5</v>
      </c>
      <c r="AB14" s="127">
        <v>8</v>
      </c>
      <c r="AC14" s="249">
        <v>4</v>
      </c>
      <c r="AD14" s="39">
        <v>13</v>
      </c>
      <c r="AE14" s="140">
        <v>6</v>
      </c>
      <c r="AF14" s="39">
        <v>10</v>
      </c>
      <c r="AG14" s="140">
        <v>2</v>
      </c>
      <c r="AH14" s="39">
        <v>9</v>
      </c>
      <c r="AI14" s="140">
        <v>10</v>
      </c>
      <c r="AJ14" s="149">
        <v>5</v>
      </c>
      <c r="AK14" s="37">
        <v>14</v>
      </c>
      <c r="AL14" s="36">
        <v>8</v>
      </c>
      <c r="AM14" s="118">
        <v>4</v>
      </c>
    </row>
    <row r="15" spans="1:39" ht="13.15" customHeight="1">
      <c r="A15" s="393" t="s">
        <v>206</v>
      </c>
      <c r="B15" s="98" t="s">
        <v>44</v>
      </c>
      <c r="C15" s="13">
        <f t="shared" si="0"/>
        <v>66</v>
      </c>
      <c r="D15" s="67">
        <f>O15+K15+AE15+AI15</f>
        <v>47</v>
      </c>
      <c r="E15" s="255">
        <f>AK15+Q15</f>
        <v>19</v>
      </c>
      <c r="F15" s="185">
        <v>16</v>
      </c>
      <c r="G15" s="18">
        <v>3</v>
      </c>
      <c r="H15" s="16"/>
      <c r="I15" s="17"/>
      <c r="J15" s="26">
        <v>9</v>
      </c>
      <c r="K15" s="27">
        <v>10</v>
      </c>
      <c r="L15" s="28">
        <v>12</v>
      </c>
      <c r="M15" s="27">
        <v>7</v>
      </c>
      <c r="N15" s="28">
        <v>2</v>
      </c>
      <c r="O15" s="27">
        <v>13</v>
      </c>
      <c r="P15" s="28">
        <v>8</v>
      </c>
      <c r="Q15" s="29">
        <v>11</v>
      </c>
      <c r="R15" s="386">
        <v>13</v>
      </c>
      <c r="S15" s="380">
        <v>6</v>
      </c>
      <c r="T15" s="381">
        <v>12</v>
      </c>
      <c r="U15" s="379">
        <v>7</v>
      </c>
      <c r="V15" s="381">
        <v>5</v>
      </c>
      <c r="W15" s="379">
        <v>7</v>
      </c>
      <c r="X15" s="381">
        <v>11</v>
      </c>
      <c r="Y15" s="390">
        <v>8</v>
      </c>
      <c r="Z15" s="127">
        <v>11</v>
      </c>
      <c r="AA15" s="249">
        <v>8</v>
      </c>
      <c r="AB15" s="127">
        <v>4</v>
      </c>
      <c r="AC15" s="249">
        <v>8</v>
      </c>
      <c r="AD15" s="39">
        <v>8</v>
      </c>
      <c r="AE15" s="140">
        <v>11</v>
      </c>
      <c r="AF15" s="39">
        <v>3</v>
      </c>
      <c r="AG15" s="140">
        <v>10</v>
      </c>
      <c r="AH15" s="39">
        <v>6</v>
      </c>
      <c r="AI15" s="140">
        <v>13</v>
      </c>
      <c r="AJ15" s="149">
        <v>11</v>
      </c>
      <c r="AK15" s="37">
        <v>8</v>
      </c>
      <c r="AL15" s="36">
        <v>4</v>
      </c>
      <c r="AM15" s="118">
        <v>8</v>
      </c>
    </row>
    <row r="16" spans="1:39" ht="13.15" customHeight="1">
      <c r="A16" s="395" t="s">
        <v>197</v>
      </c>
      <c r="B16" s="98" t="s">
        <v>38</v>
      </c>
      <c r="C16" s="13">
        <f t="shared" si="0"/>
        <v>59</v>
      </c>
      <c r="D16" s="67">
        <f>S16+U16+M16+K16</f>
        <v>35</v>
      </c>
      <c r="E16" s="255">
        <f>G16+AK16</f>
        <v>24</v>
      </c>
      <c r="F16" s="197">
        <v>7</v>
      </c>
      <c r="G16" s="199">
        <v>12</v>
      </c>
      <c r="H16" s="184">
        <v>8</v>
      </c>
      <c r="I16" s="192">
        <v>4</v>
      </c>
      <c r="J16" s="198">
        <v>11</v>
      </c>
      <c r="K16" s="191">
        <v>8</v>
      </c>
      <c r="L16" s="28">
        <v>11</v>
      </c>
      <c r="M16" s="27">
        <v>8</v>
      </c>
      <c r="N16" s="188">
        <v>6</v>
      </c>
      <c r="O16" s="191">
        <v>6</v>
      </c>
      <c r="P16" s="188">
        <v>11</v>
      </c>
      <c r="Q16" s="200">
        <v>8</v>
      </c>
      <c r="R16" s="386">
        <v>8</v>
      </c>
      <c r="S16" s="380">
        <v>11</v>
      </c>
      <c r="T16" s="381">
        <v>11</v>
      </c>
      <c r="U16" s="379">
        <v>8</v>
      </c>
      <c r="V16" s="381"/>
      <c r="W16" s="379"/>
      <c r="X16" s="381">
        <v>15</v>
      </c>
      <c r="Y16" s="390">
        <v>4</v>
      </c>
      <c r="Z16" s="127">
        <v>17</v>
      </c>
      <c r="AA16" s="249">
        <v>2</v>
      </c>
      <c r="AB16" s="127">
        <v>10</v>
      </c>
      <c r="AC16" s="249">
        <v>2</v>
      </c>
      <c r="AD16" s="39">
        <v>17</v>
      </c>
      <c r="AE16" s="140">
        <v>2</v>
      </c>
      <c r="AF16" s="39">
        <v>9</v>
      </c>
      <c r="AG16" s="140">
        <v>3</v>
      </c>
      <c r="AH16" s="39">
        <v>17</v>
      </c>
      <c r="AI16" s="140">
        <v>2</v>
      </c>
      <c r="AJ16" s="149">
        <v>7</v>
      </c>
      <c r="AK16" s="37">
        <v>12</v>
      </c>
      <c r="AL16" s="36">
        <v>9</v>
      </c>
      <c r="AM16" s="118">
        <v>3</v>
      </c>
    </row>
    <row r="17" spans="1:39" ht="13.15" customHeight="1">
      <c r="A17" s="395" t="s">
        <v>198</v>
      </c>
      <c r="B17" s="134" t="s">
        <v>53</v>
      </c>
      <c r="C17" s="13">
        <f t="shared" si="0"/>
        <v>57</v>
      </c>
      <c r="D17" s="67">
        <f>Y17+U17+AA17+AE17</f>
        <v>37</v>
      </c>
      <c r="E17" s="255">
        <f>G17+AK17</f>
        <v>20</v>
      </c>
      <c r="F17" s="185">
        <v>8</v>
      </c>
      <c r="G17" s="18">
        <v>11</v>
      </c>
      <c r="H17" s="16"/>
      <c r="I17" s="17"/>
      <c r="J17" s="26">
        <v>17</v>
      </c>
      <c r="K17" s="27">
        <v>2</v>
      </c>
      <c r="L17" s="28"/>
      <c r="M17" s="27"/>
      <c r="N17" s="28">
        <v>9</v>
      </c>
      <c r="O17" s="27">
        <v>3</v>
      </c>
      <c r="P17" s="28">
        <v>13</v>
      </c>
      <c r="Q17" s="29">
        <v>6</v>
      </c>
      <c r="R17" s="386">
        <v>11</v>
      </c>
      <c r="S17" s="380">
        <v>8</v>
      </c>
      <c r="T17" s="381">
        <v>10</v>
      </c>
      <c r="U17" s="379">
        <v>9</v>
      </c>
      <c r="V17" s="381">
        <v>8</v>
      </c>
      <c r="W17" s="379">
        <v>4</v>
      </c>
      <c r="X17" s="381">
        <v>10</v>
      </c>
      <c r="Y17" s="390">
        <v>9</v>
      </c>
      <c r="Z17" s="127">
        <v>9</v>
      </c>
      <c r="AA17" s="249">
        <v>10</v>
      </c>
      <c r="AB17" s="127">
        <v>6</v>
      </c>
      <c r="AC17" s="249">
        <v>6</v>
      </c>
      <c r="AD17" s="39">
        <v>10</v>
      </c>
      <c r="AE17" s="140">
        <v>9</v>
      </c>
      <c r="AF17" s="39">
        <v>8</v>
      </c>
      <c r="AG17" s="140">
        <v>4</v>
      </c>
      <c r="AH17" s="39">
        <v>11</v>
      </c>
      <c r="AI17" s="140">
        <v>8</v>
      </c>
      <c r="AJ17" s="149">
        <v>10</v>
      </c>
      <c r="AK17" s="37">
        <v>9</v>
      </c>
      <c r="AL17" s="36">
        <v>7</v>
      </c>
      <c r="AM17" s="118">
        <v>5</v>
      </c>
    </row>
    <row r="18" spans="1:39" ht="13.15" customHeight="1">
      <c r="A18" s="432" t="s">
        <v>202</v>
      </c>
      <c r="B18" s="99" t="s">
        <v>37</v>
      </c>
      <c r="C18" s="13">
        <f t="shared" si="0"/>
        <v>50</v>
      </c>
      <c r="D18" s="67">
        <f>M18+S18+AE18+AI18</f>
        <v>36</v>
      </c>
      <c r="E18" s="255">
        <f>G18+AK18</f>
        <v>14</v>
      </c>
      <c r="F18" s="185">
        <v>12</v>
      </c>
      <c r="G18" s="18">
        <v>7</v>
      </c>
      <c r="H18" s="16">
        <v>7</v>
      </c>
      <c r="I18" s="17">
        <v>5</v>
      </c>
      <c r="J18" s="26">
        <v>16</v>
      </c>
      <c r="K18" s="27">
        <v>3</v>
      </c>
      <c r="L18" s="28">
        <v>9</v>
      </c>
      <c r="M18" s="27">
        <v>10</v>
      </c>
      <c r="N18" s="28">
        <v>10</v>
      </c>
      <c r="O18" s="27">
        <v>2</v>
      </c>
      <c r="P18" s="28">
        <v>14</v>
      </c>
      <c r="Q18" s="29">
        <v>5</v>
      </c>
      <c r="R18" s="386">
        <v>12</v>
      </c>
      <c r="S18" s="380">
        <v>7</v>
      </c>
      <c r="T18" s="381">
        <v>13</v>
      </c>
      <c r="U18" s="379">
        <v>6</v>
      </c>
      <c r="V18" s="381">
        <v>9</v>
      </c>
      <c r="W18" s="379">
        <v>3</v>
      </c>
      <c r="X18" s="381">
        <v>13</v>
      </c>
      <c r="Y18" s="390">
        <v>6</v>
      </c>
      <c r="Z18" s="127"/>
      <c r="AA18" s="249"/>
      <c r="AB18" s="127">
        <v>10</v>
      </c>
      <c r="AC18" s="249">
        <v>2</v>
      </c>
      <c r="AD18" s="39">
        <v>9</v>
      </c>
      <c r="AE18" s="140">
        <v>10</v>
      </c>
      <c r="AF18" s="39">
        <v>9</v>
      </c>
      <c r="AG18" s="140">
        <v>3</v>
      </c>
      <c r="AH18" s="39">
        <v>10</v>
      </c>
      <c r="AI18" s="140">
        <v>9</v>
      </c>
      <c r="AJ18" s="150">
        <v>12</v>
      </c>
      <c r="AK18" s="37">
        <v>7</v>
      </c>
      <c r="AL18" s="36">
        <v>9</v>
      </c>
      <c r="AM18" s="118">
        <v>3</v>
      </c>
    </row>
    <row r="19" spans="1:39" ht="13.15" customHeight="1">
      <c r="A19" s="392" t="s">
        <v>210</v>
      </c>
      <c r="B19" s="168" t="s">
        <v>54</v>
      </c>
      <c r="C19" s="13">
        <f t="shared" si="0"/>
        <v>50</v>
      </c>
      <c r="D19" s="67">
        <f>W19+K19+O19+AC19</f>
        <v>34</v>
      </c>
      <c r="E19" s="255">
        <f>AM19+I19</f>
        <v>16</v>
      </c>
      <c r="F19" s="185"/>
      <c r="G19" s="18"/>
      <c r="H19" s="16">
        <v>3</v>
      </c>
      <c r="I19" s="17">
        <v>10</v>
      </c>
      <c r="J19" s="26">
        <v>10</v>
      </c>
      <c r="K19" s="27">
        <v>9</v>
      </c>
      <c r="L19" s="28">
        <v>17</v>
      </c>
      <c r="M19" s="27">
        <v>2</v>
      </c>
      <c r="N19" s="28">
        <v>4</v>
      </c>
      <c r="O19" s="27">
        <v>8</v>
      </c>
      <c r="P19" s="28"/>
      <c r="Q19" s="29"/>
      <c r="R19" s="386">
        <v>14</v>
      </c>
      <c r="S19" s="380">
        <v>5</v>
      </c>
      <c r="T19" s="381">
        <v>17</v>
      </c>
      <c r="U19" s="379">
        <v>2</v>
      </c>
      <c r="V19" s="381">
        <v>3</v>
      </c>
      <c r="W19" s="379">
        <v>10</v>
      </c>
      <c r="X19" s="381">
        <v>14</v>
      </c>
      <c r="Y19" s="390">
        <v>5</v>
      </c>
      <c r="Z19" s="127">
        <v>16</v>
      </c>
      <c r="AA19" s="249">
        <v>3</v>
      </c>
      <c r="AB19" s="127">
        <v>5</v>
      </c>
      <c r="AC19" s="249">
        <v>7</v>
      </c>
      <c r="AD19" s="39"/>
      <c r="AE19" s="140"/>
      <c r="AF19" s="39">
        <v>6</v>
      </c>
      <c r="AG19" s="140">
        <v>6</v>
      </c>
      <c r="AH19" s="39">
        <v>18</v>
      </c>
      <c r="AI19" s="140">
        <v>1</v>
      </c>
      <c r="AJ19" s="149">
        <v>14</v>
      </c>
      <c r="AK19" s="37">
        <v>5</v>
      </c>
      <c r="AL19" s="65">
        <v>6</v>
      </c>
      <c r="AM19" s="118">
        <v>6</v>
      </c>
    </row>
    <row r="20" spans="1:39" ht="13.15" customHeight="1" thickBot="1">
      <c r="A20" s="403" t="s">
        <v>200</v>
      </c>
      <c r="B20" s="99" t="s">
        <v>41</v>
      </c>
      <c r="C20" s="13">
        <f t="shared" si="0"/>
        <v>49</v>
      </c>
      <c r="D20" s="67">
        <f>M20+Y20+K20+AA20</f>
        <v>30</v>
      </c>
      <c r="E20" s="255">
        <f>G20+Q20</f>
        <v>19</v>
      </c>
      <c r="F20" s="197">
        <v>10</v>
      </c>
      <c r="G20" s="199">
        <v>9</v>
      </c>
      <c r="H20" s="184">
        <v>5</v>
      </c>
      <c r="I20" s="17">
        <v>7</v>
      </c>
      <c r="J20" s="26">
        <v>13</v>
      </c>
      <c r="K20" s="27">
        <v>6</v>
      </c>
      <c r="L20" s="28">
        <v>8</v>
      </c>
      <c r="M20" s="27">
        <v>11</v>
      </c>
      <c r="N20" s="28">
        <v>7</v>
      </c>
      <c r="O20" s="27">
        <v>5</v>
      </c>
      <c r="P20" s="28">
        <v>9</v>
      </c>
      <c r="Q20" s="29">
        <v>10</v>
      </c>
      <c r="R20" s="386">
        <v>16</v>
      </c>
      <c r="S20" s="380">
        <v>3</v>
      </c>
      <c r="T20" s="381">
        <v>15</v>
      </c>
      <c r="U20" s="379">
        <v>4</v>
      </c>
      <c r="V20" s="381">
        <v>7</v>
      </c>
      <c r="W20" s="379">
        <v>5</v>
      </c>
      <c r="X20" s="381">
        <v>12</v>
      </c>
      <c r="Y20" s="390">
        <v>7</v>
      </c>
      <c r="Z20" s="127">
        <v>13</v>
      </c>
      <c r="AA20" s="249">
        <v>6</v>
      </c>
      <c r="AB20" s="127"/>
      <c r="AC20" s="249"/>
      <c r="AD20" s="39">
        <v>14</v>
      </c>
      <c r="AE20" s="140">
        <v>5</v>
      </c>
      <c r="AF20" s="39">
        <v>7</v>
      </c>
      <c r="AG20" s="140">
        <v>5</v>
      </c>
      <c r="AH20" s="39">
        <v>15</v>
      </c>
      <c r="AI20" s="140">
        <v>4</v>
      </c>
      <c r="AJ20" s="149"/>
      <c r="AK20" s="37"/>
      <c r="AL20" s="36">
        <v>10</v>
      </c>
      <c r="AM20" s="118">
        <v>2</v>
      </c>
    </row>
    <row r="21" spans="1:39" ht="13.15" customHeight="1">
      <c r="A21" s="397" t="s">
        <v>201</v>
      </c>
      <c r="B21" s="99" t="s">
        <v>57</v>
      </c>
      <c r="C21" s="13">
        <f t="shared" si="0"/>
        <v>43</v>
      </c>
      <c r="D21" s="67">
        <f>K21+O21+W21+AG21</f>
        <v>27</v>
      </c>
      <c r="E21" s="255">
        <f>G21+I21</f>
        <v>16</v>
      </c>
      <c r="F21" s="185">
        <v>11</v>
      </c>
      <c r="G21" s="18">
        <v>8</v>
      </c>
      <c r="H21" s="16">
        <v>4</v>
      </c>
      <c r="I21" s="17">
        <v>8</v>
      </c>
      <c r="J21" s="26">
        <v>12</v>
      </c>
      <c r="K21" s="27">
        <v>7</v>
      </c>
      <c r="L21" s="28">
        <v>15</v>
      </c>
      <c r="M21" s="27">
        <v>4</v>
      </c>
      <c r="N21" s="28">
        <v>5</v>
      </c>
      <c r="O21" s="27">
        <v>7</v>
      </c>
      <c r="P21" s="28">
        <v>12</v>
      </c>
      <c r="Q21" s="29">
        <v>7</v>
      </c>
      <c r="R21" s="386">
        <v>17</v>
      </c>
      <c r="S21" s="380">
        <v>2</v>
      </c>
      <c r="T21" s="381">
        <v>16</v>
      </c>
      <c r="U21" s="379">
        <v>3</v>
      </c>
      <c r="V21" s="381">
        <v>6</v>
      </c>
      <c r="W21" s="379">
        <v>6</v>
      </c>
      <c r="X21" s="381">
        <v>17</v>
      </c>
      <c r="Y21" s="390">
        <v>2</v>
      </c>
      <c r="Z21" s="127">
        <v>18</v>
      </c>
      <c r="AA21" s="249">
        <v>1</v>
      </c>
      <c r="AB21" s="127">
        <v>7</v>
      </c>
      <c r="AC21" s="249">
        <v>5</v>
      </c>
      <c r="AD21" s="39">
        <v>16</v>
      </c>
      <c r="AE21" s="140">
        <v>3</v>
      </c>
      <c r="AF21" s="39">
        <v>5</v>
      </c>
      <c r="AG21" s="140">
        <v>7</v>
      </c>
      <c r="AH21" s="39">
        <v>16</v>
      </c>
      <c r="AI21" s="140">
        <v>3</v>
      </c>
      <c r="AJ21" s="149">
        <v>17</v>
      </c>
      <c r="AK21" s="37">
        <v>2</v>
      </c>
      <c r="AL21" s="36">
        <v>5</v>
      </c>
      <c r="AM21" s="118">
        <v>7</v>
      </c>
    </row>
    <row r="22" spans="1:39" ht="13.15" customHeight="1">
      <c r="A22" s="190" t="s">
        <v>204</v>
      </c>
      <c r="B22" s="189" t="s">
        <v>55</v>
      </c>
      <c r="C22" s="13">
        <f t="shared" si="0"/>
        <v>35</v>
      </c>
      <c r="D22" s="67">
        <f>AA22+AE22+AC22+AI22</f>
        <v>25</v>
      </c>
      <c r="E22" s="255">
        <f>G22+AM22</f>
        <v>10</v>
      </c>
      <c r="F22" s="185">
        <v>14</v>
      </c>
      <c r="G22" s="18">
        <v>5</v>
      </c>
      <c r="H22" s="16"/>
      <c r="I22" s="229"/>
      <c r="J22" s="26">
        <v>15</v>
      </c>
      <c r="K22" s="27">
        <v>4</v>
      </c>
      <c r="L22" s="28">
        <v>16</v>
      </c>
      <c r="M22" s="27">
        <v>3</v>
      </c>
      <c r="N22" s="28">
        <v>9</v>
      </c>
      <c r="O22" s="226">
        <v>3</v>
      </c>
      <c r="P22" s="28">
        <v>17</v>
      </c>
      <c r="Q22" s="29">
        <v>2</v>
      </c>
      <c r="R22" s="386">
        <v>18</v>
      </c>
      <c r="S22" s="380">
        <v>1</v>
      </c>
      <c r="T22" s="381"/>
      <c r="U22" s="379"/>
      <c r="V22" s="381">
        <v>8</v>
      </c>
      <c r="W22" s="379">
        <v>4</v>
      </c>
      <c r="X22" s="378"/>
      <c r="Y22" s="390"/>
      <c r="Z22" s="127">
        <v>12</v>
      </c>
      <c r="AA22" s="249">
        <v>7</v>
      </c>
      <c r="AB22" s="127">
        <v>6</v>
      </c>
      <c r="AC22" s="249">
        <v>6</v>
      </c>
      <c r="AD22" s="39">
        <v>12</v>
      </c>
      <c r="AE22" s="140">
        <v>7</v>
      </c>
      <c r="AF22" s="39">
        <v>8</v>
      </c>
      <c r="AG22" s="140">
        <v>4</v>
      </c>
      <c r="AH22" s="64">
        <v>14</v>
      </c>
      <c r="AI22" s="140">
        <v>5</v>
      </c>
      <c r="AJ22" s="150">
        <v>18</v>
      </c>
      <c r="AK22" s="37">
        <v>1</v>
      </c>
      <c r="AL22" s="65">
        <v>7</v>
      </c>
      <c r="AM22" s="118">
        <v>5</v>
      </c>
    </row>
    <row r="23" spans="1:39" ht="13.15" customHeight="1">
      <c r="A23" s="190" t="s">
        <v>211</v>
      </c>
      <c r="B23" s="189" t="s">
        <v>41</v>
      </c>
      <c r="C23" s="13">
        <f t="shared" si="0"/>
        <v>30</v>
      </c>
      <c r="D23" s="67">
        <f>O23+W23+AG23</f>
        <v>17</v>
      </c>
      <c r="E23" s="255">
        <f>AK23+I23</f>
        <v>13</v>
      </c>
      <c r="F23" s="185"/>
      <c r="G23" s="18"/>
      <c r="H23" s="16">
        <v>5</v>
      </c>
      <c r="I23" s="17">
        <v>7</v>
      </c>
      <c r="J23" s="26"/>
      <c r="K23" s="27"/>
      <c r="L23" s="28"/>
      <c r="M23" s="27"/>
      <c r="N23" s="28">
        <v>5</v>
      </c>
      <c r="O23" s="27">
        <v>7</v>
      </c>
      <c r="P23" s="28"/>
      <c r="Q23" s="29"/>
      <c r="R23" s="388"/>
      <c r="S23" s="380"/>
      <c r="T23" s="378"/>
      <c r="U23" s="379"/>
      <c r="V23" s="378">
        <v>7</v>
      </c>
      <c r="W23" s="379">
        <v>5</v>
      </c>
      <c r="X23" s="381"/>
      <c r="Y23" s="390"/>
      <c r="Z23" s="128"/>
      <c r="AA23" s="249"/>
      <c r="AB23" s="128"/>
      <c r="AC23" s="249"/>
      <c r="AD23" s="64"/>
      <c r="AE23" s="140"/>
      <c r="AF23" s="64">
        <v>7</v>
      </c>
      <c r="AG23" s="140">
        <v>5</v>
      </c>
      <c r="AH23" s="39"/>
      <c r="AI23" s="140"/>
      <c r="AJ23" s="150">
        <v>13</v>
      </c>
      <c r="AK23" s="37">
        <v>6</v>
      </c>
      <c r="AL23" s="65">
        <v>10</v>
      </c>
      <c r="AM23" s="118">
        <v>2</v>
      </c>
    </row>
    <row r="24" spans="1:39" ht="13.15" customHeight="1">
      <c r="A24" s="366" t="s">
        <v>203</v>
      </c>
      <c r="B24" s="99" t="s">
        <v>64</v>
      </c>
      <c r="C24" s="13">
        <f t="shared" si="0"/>
        <v>21</v>
      </c>
      <c r="D24" s="67">
        <f>M24+W24+O24</f>
        <v>10</v>
      </c>
      <c r="E24" s="255">
        <f>G24+I24</f>
        <v>11</v>
      </c>
      <c r="F24" s="185">
        <v>13</v>
      </c>
      <c r="G24" s="18">
        <v>6</v>
      </c>
      <c r="H24" s="16">
        <v>7</v>
      </c>
      <c r="I24" s="17">
        <v>5</v>
      </c>
      <c r="J24" s="26"/>
      <c r="K24" s="27"/>
      <c r="L24" s="28">
        <v>14</v>
      </c>
      <c r="M24" s="27">
        <v>5</v>
      </c>
      <c r="N24" s="28">
        <v>10</v>
      </c>
      <c r="O24" s="227">
        <v>2</v>
      </c>
      <c r="P24" s="28">
        <v>16</v>
      </c>
      <c r="Q24" s="29">
        <v>3</v>
      </c>
      <c r="R24" s="386"/>
      <c r="S24" s="380"/>
      <c r="T24" s="381"/>
      <c r="U24" s="379"/>
      <c r="V24" s="381">
        <v>9</v>
      </c>
      <c r="W24" s="379">
        <v>3</v>
      </c>
      <c r="X24" s="381"/>
      <c r="Y24" s="390"/>
      <c r="Z24" s="127"/>
      <c r="AA24" s="249"/>
      <c r="AB24" s="127"/>
      <c r="AC24" s="249"/>
      <c r="AD24" s="39"/>
      <c r="AE24" s="140"/>
      <c r="AF24" s="39"/>
      <c r="AG24" s="140"/>
      <c r="AH24" s="39"/>
      <c r="AI24" s="140"/>
      <c r="AJ24" s="149"/>
      <c r="AK24" s="37"/>
      <c r="AL24" s="65"/>
      <c r="AM24" s="118"/>
    </row>
    <row r="25" spans="1:39" ht="13.15" customHeight="1">
      <c r="A25" s="92" t="s">
        <v>212</v>
      </c>
      <c r="B25" s="99" t="s">
        <v>180</v>
      </c>
      <c r="C25" s="13">
        <f t="shared" si="0"/>
        <v>19</v>
      </c>
      <c r="D25" s="67">
        <f>W25+AC25+AG25+O25</f>
        <v>9</v>
      </c>
      <c r="E25" s="255">
        <f>AM25+I25</f>
        <v>10</v>
      </c>
      <c r="F25" s="197"/>
      <c r="G25" s="199"/>
      <c r="H25" s="184">
        <v>6</v>
      </c>
      <c r="I25" s="231">
        <v>6</v>
      </c>
      <c r="J25" s="26"/>
      <c r="K25" s="27"/>
      <c r="L25" s="28"/>
      <c r="M25" s="27"/>
      <c r="N25" s="28">
        <v>11</v>
      </c>
      <c r="O25" s="27">
        <v>1</v>
      </c>
      <c r="P25" s="28"/>
      <c r="Q25" s="29"/>
      <c r="R25" s="386"/>
      <c r="S25" s="380"/>
      <c r="T25" s="381"/>
      <c r="U25" s="379"/>
      <c r="V25" s="381">
        <v>10</v>
      </c>
      <c r="W25" s="379">
        <v>2</v>
      </c>
      <c r="X25" s="381"/>
      <c r="Y25" s="390"/>
      <c r="Z25" s="127"/>
      <c r="AA25" s="249"/>
      <c r="AB25" s="127">
        <v>8</v>
      </c>
      <c r="AC25" s="249">
        <v>4</v>
      </c>
      <c r="AD25" s="39"/>
      <c r="AE25" s="140"/>
      <c r="AF25" s="39">
        <v>10</v>
      </c>
      <c r="AG25" s="140">
        <v>2</v>
      </c>
      <c r="AH25" s="39"/>
      <c r="AI25" s="140"/>
      <c r="AJ25" s="149"/>
      <c r="AK25" s="37"/>
      <c r="AL25" s="36">
        <v>8</v>
      </c>
      <c r="AM25" s="118">
        <v>4</v>
      </c>
    </row>
    <row r="26" spans="1:39" ht="13.15" customHeight="1">
      <c r="A26" s="190" t="s">
        <v>205</v>
      </c>
      <c r="B26" s="189" t="s">
        <v>65</v>
      </c>
      <c r="C26" s="13">
        <f t="shared" si="0"/>
        <v>11</v>
      </c>
      <c r="D26" s="67">
        <f>U26+W26+Y26+AC26</f>
        <v>6</v>
      </c>
      <c r="E26" s="255">
        <f>G26+AM26</f>
        <v>5</v>
      </c>
      <c r="F26" s="185">
        <v>15</v>
      </c>
      <c r="G26" s="18">
        <v>4</v>
      </c>
      <c r="H26" s="16"/>
      <c r="I26" s="17"/>
      <c r="J26" s="26"/>
      <c r="K26" s="27"/>
      <c r="L26" s="28">
        <v>18</v>
      </c>
      <c r="M26" s="27">
        <v>1</v>
      </c>
      <c r="N26" s="28"/>
      <c r="O26" s="227"/>
      <c r="P26" s="28"/>
      <c r="Q26" s="29"/>
      <c r="R26" s="388"/>
      <c r="S26" s="380"/>
      <c r="T26" s="381">
        <v>18</v>
      </c>
      <c r="U26" s="379">
        <v>1</v>
      </c>
      <c r="V26" s="381">
        <v>11</v>
      </c>
      <c r="W26" s="379">
        <v>1</v>
      </c>
      <c r="X26" s="381">
        <v>18</v>
      </c>
      <c r="Y26" s="387">
        <v>1</v>
      </c>
      <c r="Z26" s="127"/>
      <c r="AA26" s="249"/>
      <c r="AB26" s="127">
        <v>9</v>
      </c>
      <c r="AC26" s="249">
        <v>3</v>
      </c>
      <c r="AD26" s="39">
        <v>18</v>
      </c>
      <c r="AE26" s="140">
        <v>1</v>
      </c>
      <c r="AF26" s="39"/>
      <c r="AG26" s="140"/>
      <c r="AH26" s="39"/>
      <c r="AI26" s="123"/>
      <c r="AJ26" s="150"/>
      <c r="AK26" s="37"/>
      <c r="AL26" s="65">
        <v>11</v>
      </c>
      <c r="AM26" s="118">
        <v>1</v>
      </c>
    </row>
    <row r="27" spans="1:39" ht="13.15" customHeight="1">
      <c r="A27" s="12" t="s">
        <v>207</v>
      </c>
      <c r="B27" s="98" t="s">
        <v>57</v>
      </c>
      <c r="C27" s="13">
        <f t="shared" si="0"/>
        <v>9</v>
      </c>
      <c r="D27" s="67">
        <f>O27</f>
        <v>6</v>
      </c>
      <c r="E27" s="255">
        <f>G27+Q27</f>
        <v>3</v>
      </c>
      <c r="F27" s="185">
        <v>17</v>
      </c>
      <c r="G27" s="18">
        <v>2</v>
      </c>
      <c r="H27" s="16"/>
      <c r="I27" s="17"/>
      <c r="J27" s="26"/>
      <c r="K27" s="27"/>
      <c r="L27" s="28"/>
      <c r="M27" s="27"/>
      <c r="N27" s="28">
        <v>6</v>
      </c>
      <c r="O27" s="27">
        <v>6</v>
      </c>
      <c r="P27" s="28">
        <v>18</v>
      </c>
      <c r="Q27" s="29">
        <v>1</v>
      </c>
      <c r="R27" s="386"/>
      <c r="S27" s="380"/>
      <c r="T27" s="381"/>
      <c r="U27" s="379"/>
      <c r="V27" s="381"/>
      <c r="W27" s="379"/>
      <c r="X27" s="381"/>
      <c r="Y27" s="390"/>
      <c r="Z27" s="127"/>
      <c r="AA27" s="249"/>
      <c r="AB27" s="127"/>
      <c r="AC27" s="249"/>
      <c r="AD27" s="39"/>
      <c r="AE27" s="140"/>
      <c r="AF27" s="39"/>
      <c r="AG27" s="140"/>
      <c r="AH27" s="39"/>
      <c r="AI27" s="140"/>
      <c r="AJ27" s="149"/>
      <c r="AK27" s="65"/>
      <c r="AL27" s="65"/>
      <c r="AM27" s="118"/>
    </row>
    <row r="28" spans="1:39" ht="13.15" customHeight="1">
      <c r="A28" s="10" t="s">
        <v>213</v>
      </c>
      <c r="B28" s="98" t="s">
        <v>45</v>
      </c>
      <c r="C28" s="13">
        <f t="shared" si="0"/>
        <v>8</v>
      </c>
      <c r="D28" s="67">
        <f>AA28</f>
        <v>4</v>
      </c>
      <c r="E28" s="255">
        <f>G28+I28</f>
        <v>4</v>
      </c>
      <c r="F28" s="185"/>
      <c r="G28" s="18"/>
      <c r="H28" s="16">
        <v>8</v>
      </c>
      <c r="I28" s="192">
        <v>4</v>
      </c>
      <c r="J28" s="26"/>
      <c r="K28" s="27"/>
      <c r="L28" s="28"/>
      <c r="M28" s="27"/>
      <c r="N28" s="28"/>
      <c r="O28" s="27"/>
      <c r="P28" s="28"/>
      <c r="Q28" s="29"/>
      <c r="R28" s="30"/>
      <c r="S28" s="32"/>
      <c r="T28" s="32"/>
      <c r="U28" s="31"/>
      <c r="V28" s="32"/>
      <c r="W28" s="31"/>
      <c r="X28" s="32"/>
      <c r="Y28" s="143"/>
      <c r="Z28" s="127">
        <v>15</v>
      </c>
      <c r="AA28" s="249">
        <v>4</v>
      </c>
      <c r="AB28" s="127"/>
      <c r="AC28" s="249"/>
      <c r="AD28" s="39"/>
      <c r="AE28" s="140"/>
      <c r="AF28" s="39"/>
      <c r="AG28" s="140"/>
      <c r="AH28" s="39"/>
      <c r="AI28" s="140"/>
      <c r="AJ28" s="150"/>
      <c r="AK28" s="37"/>
      <c r="AL28" s="36"/>
      <c r="AM28" s="118"/>
    </row>
    <row r="29" spans="1:39" ht="13.15" customHeight="1">
      <c r="A29" s="10" t="s">
        <v>214</v>
      </c>
      <c r="B29" s="98" t="s">
        <v>52</v>
      </c>
      <c r="C29" s="13">
        <f t="shared" si="0"/>
        <v>5</v>
      </c>
      <c r="D29" s="67">
        <f>AC29+AG29</f>
        <v>2</v>
      </c>
      <c r="E29" s="255">
        <f>G29+I29</f>
        <v>3</v>
      </c>
      <c r="F29" s="185"/>
      <c r="G29" s="18"/>
      <c r="H29" s="16">
        <v>9</v>
      </c>
      <c r="I29" s="17">
        <v>3</v>
      </c>
      <c r="J29" s="198"/>
      <c r="K29" s="191"/>
      <c r="L29" s="188"/>
      <c r="M29" s="191"/>
      <c r="N29" s="188"/>
      <c r="O29" s="228"/>
      <c r="P29" s="188"/>
      <c r="Q29" s="200"/>
      <c r="R29" s="30"/>
      <c r="S29" s="74"/>
      <c r="T29" s="63"/>
      <c r="U29" s="31"/>
      <c r="V29" s="63"/>
      <c r="W29" s="31"/>
      <c r="X29" s="63"/>
      <c r="Y29" s="143"/>
      <c r="Z29" s="127"/>
      <c r="AA29" s="249"/>
      <c r="AB29" s="127">
        <v>11</v>
      </c>
      <c r="AC29" s="249">
        <v>1</v>
      </c>
      <c r="AD29" s="39"/>
      <c r="AE29" s="140"/>
      <c r="AF29" s="39">
        <v>11</v>
      </c>
      <c r="AG29" s="140">
        <v>1</v>
      </c>
      <c r="AH29" s="39"/>
      <c r="AI29" s="140"/>
      <c r="AJ29" s="150"/>
      <c r="AK29" s="37"/>
      <c r="AL29" s="36"/>
      <c r="AM29" s="118"/>
    </row>
    <row r="30" spans="1:39" ht="13.15" customHeight="1">
      <c r="A30" s="10" t="s">
        <v>262</v>
      </c>
      <c r="B30" s="98" t="s">
        <v>65</v>
      </c>
      <c r="C30" s="13">
        <f t="shared" si="0"/>
        <v>5</v>
      </c>
      <c r="D30" s="67">
        <f>W30+AC30</f>
        <v>4</v>
      </c>
      <c r="E30" s="255">
        <f>AM30</f>
        <v>1</v>
      </c>
      <c r="F30" s="185"/>
      <c r="G30" s="18"/>
      <c r="H30" s="16"/>
      <c r="I30" s="17"/>
      <c r="J30" s="26"/>
      <c r="K30" s="27"/>
      <c r="L30" s="28"/>
      <c r="M30" s="27"/>
      <c r="N30" s="28"/>
      <c r="O30" s="27"/>
      <c r="P30" s="28"/>
      <c r="Q30" s="29"/>
      <c r="R30" s="30"/>
      <c r="S30" s="31"/>
      <c r="T30" s="32"/>
      <c r="U30" s="31"/>
      <c r="V30" s="32">
        <v>11</v>
      </c>
      <c r="W30" s="31">
        <v>1</v>
      </c>
      <c r="X30" s="32"/>
      <c r="Y30" s="144"/>
      <c r="Z30" s="127"/>
      <c r="AA30" s="249"/>
      <c r="AB30" s="127">
        <v>9</v>
      </c>
      <c r="AC30" s="249">
        <v>3</v>
      </c>
      <c r="AD30" s="39"/>
      <c r="AE30" s="140"/>
      <c r="AF30" s="39"/>
      <c r="AG30" s="140"/>
      <c r="AH30" s="39"/>
      <c r="AI30" s="140"/>
      <c r="AJ30" s="150"/>
      <c r="AK30" s="214"/>
      <c r="AL30" s="65">
        <v>11</v>
      </c>
      <c r="AM30" s="120">
        <v>1</v>
      </c>
    </row>
    <row r="31" spans="1:39">
      <c r="A31" s="12" t="s">
        <v>215</v>
      </c>
      <c r="B31" s="98" t="s">
        <v>52</v>
      </c>
      <c r="C31" s="13">
        <f t="shared" si="0"/>
        <v>4</v>
      </c>
      <c r="D31" s="67">
        <f>K31</f>
        <v>1</v>
      </c>
      <c r="E31" s="255">
        <f t="shared" ref="E31:E36" si="1">G31+I31</f>
        <v>3</v>
      </c>
      <c r="F31" s="185"/>
      <c r="G31" s="18"/>
      <c r="H31" s="16">
        <v>9</v>
      </c>
      <c r="I31" s="17">
        <v>3</v>
      </c>
      <c r="J31" s="198">
        <v>18</v>
      </c>
      <c r="K31" s="191">
        <v>1</v>
      </c>
      <c r="L31" s="188"/>
      <c r="M31" s="191"/>
      <c r="N31" s="188"/>
      <c r="O31" s="191"/>
      <c r="P31" s="188"/>
      <c r="Q31" s="200"/>
      <c r="R31" s="30"/>
      <c r="S31" s="31"/>
      <c r="T31" s="32"/>
      <c r="U31" s="31"/>
      <c r="V31" s="32"/>
      <c r="W31" s="31"/>
      <c r="X31" s="32"/>
      <c r="Y31" s="143"/>
      <c r="Z31" s="127"/>
      <c r="AA31" s="249"/>
      <c r="AB31" s="127"/>
      <c r="AC31" s="249"/>
      <c r="AD31" s="39"/>
      <c r="AE31" s="140"/>
      <c r="AF31" s="39"/>
      <c r="AG31" s="140"/>
      <c r="AH31" s="39"/>
      <c r="AI31" s="140"/>
      <c r="AJ31" s="150"/>
      <c r="AK31" s="37"/>
      <c r="AL31" s="65"/>
      <c r="AM31" s="118"/>
    </row>
    <row r="32" spans="1:39">
      <c r="A32" s="10" t="s">
        <v>216</v>
      </c>
      <c r="B32" s="98" t="s">
        <v>46</v>
      </c>
      <c r="C32" s="13">
        <f t="shared" si="0"/>
        <v>2</v>
      </c>
      <c r="D32" s="67">
        <f>K32+M32+O32</f>
        <v>0</v>
      </c>
      <c r="E32" s="255">
        <f t="shared" si="1"/>
        <v>2</v>
      </c>
      <c r="F32" s="185"/>
      <c r="G32" s="18"/>
      <c r="H32" s="16">
        <v>10</v>
      </c>
      <c r="I32" s="17">
        <v>2</v>
      </c>
      <c r="J32" s="26"/>
      <c r="K32" s="27"/>
      <c r="L32" s="28"/>
      <c r="M32" s="27"/>
      <c r="N32" s="28"/>
      <c r="O32" s="27"/>
      <c r="P32" s="28"/>
      <c r="Q32" s="29"/>
      <c r="R32" s="30"/>
      <c r="S32" s="31"/>
      <c r="T32" s="32"/>
      <c r="U32" s="31"/>
      <c r="V32" s="32"/>
      <c r="W32" s="31"/>
      <c r="X32" s="32"/>
      <c r="Y32" s="143"/>
      <c r="Z32" s="127"/>
      <c r="AA32" s="249"/>
      <c r="AB32" s="127"/>
      <c r="AC32" s="249"/>
      <c r="AD32" s="39"/>
      <c r="AE32" s="140"/>
      <c r="AF32" s="39"/>
      <c r="AG32" s="140"/>
      <c r="AH32" s="39"/>
      <c r="AI32" s="140"/>
      <c r="AJ32" s="150"/>
      <c r="AK32" s="65"/>
      <c r="AL32" s="65"/>
      <c r="AM32" s="120"/>
    </row>
    <row r="33" spans="1:39">
      <c r="A33" s="10" t="s">
        <v>217</v>
      </c>
      <c r="B33" s="98" t="s">
        <v>53</v>
      </c>
      <c r="C33" s="13">
        <f t="shared" si="0"/>
        <v>2</v>
      </c>
      <c r="D33" s="67">
        <f>K33+M33+O33</f>
        <v>0</v>
      </c>
      <c r="E33" s="255">
        <f t="shared" si="1"/>
        <v>2</v>
      </c>
      <c r="F33" s="185"/>
      <c r="G33" s="18"/>
      <c r="H33" s="16">
        <v>10</v>
      </c>
      <c r="I33" s="17">
        <v>2</v>
      </c>
      <c r="J33" s="26"/>
      <c r="K33" s="27"/>
      <c r="L33" s="28"/>
      <c r="M33" s="27"/>
      <c r="N33" s="28"/>
      <c r="O33" s="27"/>
      <c r="P33" s="28"/>
      <c r="Q33" s="29"/>
      <c r="R33" s="30"/>
      <c r="S33" s="32"/>
      <c r="T33" s="32"/>
      <c r="U33" s="32"/>
      <c r="V33" s="32"/>
      <c r="W33" s="31"/>
      <c r="X33" s="32"/>
      <c r="Y33" s="144"/>
      <c r="Z33" s="127"/>
      <c r="AA33" s="249"/>
      <c r="AB33" s="127"/>
      <c r="AC33" s="249"/>
      <c r="AD33" s="39"/>
      <c r="AE33" s="140"/>
      <c r="AF33" s="39"/>
      <c r="AG33" s="140"/>
      <c r="AH33" s="39"/>
      <c r="AI33" s="123"/>
      <c r="AJ33" s="150"/>
      <c r="AK33" s="65"/>
      <c r="AL33" s="65"/>
      <c r="AM33" s="118"/>
    </row>
    <row r="34" spans="1:39">
      <c r="A34" s="104" t="s">
        <v>285</v>
      </c>
      <c r="B34" s="99" t="s">
        <v>52</v>
      </c>
      <c r="C34" s="13">
        <f t="shared" si="0"/>
        <v>2</v>
      </c>
      <c r="D34" s="67">
        <f>AC34+AG34</f>
        <v>2</v>
      </c>
      <c r="E34" s="255">
        <f t="shared" si="1"/>
        <v>0</v>
      </c>
      <c r="F34" s="185"/>
      <c r="G34" s="18"/>
      <c r="H34" s="16"/>
      <c r="I34" s="17"/>
      <c r="J34" s="26"/>
      <c r="K34" s="27"/>
      <c r="L34" s="28"/>
      <c r="M34" s="27"/>
      <c r="N34" s="28"/>
      <c r="O34" s="27"/>
      <c r="P34" s="28"/>
      <c r="Q34" s="29"/>
      <c r="R34" s="30"/>
      <c r="S34" s="31"/>
      <c r="T34" s="32"/>
      <c r="U34" s="31"/>
      <c r="V34" s="32"/>
      <c r="W34" s="31"/>
      <c r="X34" s="32"/>
      <c r="Y34" s="143"/>
      <c r="Z34" s="127"/>
      <c r="AA34" s="249"/>
      <c r="AB34" s="127">
        <v>11</v>
      </c>
      <c r="AC34" s="249">
        <v>1</v>
      </c>
      <c r="AD34" s="64"/>
      <c r="AE34" s="140"/>
      <c r="AF34" s="64">
        <v>11</v>
      </c>
      <c r="AG34" s="140">
        <v>1</v>
      </c>
      <c r="AH34" s="39"/>
      <c r="AI34" s="123"/>
      <c r="AJ34" s="150"/>
      <c r="AK34" s="65"/>
      <c r="AL34" s="65"/>
      <c r="AM34" s="120"/>
    </row>
    <row r="35" spans="1:39">
      <c r="A35" s="12" t="s">
        <v>218</v>
      </c>
      <c r="B35" s="98" t="s">
        <v>52</v>
      </c>
      <c r="C35" s="13">
        <f t="shared" si="0"/>
        <v>1</v>
      </c>
      <c r="D35" s="67">
        <f>K35+M35+O35</f>
        <v>0</v>
      </c>
      <c r="E35" s="255">
        <f t="shared" si="1"/>
        <v>1</v>
      </c>
      <c r="F35" s="185"/>
      <c r="G35" s="18"/>
      <c r="H35" s="16">
        <v>11</v>
      </c>
      <c r="I35" s="17">
        <v>1</v>
      </c>
      <c r="J35" s="26"/>
      <c r="K35" s="27"/>
      <c r="L35" s="28"/>
      <c r="M35" s="27"/>
      <c r="N35" s="28"/>
      <c r="O35" s="27"/>
      <c r="P35" s="28"/>
      <c r="Q35" s="29"/>
      <c r="R35" s="30"/>
      <c r="S35" s="32"/>
      <c r="T35" s="32"/>
      <c r="U35" s="32"/>
      <c r="V35" s="32"/>
      <c r="W35" s="31"/>
      <c r="X35" s="32"/>
      <c r="Y35" s="144"/>
      <c r="Z35" s="127"/>
      <c r="AA35" s="249"/>
      <c r="AB35" s="127"/>
      <c r="AC35" s="249"/>
      <c r="AD35" s="39"/>
      <c r="AE35" s="123"/>
      <c r="AF35" s="39"/>
      <c r="AG35" s="140"/>
      <c r="AH35" s="39"/>
      <c r="AI35" s="140"/>
      <c r="AJ35" s="150"/>
      <c r="AK35" s="65"/>
      <c r="AL35" s="65"/>
      <c r="AM35" s="215"/>
    </row>
    <row r="36" spans="1:39">
      <c r="A36" s="190" t="s">
        <v>219</v>
      </c>
      <c r="B36" s="168" t="s">
        <v>52</v>
      </c>
      <c r="C36" s="13">
        <f t="shared" si="0"/>
        <v>1</v>
      </c>
      <c r="D36" s="67">
        <f>K36+M36+O36</f>
        <v>0</v>
      </c>
      <c r="E36" s="255">
        <f t="shared" si="1"/>
        <v>1</v>
      </c>
      <c r="F36" s="185"/>
      <c r="G36" s="18"/>
      <c r="H36" s="16">
        <v>11</v>
      </c>
      <c r="I36" s="17">
        <v>1</v>
      </c>
      <c r="J36" s="26"/>
      <c r="K36" s="27"/>
      <c r="L36" s="28"/>
      <c r="M36" s="27"/>
      <c r="N36" s="28"/>
      <c r="O36" s="27"/>
      <c r="P36" s="28"/>
      <c r="Q36" s="29"/>
      <c r="R36" s="30"/>
      <c r="S36" s="31"/>
      <c r="T36" s="32"/>
      <c r="U36" s="31"/>
      <c r="V36" s="32"/>
      <c r="W36" s="31"/>
      <c r="X36" s="32"/>
      <c r="Y36" s="143"/>
      <c r="Z36" s="128"/>
      <c r="AA36" s="249"/>
      <c r="AB36" s="128"/>
      <c r="AC36" s="249"/>
      <c r="AD36" s="39"/>
      <c r="AE36" s="140"/>
      <c r="AF36" s="39"/>
      <c r="AG36" s="140"/>
      <c r="AH36" s="39"/>
      <c r="AI36" s="140"/>
      <c r="AJ36" s="150"/>
      <c r="AK36" s="65"/>
      <c r="AL36" s="65"/>
      <c r="AM36" s="120"/>
    </row>
    <row r="37" spans="1:39" ht="13.5" thickBot="1">
      <c r="A37" s="251"/>
      <c r="B37" s="252"/>
      <c r="C37" s="115"/>
      <c r="D37" s="116"/>
      <c r="E37" s="253"/>
      <c r="F37" s="254"/>
      <c r="G37" s="157"/>
      <c r="H37" s="59"/>
      <c r="I37" s="158"/>
      <c r="J37" s="80"/>
      <c r="K37" s="58"/>
      <c r="L37" s="57"/>
      <c r="M37" s="58"/>
      <c r="N37" s="57"/>
      <c r="O37" s="58"/>
      <c r="P37" s="57"/>
      <c r="Q37" s="159"/>
      <c r="R37" s="145"/>
      <c r="S37" s="146"/>
      <c r="T37" s="146"/>
      <c r="U37" s="146"/>
      <c r="V37" s="146"/>
      <c r="W37" s="146"/>
      <c r="X37" s="146"/>
      <c r="Y37" s="147"/>
      <c r="Z37" s="163"/>
      <c r="AA37" s="250"/>
      <c r="AB37" s="163"/>
      <c r="AC37" s="250"/>
      <c r="AD37" s="164"/>
      <c r="AE37" s="165"/>
      <c r="AF37" s="164"/>
      <c r="AG37" s="140"/>
      <c r="AH37" s="85"/>
      <c r="AI37" s="165"/>
      <c r="AJ37" s="152"/>
      <c r="AK37" s="88"/>
      <c r="AL37" s="88"/>
      <c r="AM37" s="121"/>
    </row>
    <row r="38" spans="1:39">
      <c r="F38" s="131"/>
      <c r="I38" s="232"/>
      <c r="K38" s="222"/>
      <c r="L38" s="131"/>
      <c r="M38" s="222"/>
      <c r="P38" s="131"/>
      <c r="Q38" s="222"/>
      <c r="S38" s="220"/>
      <c r="AA38" s="230"/>
    </row>
    <row r="39" spans="1:39">
      <c r="L39" s="131"/>
      <c r="M39" s="222"/>
      <c r="P39" s="131"/>
      <c r="Q39" s="131"/>
      <c r="T39" s="193"/>
      <c r="U39" s="193"/>
      <c r="AD39" s="193"/>
      <c r="AE39" s="193"/>
      <c r="AJ39" s="193"/>
      <c r="AK39" s="193"/>
    </row>
    <row r="40" spans="1:39">
      <c r="M40" s="222"/>
      <c r="Q40" s="131"/>
      <c r="R40" s="193"/>
      <c r="S40" s="193"/>
    </row>
    <row r="41" spans="1:39">
      <c r="AF41" s="193"/>
      <c r="AG41" s="193"/>
      <c r="AH41" s="193"/>
      <c r="AI41" s="193"/>
    </row>
    <row r="44" spans="1:39">
      <c r="X44" s="193"/>
      <c r="Y44" s="193"/>
    </row>
    <row r="47" spans="1:39">
      <c r="AJ47" s="193"/>
      <c r="AK47" s="193"/>
    </row>
  </sheetData>
  <sortState ref="A4:AM36">
    <sortCondition descending="1" ref="C4:C36"/>
  </sortState>
  <mergeCells count="5">
    <mergeCell ref="F1:I1"/>
    <mergeCell ref="J1:Q1"/>
    <mergeCell ref="R1:Y1"/>
    <mergeCell ref="Z1:AI1"/>
    <mergeCell ref="AJ1:AM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26"/>
  <sheetViews>
    <sheetView zoomScaleNormal="100" workbookViewId="0">
      <pane xSplit="5" ySplit="1" topLeftCell="AJ2" activePane="bottomRight" state="frozen"/>
      <selection pane="topRight" activeCell="F1" sqref="F1"/>
      <selection pane="bottomLeft" activeCell="A2" sqref="A2"/>
      <selection pane="bottomRight" activeCell="AQ12" sqref="AQ12"/>
    </sheetView>
  </sheetViews>
  <sheetFormatPr defaultRowHeight="12.75"/>
  <cols>
    <col min="1" max="1" width="24.42578125" style="1" customWidth="1"/>
    <col min="2" max="2" width="5.140625" style="1" customWidth="1"/>
    <col min="3" max="5" width="6" style="1" customWidth="1"/>
    <col min="6" max="6" width="8.7109375" style="1" customWidth="1"/>
    <col min="7" max="7" width="3.7109375" style="1" customWidth="1"/>
    <col min="8" max="8" width="8.140625" style="1" customWidth="1"/>
    <col min="9" max="9" width="3.7109375" style="1" customWidth="1"/>
    <col min="10" max="10" width="8.5703125" style="1" customWidth="1"/>
    <col min="11" max="11" width="3.7109375" style="11" customWidth="1"/>
    <col min="12" max="12" width="8.140625" style="1" customWidth="1"/>
    <col min="13" max="13" width="3.7109375" style="1" customWidth="1"/>
    <col min="14" max="14" width="8.42578125" style="1" customWidth="1"/>
    <col min="15" max="15" width="3.7109375" style="1" customWidth="1"/>
    <col min="16" max="16" width="8.5703125" style="1" customWidth="1"/>
    <col min="17" max="17" width="3.7109375" style="1" customWidth="1"/>
    <col min="18" max="18" width="8.42578125" customWidth="1"/>
    <col min="19" max="19" width="3.7109375" customWidth="1"/>
    <col min="20" max="20" width="7.7109375" customWidth="1"/>
    <col min="21" max="21" width="3.7109375" customWidth="1"/>
    <col min="22" max="22" width="8.42578125" customWidth="1"/>
    <col min="23" max="23" width="3.7109375" customWidth="1"/>
    <col min="24" max="24" width="8.7109375" customWidth="1"/>
    <col min="25" max="25" width="3.7109375" customWidth="1"/>
    <col min="26" max="26" width="8.5703125" customWidth="1"/>
    <col min="27" max="27" width="3.7109375" customWidth="1"/>
    <col min="28" max="28" width="8.5703125" customWidth="1"/>
    <col min="29" max="29" width="3.7109375" customWidth="1"/>
    <col min="30" max="30" width="8.28515625" customWidth="1"/>
    <col min="31" max="31" width="3.7109375" customWidth="1"/>
    <col min="32" max="32" width="8.42578125" customWidth="1"/>
    <col min="33" max="33" width="3.7109375" customWidth="1"/>
    <col min="34" max="34" width="8.7109375" customWidth="1"/>
    <col min="35" max="35" width="3.7109375" customWidth="1"/>
    <col min="36" max="36" width="8.7109375" customWidth="1"/>
    <col min="37" max="37" width="3.7109375" customWidth="1"/>
    <col min="38" max="38" width="8.85546875" style="1" customWidth="1"/>
    <col min="39" max="39" width="3.7109375" style="1" customWidth="1"/>
    <col min="40" max="16384" width="9.140625" style="1"/>
  </cols>
  <sheetData>
    <row r="1" spans="1:39" s="3" customFormat="1" ht="13.5" thickBot="1">
      <c r="A1" s="323"/>
      <c r="B1" s="324"/>
      <c r="C1" s="327"/>
      <c r="D1" s="327"/>
      <c r="E1" s="327"/>
      <c r="F1" s="504" t="s">
        <v>34</v>
      </c>
      <c r="G1" s="505"/>
      <c r="H1" s="505"/>
      <c r="I1" s="506"/>
      <c r="J1" s="504" t="s">
        <v>33</v>
      </c>
      <c r="K1" s="505"/>
      <c r="L1" s="505"/>
      <c r="M1" s="505"/>
      <c r="N1" s="505"/>
      <c r="O1" s="505"/>
      <c r="P1" s="505"/>
      <c r="Q1" s="506"/>
      <c r="R1" s="504" t="s">
        <v>26</v>
      </c>
      <c r="S1" s="507"/>
      <c r="T1" s="507"/>
      <c r="U1" s="507"/>
      <c r="V1" s="507"/>
      <c r="W1" s="507"/>
      <c r="X1" s="507"/>
      <c r="Y1" s="508"/>
      <c r="Z1" s="511" t="s">
        <v>27</v>
      </c>
      <c r="AA1" s="512"/>
      <c r="AB1" s="512"/>
      <c r="AC1" s="512"/>
      <c r="AD1" s="512"/>
      <c r="AE1" s="512"/>
      <c r="AF1" s="512"/>
      <c r="AG1" s="512"/>
      <c r="AH1" s="513"/>
      <c r="AI1" s="514"/>
      <c r="AJ1" s="504" t="s">
        <v>28</v>
      </c>
      <c r="AK1" s="507"/>
      <c r="AL1" s="507"/>
      <c r="AM1" s="508"/>
    </row>
    <row r="2" spans="1:39">
      <c r="A2" s="328"/>
      <c r="B2" s="328"/>
      <c r="C2" s="301" t="s">
        <v>8</v>
      </c>
      <c r="D2" s="301" t="s">
        <v>12</v>
      </c>
      <c r="E2" s="301" t="s">
        <v>13</v>
      </c>
      <c r="F2" s="329" t="s">
        <v>7</v>
      </c>
      <c r="G2" s="330"/>
      <c r="H2" s="330" t="s">
        <v>7</v>
      </c>
      <c r="I2" s="331"/>
      <c r="J2" s="332" t="s">
        <v>7</v>
      </c>
      <c r="K2" s="333"/>
      <c r="L2" s="332" t="s">
        <v>7</v>
      </c>
      <c r="M2" s="332"/>
      <c r="N2" s="332" t="s">
        <v>7</v>
      </c>
      <c r="O2" s="334"/>
      <c r="P2" s="334" t="s">
        <v>7</v>
      </c>
      <c r="Q2" s="335"/>
      <c r="R2" s="336" t="s">
        <v>7</v>
      </c>
      <c r="S2" s="338"/>
      <c r="T2" s="338" t="s">
        <v>7</v>
      </c>
      <c r="U2" s="338"/>
      <c r="V2" s="338" t="s">
        <v>7</v>
      </c>
      <c r="W2" s="338"/>
      <c r="X2" s="338" t="s">
        <v>7</v>
      </c>
      <c r="Y2" s="353"/>
      <c r="Z2" s="340" t="s">
        <v>7</v>
      </c>
      <c r="AA2" s="342"/>
      <c r="AB2" s="343" t="s">
        <v>7</v>
      </c>
      <c r="AC2" s="344"/>
      <c r="AD2" s="344" t="s">
        <v>7</v>
      </c>
      <c r="AE2" s="344"/>
      <c r="AF2" s="343" t="s">
        <v>7</v>
      </c>
      <c r="AG2" s="344"/>
      <c r="AH2" s="343" t="s">
        <v>7</v>
      </c>
      <c r="AI2" s="355"/>
      <c r="AJ2" s="346" t="s">
        <v>7</v>
      </c>
      <c r="AK2" s="347"/>
      <c r="AL2" s="348" t="s">
        <v>7</v>
      </c>
      <c r="AM2" s="349"/>
    </row>
    <row r="3" spans="1:39" s="2" customFormat="1" ht="13.15" customHeight="1" thickBot="1">
      <c r="A3" s="270" t="s">
        <v>0</v>
      </c>
      <c r="B3" s="270" t="s">
        <v>9</v>
      </c>
      <c r="C3" s="270" t="s">
        <v>6</v>
      </c>
      <c r="D3" s="270" t="s">
        <v>6</v>
      </c>
      <c r="E3" s="270" t="s">
        <v>6</v>
      </c>
      <c r="F3" s="275" t="s">
        <v>14</v>
      </c>
      <c r="G3" s="276" t="s">
        <v>6</v>
      </c>
      <c r="H3" s="277" t="s">
        <v>15</v>
      </c>
      <c r="I3" s="278" t="s">
        <v>6</v>
      </c>
      <c r="J3" s="279" t="s">
        <v>22</v>
      </c>
      <c r="K3" s="280" t="s">
        <v>6</v>
      </c>
      <c r="L3" s="281" t="s">
        <v>16</v>
      </c>
      <c r="M3" s="280" t="s">
        <v>6</v>
      </c>
      <c r="N3" s="281" t="s">
        <v>17</v>
      </c>
      <c r="O3" s="280" t="s">
        <v>6</v>
      </c>
      <c r="P3" s="281" t="s">
        <v>20</v>
      </c>
      <c r="Q3" s="282" t="s">
        <v>6</v>
      </c>
      <c r="R3" s="283" t="s">
        <v>22</v>
      </c>
      <c r="S3" s="284" t="s">
        <v>6</v>
      </c>
      <c r="T3" s="285" t="s">
        <v>16</v>
      </c>
      <c r="U3" s="284" t="s">
        <v>6</v>
      </c>
      <c r="V3" s="285" t="s">
        <v>17</v>
      </c>
      <c r="W3" s="284" t="s">
        <v>6</v>
      </c>
      <c r="X3" s="285" t="s">
        <v>18</v>
      </c>
      <c r="Y3" s="354" t="s">
        <v>6</v>
      </c>
      <c r="Z3" s="287" t="s">
        <v>22</v>
      </c>
      <c r="AA3" s="288" t="s">
        <v>6</v>
      </c>
      <c r="AB3" s="291" t="s">
        <v>16</v>
      </c>
      <c r="AC3" s="292" t="s">
        <v>6</v>
      </c>
      <c r="AD3" s="293" t="s">
        <v>17</v>
      </c>
      <c r="AE3" s="292" t="s">
        <v>6</v>
      </c>
      <c r="AF3" s="291" t="s">
        <v>18</v>
      </c>
      <c r="AG3" s="292" t="s">
        <v>6</v>
      </c>
      <c r="AH3" s="291" t="s">
        <v>19</v>
      </c>
      <c r="AI3" s="294" t="s">
        <v>6</v>
      </c>
      <c r="AJ3" s="295" t="s">
        <v>30</v>
      </c>
      <c r="AK3" s="296" t="s">
        <v>6</v>
      </c>
      <c r="AL3" s="297" t="s">
        <v>31</v>
      </c>
      <c r="AM3" s="298" t="s">
        <v>6</v>
      </c>
    </row>
    <row r="4" spans="1:39" ht="13.15" customHeight="1">
      <c r="A4" s="398" t="s">
        <v>175</v>
      </c>
      <c r="B4" s="259" t="s">
        <v>50</v>
      </c>
      <c r="C4" s="205">
        <f t="shared" ref="C4:C24" si="0">E4+D4</f>
        <v>146</v>
      </c>
      <c r="D4" s="203">
        <f>Y4+U4+S4+K4</f>
        <v>100</v>
      </c>
      <c r="E4" s="255">
        <f>G4+Q4</f>
        <v>46</v>
      </c>
      <c r="F4" s="61">
        <v>1</v>
      </c>
      <c r="G4" s="60">
        <v>23</v>
      </c>
      <c r="H4" s="14" t="s">
        <v>60</v>
      </c>
      <c r="I4" s="15">
        <v>10</v>
      </c>
      <c r="J4" s="22">
        <v>1</v>
      </c>
      <c r="K4" s="23">
        <v>25</v>
      </c>
      <c r="L4" s="24">
        <v>1</v>
      </c>
      <c r="M4" s="23">
        <v>24</v>
      </c>
      <c r="N4" s="24" t="s">
        <v>227</v>
      </c>
      <c r="O4" s="23">
        <v>3</v>
      </c>
      <c r="P4" s="24">
        <v>1</v>
      </c>
      <c r="Q4" s="25">
        <v>23</v>
      </c>
      <c r="R4" s="44">
        <v>1</v>
      </c>
      <c r="S4" s="243">
        <v>25</v>
      </c>
      <c r="T4" s="46">
        <v>1</v>
      </c>
      <c r="U4" s="243">
        <v>25</v>
      </c>
      <c r="V4" s="46" t="s">
        <v>247</v>
      </c>
      <c r="W4" s="243">
        <v>3</v>
      </c>
      <c r="X4" s="46">
        <v>1</v>
      </c>
      <c r="Y4" s="240">
        <v>25</v>
      </c>
      <c r="Z4" s="126">
        <v>1</v>
      </c>
      <c r="AA4" s="48">
        <v>25</v>
      </c>
      <c r="AB4" s="47">
        <v>1</v>
      </c>
      <c r="AC4" s="139">
        <v>25</v>
      </c>
      <c r="AD4" s="122" t="s">
        <v>276</v>
      </c>
      <c r="AE4" s="139">
        <v>5</v>
      </c>
      <c r="AF4" s="47">
        <v>1</v>
      </c>
      <c r="AG4" s="139">
        <v>25</v>
      </c>
      <c r="AH4" s="47" t="s">
        <v>273</v>
      </c>
      <c r="AI4" s="139">
        <v>6</v>
      </c>
      <c r="AJ4" s="148">
        <v>1</v>
      </c>
      <c r="AK4" s="50">
        <v>23</v>
      </c>
      <c r="AL4" s="51" t="s">
        <v>272</v>
      </c>
      <c r="AM4" s="117">
        <v>11</v>
      </c>
    </row>
    <row r="5" spans="1:39" ht="13.15" customHeight="1">
      <c r="A5" s="393" t="s">
        <v>177</v>
      </c>
      <c r="B5" s="174" t="s">
        <v>51</v>
      </c>
      <c r="C5" s="13">
        <f t="shared" si="0"/>
        <v>122</v>
      </c>
      <c r="D5" s="94">
        <f>U5+Y5+K5+S5</f>
        <v>84</v>
      </c>
      <c r="E5" s="255">
        <f>G5+Q5</f>
        <v>38</v>
      </c>
      <c r="F5" s="21">
        <v>2</v>
      </c>
      <c r="G5" s="18">
        <v>19</v>
      </c>
      <c r="H5" s="16">
        <v>3</v>
      </c>
      <c r="I5" s="17">
        <v>5</v>
      </c>
      <c r="J5" s="26">
        <v>2</v>
      </c>
      <c r="K5" s="27">
        <v>21</v>
      </c>
      <c r="L5" s="28">
        <v>2</v>
      </c>
      <c r="M5" s="27">
        <v>20</v>
      </c>
      <c r="N5" s="28">
        <v>2</v>
      </c>
      <c r="O5" s="27">
        <v>9</v>
      </c>
      <c r="P5" s="28">
        <v>2</v>
      </c>
      <c r="Q5" s="29">
        <v>19</v>
      </c>
      <c r="R5" s="30">
        <v>2</v>
      </c>
      <c r="S5" s="233">
        <v>21</v>
      </c>
      <c r="T5" s="32">
        <v>2</v>
      </c>
      <c r="U5" s="233">
        <v>21</v>
      </c>
      <c r="V5" s="32">
        <v>1</v>
      </c>
      <c r="W5" s="233">
        <v>12</v>
      </c>
      <c r="X5" s="32">
        <v>2</v>
      </c>
      <c r="Y5" s="241">
        <v>21</v>
      </c>
      <c r="Z5" s="127">
        <v>2</v>
      </c>
      <c r="AA5" s="40">
        <v>21</v>
      </c>
      <c r="AB5" s="39">
        <v>2</v>
      </c>
      <c r="AC5" s="140">
        <v>21</v>
      </c>
      <c r="AD5" s="123">
        <v>2</v>
      </c>
      <c r="AE5" s="140">
        <v>9</v>
      </c>
      <c r="AF5" s="39">
        <v>2</v>
      </c>
      <c r="AG5" s="140">
        <v>21</v>
      </c>
      <c r="AH5" s="39">
        <v>1</v>
      </c>
      <c r="AI5" s="140">
        <v>12</v>
      </c>
      <c r="AJ5" s="149">
        <v>5</v>
      </c>
      <c r="AK5" s="37">
        <v>12</v>
      </c>
      <c r="AL5" s="36"/>
      <c r="AM5" s="118"/>
    </row>
    <row r="6" spans="1:39" ht="13.15" customHeight="1">
      <c r="A6" s="399" t="s">
        <v>179</v>
      </c>
      <c r="B6" s="174" t="s">
        <v>180</v>
      </c>
      <c r="C6" s="13">
        <f t="shared" si="0"/>
        <v>99</v>
      </c>
      <c r="D6" s="94">
        <f>Y6+U6+M6+AG6</f>
        <v>67</v>
      </c>
      <c r="E6" s="255">
        <f>AK6+Q6</f>
        <v>32</v>
      </c>
      <c r="F6" s="21">
        <v>4</v>
      </c>
      <c r="G6" s="18">
        <v>13</v>
      </c>
      <c r="H6" s="16">
        <v>2</v>
      </c>
      <c r="I6" s="17">
        <v>8</v>
      </c>
      <c r="J6" s="26">
        <v>4</v>
      </c>
      <c r="K6" s="27">
        <v>15</v>
      </c>
      <c r="L6" s="28">
        <v>3</v>
      </c>
      <c r="M6" s="27">
        <v>16</v>
      </c>
      <c r="N6" s="28">
        <v>3</v>
      </c>
      <c r="O6" s="27">
        <v>6</v>
      </c>
      <c r="P6" s="28">
        <v>4</v>
      </c>
      <c r="Q6" s="29">
        <v>13</v>
      </c>
      <c r="R6" s="76">
        <v>4</v>
      </c>
      <c r="S6" s="233">
        <v>15</v>
      </c>
      <c r="T6" s="63">
        <v>3</v>
      </c>
      <c r="U6" s="233">
        <v>17</v>
      </c>
      <c r="V6" s="63">
        <v>2</v>
      </c>
      <c r="W6" s="233">
        <v>9</v>
      </c>
      <c r="X6" s="63">
        <v>3</v>
      </c>
      <c r="Y6" s="241">
        <v>17</v>
      </c>
      <c r="Z6" s="127">
        <v>5</v>
      </c>
      <c r="AA6" s="40">
        <v>14</v>
      </c>
      <c r="AB6" s="39">
        <v>5</v>
      </c>
      <c r="AC6" s="140">
        <v>14</v>
      </c>
      <c r="AD6" s="123">
        <v>3</v>
      </c>
      <c r="AE6" s="140">
        <v>6</v>
      </c>
      <c r="AF6" s="39">
        <v>3</v>
      </c>
      <c r="AG6" s="140">
        <v>17</v>
      </c>
      <c r="AH6" s="39">
        <v>2</v>
      </c>
      <c r="AI6" s="140">
        <v>9</v>
      </c>
      <c r="AJ6" s="149">
        <v>2</v>
      </c>
      <c r="AK6" s="37">
        <v>19</v>
      </c>
      <c r="AL6" s="36">
        <v>2</v>
      </c>
      <c r="AM6" s="118">
        <v>8</v>
      </c>
    </row>
    <row r="7" spans="1:39" ht="13.15" customHeight="1">
      <c r="A7" s="392" t="s">
        <v>181</v>
      </c>
      <c r="B7" s="175" t="s">
        <v>52</v>
      </c>
      <c r="C7" s="13">
        <f t="shared" si="0"/>
        <v>88</v>
      </c>
      <c r="D7" s="94">
        <f>S7+U7+AC7+AG7</f>
        <v>58</v>
      </c>
      <c r="E7" s="255">
        <f>AK7+Q7</f>
        <v>30</v>
      </c>
      <c r="F7" s="21">
        <v>5</v>
      </c>
      <c r="G7" s="18">
        <v>12</v>
      </c>
      <c r="H7" s="16">
        <v>6</v>
      </c>
      <c r="I7" s="17">
        <v>1</v>
      </c>
      <c r="J7" s="26">
        <v>5</v>
      </c>
      <c r="K7" s="27">
        <v>14</v>
      </c>
      <c r="L7" s="28">
        <v>7</v>
      </c>
      <c r="M7" s="27">
        <v>11</v>
      </c>
      <c r="N7" s="28">
        <v>5</v>
      </c>
      <c r="O7" s="27">
        <v>3</v>
      </c>
      <c r="P7" s="28">
        <v>3</v>
      </c>
      <c r="Q7" s="29">
        <v>15</v>
      </c>
      <c r="R7" s="30">
        <v>5</v>
      </c>
      <c r="S7" s="233">
        <v>14</v>
      </c>
      <c r="T7" s="32">
        <v>5</v>
      </c>
      <c r="U7" s="233">
        <v>14</v>
      </c>
      <c r="V7" s="32">
        <v>4</v>
      </c>
      <c r="W7" s="233">
        <v>4</v>
      </c>
      <c r="X7" s="32">
        <v>7</v>
      </c>
      <c r="Y7" s="241">
        <v>12</v>
      </c>
      <c r="Z7" s="127">
        <v>6</v>
      </c>
      <c r="AA7" s="40">
        <v>13</v>
      </c>
      <c r="AB7" s="39">
        <v>4</v>
      </c>
      <c r="AC7" s="140">
        <v>15</v>
      </c>
      <c r="AD7" s="123">
        <v>1</v>
      </c>
      <c r="AE7" s="140">
        <v>12</v>
      </c>
      <c r="AF7" s="39">
        <v>4</v>
      </c>
      <c r="AG7" s="140">
        <v>15</v>
      </c>
      <c r="AH7" s="39">
        <v>3</v>
      </c>
      <c r="AI7" s="140">
        <v>6</v>
      </c>
      <c r="AJ7" s="149">
        <v>3</v>
      </c>
      <c r="AK7" s="37">
        <v>15</v>
      </c>
      <c r="AL7" s="36">
        <v>1</v>
      </c>
      <c r="AM7" s="118">
        <v>11</v>
      </c>
    </row>
    <row r="8" spans="1:39" ht="13.15" customHeight="1">
      <c r="A8" s="395" t="s">
        <v>265</v>
      </c>
      <c r="B8" s="174" t="s">
        <v>52</v>
      </c>
      <c r="C8" s="13">
        <f t="shared" si="0"/>
        <v>88</v>
      </c>
      <c r="D8" s="94">
        <f>S8+U8+AA8+AC8</f>
        <v>66</v>
      </c>
      <c r="E8" s="255">
        <f>AK8+AM8</f>
        <v>22</v>
      </c>
      <c r="F8" s="21"/>
      <c r="G8" s="18"/>
      <c r="H8" s="16"/>
      <c r="I8" s="17"/>
      <c r="J8" s="26"/>
      <c r="K8" s="27"/>
      <c r="L8" s="28"/>
      <c r="M8" s="27"/>
      <c r="N8" s="28"/>
      <c r="O8" s="27"/>
      <c r="P8" s="28"/>
      <c r="Q8" s="29"/>
      <c r="R8" s="30">
        <v>3</v>
      </c>
      <c r="S8" s="233">
        <v>17</v>
      </c>
      <c r="T8" s="32">
        <v>4</v>
      </c>
      <c r="U8" s="233">
        <v>15</v>
      </c>
      <c r="V8" s="32"/>
      <c r="W8" s="233"/>
      <c r="X8" s="32">
        <v>6</v>
      </c>
      <c r="Y8" s="241">
        <v>13</v>
      </c>
      <c r="Z8" s="127">
        <v>3</v>
      </c>
      <c r="AA8" s="40">
        <v>17</v>
      </c>
      <c r="AB8" s="39">
        <v>3</v>
      </c>
      <c r="AC8" s="140">
        <v>17</v>
      </c>
      <c r="AD8" s="123">
        <v>1</v>
      </c>
      <c r="AE8" s="140">
        <v>12</v>
      </c>
      <c r="AF8" s="39">
        <v>5</v>
      </c>
      <c r="AG8" s="213">
        <v>14</v>
      </c>
      <c r="AH8" s="39">
        <v>3</v>
      </c>
      <c r="AI8" s="213">
        <v>6</v>
      </c>
      <c r="AJ8" s="149">
        <v>6</v>
      </c>
      <c r="AK8" s="37">
        <v>11</v>
      </c>
      <c r="AL8" s="36">
        <v>1</v>
      </c>
      <c r="AM8" s="118">
        <v>11</v>
      </c>
    </row>
    <row r="9" spans="1:39" ht="13.15" customHeight="1">
      <c r="A9" s="396" t="s">
        <v>178</v>
      </c>
      <c r="B9" s="174" t="s">
        <v>51</v>
      </c>
      <c r="C9" s="13">
        <f t="shared" si="0"/>
        <v>80</v>
      </c>
      <c r="D9" s="94">
        <f>Y9+M9+U9+K9</f>
        <v>54</v>
      </c>
      <c r="E9" s="255">
        <f>G9+I9</f>
        <v>26</v>
      </c>
      <c r="F9" s="21">
        <v>3</v>
      </c>
      <c r="G9" s="18">
        <v>15</v>
      </c>
      <c r="H9" s="16">
        <v>1</v>
      </c>
      <c r="I9" s="17">
        <v>11</v>
      </c>
      <c r="J9" s="26">
        <v>6</v>
      </c>
      <c r="K9" s="27">
        <v>13</v>
      </c>
      <c r="L9" s="28">
        <v>4</v>
      </c>
      <c r="M9" s="27">
        <v>14</v>
      </c>
      <c r="N9" s="28">
        <v>1</v>
      </c>
      <c r="O9" s="27">
        <v>12</v>
      </c>
      <c r="P9" s="28">
        <v>7</v>
      </c>
      <c r="Q9" s="29">
        <v>10</v>
      </c>
      <c r="R9" s="30">
        <v>7</v>
      </c>
      <c r="S9" s="233">
        <v>12</v>
      </c>
      <c r="T9" s="32">
        <v>6</v>
      </c>
      <c r="U9" s="233">
        <v>13</v>
      </c>
      <c r="V9" s="32">
        <v>6</v>
      </c>
      <c r="W9" s="233">
        <v>2</v>
      </c>
      <c r="X9" s="32">
        <v>5</v>
      </c>
      <c r="Y9" s="241">
        <v>14</v>
      </c>
      <c r="Z9" s="127">
        <v>10</v>
      </c>
      <c r="AA9" s="40">
        <v>9</v>
      </c>
      <c r="AB9" s="39">
        <v>11</v>
      </c>
      <c r="AC9" s="140">
        <v>8</v>
      </c>
      <c r="AD9" s="123">
        <v>4</v>
      </c>
      <c r="AE9" s="140">
        <v>4</v>
      </c>
      <c r="AF9" s="39">
        <v>6</v>
      </c>
      <c r="AG9" s="140">
        <v>13</v>
      </c>
      <c r="AH9" s="39">
        <v>5</v>
      </c>
      <c r="AI9" s="140">
        <v>3</v>
      </c>
      <c r="AJ9" s="149"/>
      <c r="AK9" s="37"/>
      <c r="AL9" s="36"/>
      <c r="AM9" s="118"/>
    </row>
    <row r="10" spans="1:39" ht="13.15" customHeight="1">
      <c r="A10" s="396" t="s">
        <v>190</v>
      </c>
      <c r="B10" s="174" t="s">
        <v>51</v>
      </c>
      <c r="C10" s="13">
        <f t="shared" si="0"/>
        <v>80</v>
      </c>
      <c r="D10" s="94">
        <f>K10+O10+AA10+AC10</f>
        <v>57</v>
      </c>
      <c r="E10" s="255">
        <f>Q10+I10</f>
        <v>23</v>
      </c>
      <c r="F10" s="21"/>
      <c r="G10" s="18"/>
      <c r="H10" s="16">
        <v>1</v>
      </c>
      <c r="I10" s="17">
        <v>11</v>
      </c>
      <c r="J10" s="26">
        <v>3</v>
      </c>
      <c r="K10" s="27">
        <v>17</v>
      </c>
      <c r="L10" s="28">
        <v>8</v>
      </c>
      <c r="M10" s="27">
        <v>10</v>
      </c>
      <c r="N10" s="28">
        <v>1</v>
      </c>
      <c r="O10" s="27">
        <v>12</v>
      </c>
      <c r="P10" s="28">
        <v>5</v>
      </c>
      <c r="Q10" s="29">
        <v>12</v>
      </c>
      <c r="R10" s="30"/>
      <c r="S10" s="233"/>
      <c r="T10" s="32"/>
      <c r="U10" s="233"/>
      <c r="V10" s="32"/>
      <c r="W10" s="233"/>
      <c r="X10" s="32"/>
      <c r="Y10" s="241"/>
      <c r="Z10" s="127">
        <v>4</v>
      </c>
      <c r="AA10" s="40">
        <v>15</v>
      </c>
      <c r="AB10" s="39">
        <v>6</v>
      </c>
      <c r="AC10" s="140">
        <v>13</v>
      </c>
      <c r="AD10" s="123">
        <v>4</v>
      </c>
      <c r="AE10" s="140">
        <v>4</v>
      </c>
      <c r="AF10" s="39">
        <v>9</v>
      </c>
      <c r="AG10" s="140">
        <v>10</v>
      </c>
      <c r="AH10" s="39">
        <v>5</v>
      </c>
      <c r="AI10" s="140">
        <v>3</v>
      </c>
      <c r="AJ10" s="149">
        <v>9</v>
      </c>
      <c r="AK10" s="37">
        <v>8</v>
      </c>
      <c r="AL10" s="36"/>
      <c r="AM10" s="118"/>
    </row>
    <row r="11" spans="1:39" ht="13.15" customHeight="1">
      <c r="A11" s="396" t="s">
        <v>182</v>
      </c>
      <c r="B11" s="176" t="s">
        <v>46</v>
      </c>
      <c r="C11" s="13">
        <f t="shared" si="0"/>
        <v>75</v>
      </c>
      <c r="D11" s="94">
        <f>Y11+U11+K11+M11</f>
        <v>51</v>
      </c>
      <c r="E11" s="255">
        <f>G11+AK11</f>
        <v>24</v>
      </c>
      <c r="F11" s="21">
        <v>6</v>
      </c>
      <c r="G11" s="18">
        <v>11</v>
      </c>
      <c r="H11" s="16">
        <v>5</v>
      </c>
      <c r="I11" s="17">
        <v>2</v>
      </c>
      <c r="J11" s="26">
        <v>7</v>
      </c>
      <c r="K11" s="27">
        <v>12</v>
      </c>
      <c r="L11" s="28">
        <v>6</v>
      </c>
      <c r="M11" s="27">
        <v>12</v>
      </c>
      <c r="N11" s="28">
        <v>4</v>
      </c>
      <c r="O11" s="27">
        <v>4</v>
      </c>
      <c r="P11" s="28">
        <v>13</v>
      </c>
      <c r="Q11" s="29">
        <v>4</v>
      </c>
      <c r="R11" s="30">
        <v>10</v>
      </c>
      <c r="S11" s="233">
        <v>9</v>
      </c>
      <c r="T11" s="32">
        <v>7</v>
      </c>
      <c r="U11" s="233">
        <v>12</v>
      </c>
      <c r="V11" s="32">
        <v>3</v>
      </c>
      <c r="W11" s="233">
        <v>6</v>
      </c>
      <c r="X11" s="32">
        <v>4</v>
      </c>
      <c r="Y11" s="241">
        <v>15</v>
      </c>
      <c r="Z11" s="128">
        <v>9</v>
      </c>
      <c r="AA11" s="40">
        <v>10</v>
      </c>
      <c r="AB11" s="39">
        <v>7</v>
      </c>
      <c r="AC11" s="140">
        <v>12</v>
      </c>
      <c r="AD11" s="123">
        <v>5</v>
      </c>
      <c r="AE11" s="140">
        <v>3</v>
      </c>
      <c r="AF11" s="39">
        <v>8</v>
      </c>
      <c r="AG11" s="140">
        <v>11</v>
      </c>
      <c r="AH11" s="39">
        <v>4</v>
      </c>
      <c r="AI11" s="140">
        <v>4</v>
      </c>
      <c r="AJ11" s="149">
        <v>4</v>
      </c>
      <c r="AK11" s="37">
        <v>13</v>
      </c>
      <c r="AL11" s="36">
        <v>3</v>
      </c>
      <c r="AM11" s="118">
        <v>5</v>
      </c>
    </row>
    <row r="12" spans="1:39" ht="13.15" customHeight="1">
      <c r="A12" s="399" t="s">
        <v>184</v>
      </c>
      <c r="B12" s="174" t="s">
        <v>180</v>
      </c>
      <c r="C12" s="13">
        <f t="shared" si="0"/>
        <v>66</v>
      </c>
      <c r="D12" s="94">
        <f>M12+S12+K12+AA12</f>
        <v>45</v>
      </c>
      <c r="E12" s="255">
        <f>AK12+Q12</f>
        <v>21</v>
      </c>
      <c r="F12" s="21">
        <v>8</v>
      </c>
      <c r="G12" s="18">
        <v>9</v>
      </c>
      <c r="H12" s="16">
        <v>2</v>
      </c>
      <c r="I12" s="17">
        <v>8</v>
      </c>
      <c r="J12" s="26">
        <v>9</v>
      </c>
      <c r="K12" s="27">
        <v>10</v>
      </c>
      <c r="L12" s="28">
        <v>5</v>
      </c>
      <c r="M12" s="27">
        <v>13</v>
      </c>
      <c r="N12" s="28">
        <v>3</v>
      </c>
      <c r="O12" s="27">
        <v>6</v>
      </c>
      <c r="P12" s="28">
        <v>6</v>
      </c>
      <c r="Q12" s="29">
        <v>11</v>
      </c>
      <c r="R12" s="30">
        <v>8</v>
      </c>
      <c r="S12" s="233">
        <v>11</v>
      </c>
      <c r="T12" s="32">
        <v>10</v>
      </c>
      <c r="U12" s="233">
        <v>9</v>
      </c>
      <c r="V12" s="32">
        <v>2</v>
      </c>
      <c r="W12" s="233">
        <v>9</v>
      </c>
      <c r="X12" s="32">
        <v>10</v>
      </c>
      <c r="Y12" s="241">
        <v>9</v>
      </c>
      <c r="Z12" s="127">
        <v>8</v>
      </c>
      <c r="AA12" s="40">
        <v>11</v>
      </c>
      <c r="AB12" s="64">
        <v>10</v>
      </c>
      <c r="AC12" s="140">
        <v>9</v>
      </c>
      <c r="AD12" s="89">
        <v>3</v>
      </c>
      <c r="AE12" s="140">
        <v>6</v>
      </c>
      <c r="AF12" s="39">
        <v>13</v>
      </c>
      <c r="AG12" s="140">
        <v>6</v>
      </c>
      <c r="AH12" s="39">
        <v>2</v>
      </c>
      <c r="AI12" s="140">
        <v>9</v>
      </c>
      <c r="AJ12" s="149">
        <v>7</v>
      </c>
      <c r="AK12" s="37">
        <v>10</v>
      </c>
      <c r="AL12" s="36">
        <v>2</v>
      </c>
      <c r="AM12" s="118">
        <v>8</v>
      </c>
    </row>
    <row r="13" spans="1:39" ht="13.15" customHeight="1">
      <c r="A13" s="399" t="s">
        <v>183</v>
      </c>
      <c r="B13" s="174" t="s">
        <v>40</v>
      </c>
      <c r="C13" s="13">
        <f t="shared" si="0"/>
        <v>65</v>
      </c>
      <c r="D13" s="94">
        <f>Y13+U13+AA13+AG13</f>
        <v>46</v>
      </c>
      <c r="E13" s="255">
        <f>G13+Q13</f>
        <v>19</v>
      </c>
      <c r="F13" s="21">
        <v>7</v>
      </c>
      <c r="G13" s="18">
        <v>10</v>
      </c>
      <c r="H13" s="16">
        <v>6</v>
      </c>
      <c r="I13" s="17">
        <v>1</v>
      </c>
      <c r="J13" s="26">
        <v>8</v>
      </c>
      <c r="K13" s="27">
        <v>11</v>
      </c>
      <c r="L13" s="28">
        <v>9</v>
      </c>
      <c r="M13" s="27">
        <v>9</v>
      </c>
      <c r="N13" s="28">
        <v>5</v>
      </c>
      <c r="O13" s="27">
        <v>3</v>
      </c>
      <c r="P13" s="28">
        <v>8</v>
      </c>
      <c r="Q13" s="29">
        <v>9</v>
      </c>
      <c r="R13" s="30">
        <v>11</v>
      </c>
      <c r="S13" s="233">
        <v>8</v>
      </c>
      <c r="T13" s="32">
        <v>8</v>
      </c>
      <c r="U13" s="233">
        <v>11</v>
      </c>
      <c r="V13" s="32">
        <v>4</v>
      </c>
      <c r="W13" s="233">
        <v>4</v>
      </c>
      <c r="X13" s="32">
        <v>8</v>
      </c>
      <c r="Y13" s="241">
        <v>11</v>
      </c>
      <c r="Z13" s="128">
        <v>7</v>
      </c>
      <c r="AA13" s="40">
        <v>12</v>
      </c>
      <c r="AB13" s="39">
        <v>8</v>
      </c>
      <c r="AC13" s="140">
        <v>11</v>
      </c>
      <c r="AD13" s="123">
        <v>6</v>
      </c>
      <c r="AE13" s="140">
        <v>2</v>
      </c>
      <c r="AF13" s="39">
        <v>7</v>
      </c>
      <c r="AG13" s="140">
        <v>12</v>
      </c>
      <c r="AH13" s="39">
        <v>7</v>
      </c>
      <c r="AI13" s="140">
        <v>1</v>
      </c>
      <c r="AJ13" s="149">
        <v>13</v>
      </c>
      <c r="AK13" s="37">
        <v>4</v>
      </c>
      <c r="AL13" s="36"/>
      <c r="AM13" s="118"/>
    </row>
    <row r="14" spans="1:39" ht="13.15" customHeight="1" thickBot="1">
      <c r="A14" s="409" t="s">
        <v>187</v>
      </c>
      <c r="B14" s="174" t="s">
        <v>51</v>
      </c>
      <c r="C14" s="13">
        <f t="shared" si="0"/>
        <v>61</v>
      </c>
      <c r="D14" s="94">
        <f>S14+W14+AI14+U14</f>
        <v>47</v>
      </c>
      <c r="E14" s="255">
        <f>AK14+Q14</f>
        <v>14</v>
      </c>
      <c r="F14" s="21">
        <v>12</v>
      </c>
      <c r="G14" s="18">
        <v>5</v>
      </c>
      <c r="H14" s="16">
        <v>3</v>
      </c>
      <c r="I14" s="17">
        <v>5</v>
      </c>
      <c r="J14" s="26">
        <v>10</v>
      </c>
      <c r="K14" s="27">
        <v>9</v>
      </c>
      <c r="L14" s="28">
        <v>10</v>
      </c>
      <c r="M14" s="27">
        <v>8</v>
      </c>
      <c r="N14" s="28">
        <v>2</v>
      </c>
      <c r="O14" s="27">
        <v>9</v>
      </c>
      <c r="P14" s="28">
        <v>9</v>
      </c>
      <c r="Q14" s="29">
        <v>8</v>
      </c>
      <c r="R14" s="30">
        <v>6</v>
      </c>
      <c r="S14" s="233">
        <v>13</v>
      </c>
      <c r="T14" s="32">
        <v>9</v>
      </c>
      <c r="U14" s="233">
        <v>10</v>
      </c>
      <c r="V14" s="32">
        <v>1</v>
      </c>
      <c r="W14" s="233">
        <v>12</v>
      </c>
      <c r="X14" s="32">
        <v>9</v>
      </c>
      <c r="Y14" s="241">
        <v>10</v>
      </c>
      <c r="Z14" s="127">
        <v>11</v>
      </c>
      <c r="AA14" s="40">
        <v>8</v>
      </c>
      <c r="AB14" s="39">
        <v>12</v>
      </c>
      <c r="AC14" s="140">
        <v>7</v>
      </c>
      <c r="AD14" s="123">
        <v>2</v>
      </c>
      <c r="AE14" s="140">
        <v>9</v>
      </c>
      <c r="AF14" s="39">
        <v>14</v>
      </c>
      <c r="AG14" s="140">
        <v>5</v>
      </c>
      <c r="AH14" s="39">
        <v>1</v>
      </c>
      <c r="AI14" s="140">
        <v>12</v>
      </c>
      <c r="AJ14" s="149">
        <v>12</v>
      </c>
      <c r="AK14" s="37">
        <v>6</v>
      </c>
      <c r="AL14" s="36"/>
      <c r="AM14" s="118"/>
    </row>
    <row r="15" spans="1:39" ht="13.15" customHeight="1">
      <c r="A15" s="431" t="s">
        <v>264</v>
      </c>
      <c r="B15" s="176" t="s">
        <v>46</v>
      </c>
      <c r="C15" s="13">
        <f t="shared" si="0"/>
        <v>52</v>
      </c>
      <c r="D15" s="94">
        <f>U15+Y15+AC15+AG15</f>
        <v>35</v>
      </c>
      <c r="E15" s="255">
        <f>G15+AK15</f>
        <v>17</v>
      </c>
      <c r="F15" s="21">
        <v>9</v>
      </c>
      <c r="G15" s="18">
        <v>8</v>
      </c>
      <c r="H15" s="16">
        <v>5</v>
      </c>
      <c r="I15" s="17">
        <v>2</v>
      </c>
      <c r="J15" s="26">
        <v>11</v>
      </c>
      <c r="K15" s="27">
        <v>8</v>
      </c>
      <c r="L15" s="28">
        <v>11</v>
      </c>
      <c r="M15" s="27">
        <v>7</v>
      </c>
      <c r="N15" s="28">
        <v>4</v>
      </c>
      <c r="O15" s="27">
        <v>4</v>
      </c>
      <c r="P15" s="28">
        <v>11</v>
      </c>
      <c r="Q15" s="29">
        <v>6</v>
      </c>
      <c r="R15" s="30">
        <v>12</v>
      </c>
      <c r="S15" s="233">
        <v>7</v>
      </c>
      <c r="T15" s="32">
        <v>11</v>
      </c>
      <c r="U15" s="233">
        <v>8</v>
      </c>
      <c r="V15" s="32">
        <v>3</v>
      </c>
      <c r="W15" s="233">
        <v>6</v>
      </c>
      <c r="X15" s="32">
        <v>11</v>
      </c>
      <c r="Y15" s="241">
        <v>8</v>
      </c>
      <c r="Z15" s="127">
        <v>13</v>
      </c>
      <c r="AA15" s="40">
        <v>6</v>
      </c>
      <c r="AB15" s="39">
        <v>9</v>
      </c>
      <c r="AC15" s="140">
        <v>10</v>
      </c>
      <c r="AD15" s="123">
        <v>5</v>
      </c>
      <c r="AE15" s="140">
        <v>3</v>
      </c>
      <c r="AF15" s="39">
        <v>10</v>
      </c>
      <c r="AG15" s="140">
        <v>9</v>
      </c>
      <c r="AH15" s="39">
        <v>4</v>
      </c>
      <c r="AI15" s="140">
        <v>4</v>
      </c>
      <c r="AJ15" s="149">
        <v>8</v>
      </c>
      <c r="AK15" s="37">
        <v>9</v>
      </c>
      <c r="AL15" s="36">
        <v>3</v>
      </c>
      <c r="AM15" s="118">
        <v>5</v>
      </c>
    </row>
    <row r="16" spans="1:39" ht="13.15" customHeight="1">
      <c r="A16" s="10" t="s">
        <v>186</v>
      </c>
      <c r="B16" s="174" t="s">
        <v>44</v>
      </c>
      <c r="C16" s="13">
        <f t="shared" si="0"/>
        <v>43</v>
      </c>
      <c r="D16" s="94">
        <f>S16+U16+Y16+AG16</f>
        <v>32</v>
      </c>
      <c r="E16" s="255">
        <f>G16+Q16</f>
        <v>11</v>
      </c>
      <c r="F16" s="21">
        <v>11</v>
      </c>
      <c r="G16" s="18">
        <v>6</v>
      </c>
      <c r="H16" s="16">
        <v>4</v>
      </c>
      <c r="I16" s="17">
        <v>3</v>
      </c>
      <c r="J16" s="26">
        <v>12</v>
      </c>
      <c r="K16" s="27">
        <v>7</v>
      </c>
      <c r="L16" s="28">
        <v>12</v>
      </c>
      <c r="M16" s="27">
        <v>6</v>
      </c>
      <c r="N16" s="28">
        <v>6</v>
      </c>
      <c r="O16" s="27">
        <v>2</v>
      </c>
      <c r="P16" s="28">
        <v>12</v>
      </c>
      <c r="Q16" s="29">
        <v>5</v>
      </c>
      <c r="R16" s="30">
        <v>9</v>
      </c>
      <c r="S16" s="233">
        <v>10</v>
      </c>
      <c r="T16" s="32">
        <v>12</v>
      </c>
      <c r="U16" s="233">
        <v>7</v>
      </c>
      <c r="V16" s="32">
        <v>5</v>
      </c>
      <c r="W16" s="233">
        <v>3</v>
      </c>
      <c r="X16" s="32">
        <v>12</v>
      </c>
      <c r="Y16" s="241">
        <v>7</v>
      </c>
      <c r="Z16" s="127">
        <v>12</v>
      </c>
      <c r="AA16" s="40">
        <v>7</v>
      </c>
      <c r="AB16" s="39">
        <v>13</v>
      </c>
      <c r="AC16" s="140">
        <v>6</v>
      </c>
      <c r="AD16" s="123">
        <v>7</v>
      </c>
      <c r="AE16" s="140">
        <v>1</v>
      </c>
      <c r="AF16" s="39">
        <v>11</v>
      </c>
      <c r="AG16" s="213">
        <v>8</v>
      </c>
      <c r="AH16" s="39">
        <v>6</v>
      </c>
      <c r="AI16" s="213">
        <v>2</v>
      </c>
      <c r="AJ16" s="150"/>
      <c r="AK16" s="37"/>
      <c r="AL16" s="36">
        <v>4</v>
      </c>
      <c r="AM16" s="118">
        <v>3</v>
      </c>
    </row>
    <row r="17" spans="1:39" ht="13.15" customHeight="1">
      <c r="A17" s="10" t="s">
        <v>185</v>
      </c>
      <c r="B17" s="176" t="s">
        <v>180</v>
      </c>
      <c r="C17" s="13">
        <f t="shared" si="0"/>
        <v>39</v>
      </c>
      <c r="D17" s="94">
        <f>U17+Y17+K17+AG17</f>
        <v>25</v>
      </c>
      <c r="E17" s="255">
        <f>G17+Q17</f>
        <v>14</v>
      </c>
      <c r="F17" s="21">
        <v>10</v>
      </c>
      <c r="G17" s="18">
        <v>7</v>
      </c>
      <c r="H17" s="16"/>
      <c r="I17" s="17"/>
      <c r="J17" s="26">
        <v>13</v>
      </c>
      <c r="K17" s="27">
        <v>6</v>
      </c>
      <c r="L17" s="28"/>
      <c r="M17" s="27"/>
      <c r="N17" s="28">
        <v>7</v>
      </c>
      <c r="O17" s="27">
        <v>1</v>
      </c>
      <c r="P17" s="28">
        <v>10</v>
      </c>
      <c r="Q17" s="29">
        <v>7</v>
      </c>
      <c r="R17" s="30">
        <v>15</v>
      </c>
      <c r="S17" s="233">
        <v>4</v>
      </c>
      <c r="T17" s="32">
        <v>13</v>
      </c>
      <c r="U17" s="233">
        <v>6</v>
      </c>
      <c r="V17" s="32">
        <v>7</v>
      </c>
      <c r="W17" s="233">
        <v>1</v>
      </c>
      <c r="X17" s="32">
        <v>13</v>
      </c>
      <c r="Y17" s="241">
        <v>6</v>
      </c>
      <c r="Z17" s="127">
        <v>14</v>
      </c>
      <c r="AA17" s="40">
        <v>5</v>
      </c>
      <c r="AB17" s="39">
        <v>15</v>
      </c>
      <c r="AC17" s="140">
        <v>4</v>
      </c>
      <c r="AD17" s="123">
        <v>6</v>
      </c>
      <c r="AE17" s="140">
        <v>2</v>
      </c>
      <c r="AF17" s="39">
        <v>12</v>
      </c>
      <c r="AG17" s="213">
        <v>7</v>
      </c>
      <c r="AH17" s="39">
        <v>7</v>
      </c>
      <c r="AI17" s="213">
        <v>1</v>
      </c>
      <c r="AJ17" s="149">
        <v>11</v>
      </c>
      <c r="AK17" s="37">
        <v>6</v>
      </c>
      <c r="AL17" s="36">
        <v>5</v>
      </c>
      <c r="AM17" s="118">
        <v>2</v>
      </c>
    </row>
    <row r="18" spans="1:39" ht="13.15" customHeight="1">
      <c r="A18" s="10" t="s">
        <v>188</v>
      </c>
      <c r="B18" s="174" t="s">
        <v>46</v>
      </c>
      <c r="C18" s="13">
        <f t="shared" si="0"/>
        <v>31</v>
      </c>
      <c r="D18" s="94">
        <f>S18+K18+M18+AC18</f>
        <v>20</v>
      </c>
      <c r="E18" s="255">
        <f>G18+AK18</f>
        <v>11</v>
      </c>
      <c r="F18" s="21">
        <v>13</v>
      </c>
      <c r="G18" s="18">
        <v>4</v>
      </c>
      <c r="H18" s="16">
        <v>4</v>
      </c>
      <c r="I18" s="17">
        <v>3</v>
      </c>
      <c r="J18" s="26">
        <v>14</v>
      </c>
      <c r="K18" s="27">
        <v>5</v>
      </c>
      <c r="L18" s="28">
        <v>13</v>
      </c>
      <c r="M18" s="27">
        <v>5</v>
      </c>
      <c r="N18" s="28">
        <v>6</v>
      </c>
      <c r="O18" s="27">
        <v>2</v>
      </c>
      <c r="P18" s="28">
        <v>14</v>
      </c>
      <c r="Q18" s="29">
        <v>3</v>
      </c>
      <c r="R18" s="30">
        <v>14</v>
      </c>
      <c r="S18" s="233">
        <v>5</v>
      </c>
      <c r="T18" s="32">
        <v>15</v>
      </c>
      <c r="U18" s="233">
        <v>4</v>
      </c>
      <c r="V18" s="32">
        <v>5</v>
      </c>
      <c r="W18" s="233">
        <v>3</v>
      </c>
      <c r="X18" s="32">
        <v>15</v>
      </c>
      <c r="Y18" s="241">
        <v>4</v>
      </c>
      <c r="Z18" s="127">
        <v>15</v>
      </c>
      <c r="AA18" s="40">
        <v>4</v>
      </c>
      <c r="AB18" s="39">
        <v>14</v>
      </c>
      <c r="AC18" s="140">
        <v>5</v>
      </c>
      <c r="AD18" s="123">
        <v>7</v>
      </c>
      <c r="AE18" s="140">
        <v>1</v>
      </c>
      <c r="AF18" s="39">
        <v>16</v>
      </c>
      <c r="AG18" s="140">
        <v>3</v>
      </c>
      <c r="AH18" s="39">
        <v>6</v>
      </c>
      <c r="AI18" s="140">
        <v>2</v>
      </c>
      <c r="AJ18" s="149">
        <v>10</v>
      </c>
      <c r="AK18" s="37">
        <v>7</v>
      </c>
      <c r="AL18" s="36">
        <v>4</v>
      </c>
      <c r="AM18" s="118">
        <v>3</v>
      </c>
    </row>
    <row r="19" spans="1:39" ht="13.15" customHeight="1">
      <c r="A19" s="104" t="s">
        <v>239</v>
      </c>
      <c r="B19" s="176" t="s">
        <v>49</v>
      </c>
      <c r="C19" s="13">
        <f t="shared" si="0"/>
        <v>18</v>
      </c>
      <c r="D19" s="94">
        <f>S19+U19+Y19+K19</f>
        <v>17</v>
      </c>
      <c r="E19" s="255">
        <f>G19+Q19</f>
        <v>1</v>
      </c>
      <c r="F19" s="21"/>
      <c r="G19" s="18"/>
      <c r="H19" s="16"/>
      <c r="I19" s="17"/>
      <c r="J19" s="26">
        <v>18</v>
      </c>
      <c r="K19" s="27">
        <v>1</v>
      </c>
      <c r="L19" s="28"/>
      <c r="M19" s="27"/>
      <c r="N19" s="28"/>
      <c r="O19" s="27"/>
      <c r="P19" s="28">
        <v>16</v>
      </c>
      <c r="Q19" s="70">
        <v>1</v>
      </c>
      <c r="R19" s="30">
        <v>13</v>
      </c>
      <c r="S19" s="233">
        <v>6</v>
      </c>
      <c r="T19" s="32">
        <v>14</v>
      </c>
      <c r="U19" s="233">
        <v>5</v>
      </c>
      <c r="V19" s="32"/>
      <c r="W19" s="233"/>
      <c r="X19" s="32">
        <v>14</v>
      </c>
      <c r="Y19" s="241">
        <v>5</v>
      </c>
      <c r="Z19" s="127"/>
      <c r="AA19" s="40"/>
      <c r="AB19" s="64">
        <v>18</v>
      </c>
      <c r="AC19" s="140">
        <v>1</v>
      </c>
      <c r="AD19" s="89"/>
      <c r="AE19" s="140"/>
      <c r="AF19" s="64"/>
      <c r="AG19" s="213"/>
      <c r="AH19" s="64"/>
      <c r="AI19" s="213"/>
      <c r="AJ19" s="149"/>
      <c r="AK19" s="37"/>
      <c r="AL19" s="65"/>
      <c r="AM19" s="118"/>
    </row>
    <row r="20" spans="1:39" ht="13.15" customHeight="1">
      <c r="A20" s="104" t="s">
        <v>189</v>
      </c>
      <c r="B20" s="176" t="s">
        <v>56</v>
      </c>
      <c r="C20" s="13">
        <f t="shared" si="0"/>
        <v>17</v>
      </c>
      <c r="D20" s="94">
        <f>K20+M20+U20+S20</f>
        <v>11</v>
      </c>
      <c r="E20" s="255">
        <f>G20+AK20</f>
        <v>6</v>
      </c>
      <c r="F20" s="21">
        <v>14</v>
      </c>
      <c r="G20" s="18">
        <v>3</v>
      </c>
      <c r="H20" s="16"/>
      <c r="I20" s="17"/>
      <c r="J20" s="26">
        <v>15</v>
      </c>
      <c r="K20" s="27">
        <v>4</v>
      </c>
      <c r="L20" s="28">
        <v>14</v>
      </c>
      <c r="M20" s="27">
        <v>4</v>
      </c>
      <c r="N20" s="28"/>
      <c r="O20" s="27"/>
      <c r="P20" s="28">
        <v>15</v>
      </c>
      <c r="Q20" s="29">
        <v>2</v>
      </c>
      <c r="R20" s="30">
        <v>18</v>
      </c>
      <c r="S20" s="233">
        <v>1</v>
      </c>
      <c r="T20" s="32">
        <v>17</v>
      </c>
      <c r="U20" s="233">
        <v>2</v>
      </c>
      <c r="V20" s="32"/>
      <c r="W20" s="233"/>
      <c r="X20" s="32">
        <v>18</v>
      </c>
      <c r="Y20" s="241">
        <v>1</v>
      </c>
      <c r="Z20" s="127">
        <v>18</v>
      </c>
      <c r="AA20" s="40">
        <v>1</v>
      </c>
      <c r="AB20" s="39"/>
      <c r="AC20" s="140"/>
      <c r="AD20" s="123"/>
      <c r="AE20" s="140"/>
      <c r="AF20" s="39">
        <v>18</v>
      </c>
      <c r="AG20" s="140">
        <v>1</v>
      </c>
      <c r="AH20" s="39"/>
      <c r="AI20" s="123"/>
      <c r="AJ20" s="150">
        <v>14</v>
      </c>
      <c r="AK20" s="37">
        <v>3</v>
      </c>
      <c r="AL20" s="65"/>
      <c r="AM20" s="118"/>
    </row>
    <row r="21" spans="1:39" ht="13.15" customHeight="1">
      <c r="A21" s="10" t="s">
        <v>241</v>
      </c>
      <c r="B21" s="174" t="s">
        <v>51</v>
      </c>
      <c r="C21" s="13">
        <f t="shared" si="0"/>
        <v>12</v>
      </c>
      <c r="D21" s="94">
        <f>S21+U21+Y21+K21</f>
        <v>12</v>
      </c>
      <c r="E21" s="255">
        <f>G21+Q21</f>
        <v>0</v>
      </c>
      <c r="F21" s="21"/>
      <c r="G21" s="18"/>
      <c r="H21" s="16"/>
      <c r="I21" s="17"/>
      <c r="J21" s="26">
        <v>16</v>
      </c>
      <c r="K21" s="27">
        <v>3</v>
      </c>
      <c r="L21" s="28"/>
      <c r="M21" s="27"/>
      <c r="N21" s="28"/>
      <c r="O21" s="27"/>
      <c r="P21" s="28"/>
      <c r="Q21" s="29"/>
      <c r="R21" s="76">
        <v>16</v>
      </c>
      <c r="S21" s="233">
        <v>3</v>
      </c>
      <c r="T21" s="63">
        <v>16</v>
      </c>
      <c r="U21" s="233">
        <v>3</v>
      </c>
      <c r="V21" s="63">
        <v>6</v>
      </c>
      <c r="W21" s="233">
        <v>2</v>
      </c>
      <c r="X21" s="63">
        <v>16</v>
      </c>
      <c r="Y21" s="241">
        <v>3</v>
      </c>
      <c r="Z21" s="127">
        <v>16</v>
      </c>
      <c r="AA21" s="40">
        <v>3</v>
      </c>
      <c r="AB21" s="39">
        <v>16</v>
      </c>
      <c r="AC21" s="140">
        <v>3</v>
      </c>
      <c r="AD21" s="123"/>
      <c r="AE21" s="140"/>
      <c r="AF21" s="39">
        <v>15</v>
      </c>
      <c r="AG21" s="140">
        <v>4</v>
      </c>
      <c r="AH21" s="39"/>
      <c r="AI21" s="140"/>
      <c r="AJ21" s="149"/>
      <c r="AK21" s="37"/>
      <c r="AL21" s="36"/>
      <c r="AM21" s="118"/>
    </row>
    <row r="22" spans="1:39" ht="13.15" customHeight="1">
      <c r="A22" s="12" t="s">
        <v>240</v>
      </c>
      <c r="B22" s="174" t="s">
        <v>180</v>
      </c>
      <c r="C22" s="13">
        <f t="shared" si="0"/>
        <v>12</v>
      </c>
      <c r="D22" s="94">
        <f>M22+S22+Y22+O22</f>
        <v>8</v>
      </c>
      <c r="E22" s="255">
        <f>AK22+AM22</f>
        <v>4</v>
      </c>
      <c r="F22" s="21"/>
      <c r="G22" s="18"/>
      <c r="H22" s="16"/>
      <c r="I22" s="17"/>
      <c r="J22" s="26" t="s">
        <v>35</v>
      </c>
      <c r="K22" s="27" t="s">
        <v>35</v>
      </c>
      <c r="L22" s="28">
        <v>15</v>
      </c>
      <c r="M22" s="27">
        <v>3</v>
      </c>
      <c r="N22" s="28">
        <v>7</v>
      </c>
      <c r="O22" s="27">
        <v>1</v>
      </c>
      <c r="P22" s="28"/>
      <c r="Q22" s="29"/>
      <c r="R22" s="30">
        <v>17</v>
      </c>
      <c r="S22" s="233">
        <v>2</v>
      </c>
      <c r="T22" s="32">
        <v>18</v>
      </c>
      <c r="U22" s="233">
        <v>1</v>
      </c>
      <c r="V22" s="32">
        <v>7</v>
      </c>
      <c r="W22" s="233">
        <v>1</v>
      </c>
      <c r="X22" s="32">
        <v>17</v>
      </c>
      <c r="Y22" s="241">
        <v>2</v>
      </c>
      <c r="Z22" s="127"/>
      <c r="AA22" s="40"/>
      <c r="AB22" s="39"/>
      <c r="AC22" s="123"/>
      <c r="AD22" s="123" t="s">
        <v>35</v>
      </c>
      <c r="AE22" s="140"/>
      <c r="AF22" s="39"/>
      <c r="AG22" s="140"/>
      <c r="AH22" s="39"/>
      <c r="AI22" s="140"/>
      <c r="AJ22" s="150">
        <v>15</v>
      </c>
      <c r="AK22" s="37">
        <v>2</v>
      </c>
      <c r="AL22" s="65">
        <v>5</v>
      </c>
      <c r="AM22" s="118">
        <v>2</v>
      </c>
    </row>
    <row r="23" spans="1:39" ht="13.15" customHeight="1">
      <c r="A23" s="10" t="s">
        <v>278</v>
      </c>
      <c r="B23" s="174" t="s">
        <v>59</v>
      </c>
      <c r="C23" s="13">
        <f t="shared" si="0"/>
        <v>7</v>
      </c>
      <c r="D23" s="94">
        <f>AA23+AG23+AC23+AE23</f>
        <v>7</v>
      </c>
      <c r="E23" s="255">
        <f>G23+Q23</f>
        <v>0</v>
      </c>
      <c r="F23" s="21"/>
      <c r="G23" s="18"/>
      <c r="H23" s="16"/>
      <c r="I23" s="17"/>
      <c r="J23" s="26"/>
      <c r="K23" s="27"/>
      <c r="L23" s="28"/>
      <c r="M23" s="27"/>
      <c r="N23" s="28"/>
      <c r="O23" s="27"/>
      <c r="P23" s="28"/>
      <c r="Q23" s="29"/>
      <c r="R23" s="30"/>
      <c r="S23" s="233"/>
      <c r="T23" s="32"/>
      <c r="U23" s="233"/>
      <c r="V23" s="32"/>
      <c r="W23" s="233"/>
      <c r="X23" s="32"/>
      <c r="Y23" s="241"/>
      <c r="Z23" s="127">
        <v>17</v>
      </c>
      <c r="AA23" s="40">
        <v>2</v>
      </c>
      <c r="AB23" s="39">
        <v>17</v>
      </c>
      <c r="AC23" s="140">
        <v>2</v>
      </c>
      <c r="AD23" s="123" t="s">
        <v>279</v>
      </c>
      <c r="AE23" s="140">
        <v>1</v>
      </c>
      <c r="AF23" s="39">
        <v>17</v>
      </c>
      <c r="AG23" s="140">
        <v>2</v>
      </c>
      <c r="AH23" s="39" t="s">
        <v>279</v>
      </c>
      <c r="AI23" s="140">
        <v>1</v>
      </c>
      <c r="AJ23" s="150"/>
      <c r="AK23" s="37"/>
      <c r="AL23" s="65"/>
      <c r="AM23" s="118"/>
    </row>
    <row r="24" spans="1:39" ht="13.15" customHeight="1">
      <c r="A24" s="12" t="s">
        <v>242</v>
      </c>
      <c r="B24" s="174" t="s">
        <v>51</v>
      </c>
      <c r="C24" s="13">
        <f t="shared" si="0"/>
        <v>3</v>
      </c>
      <c r="D24" s="94">
        <f>K24</f>
        <v>2</v>
      </c>
      <c r="E24" s="255">
        <f>AK24</f>
        <v>1</v>
      </c>
      <c r="F24" s="21"/>
      <c r="G24" s="18"/>
      <c r="H24" s="16"/>
      <c r="I24" s="17"/>
      <c r="J24" s="26">
        <v>17</v>
      </c>
      <c r="K24" s="27">
        <v>2</v>
      </c>
      <c r="L24" s="28"/>
      <c r="M24" s="27"/>
      <c r="N24" s="28"/>
      <c r="O24" s="27"/>
      <c r="P24" s="28"/>
      <c r="Q24" s="29"/>
      <c r="R24" s="76"/>
      <c r="S24" s="233"/>
      <c r="T24" s="63"/>
      <c r="U24" s="233"/>
      <c r="V24" s="63"/>
      <c r="W24" s="233"/>
      <c r="X24" s="63"/>
      <c r="Y24" s="241"/>
      <c r="Z24" s="127"/>
      <c r="AA24" s="40"/>
      <c r="AB24" s="39"/>
      <c r="AC24" s="140"/>
      <c r="AD24" s="123"/>
      <c r="AE24" s="140"/>
      <c r="AF24" s="39"/>
      <c r="AG24" s="430"/>
      <c r="AH24" s="39" t="s">
        <v>35</v>
      </c>
      <c r="AI24" s="140" t="s">
        <v>35</v>
      </c>
      <c r="AJ24" s="150">
        <v>16</v>
      </c>
      <c r="AK24" s="37">
        <v>1</v>
      </c>
      <c r="AL24" s="65"/>
      <c r="AM24" s="120"/>
    </row>
    <row r="25" spans="1:39" ht="13.15" customHeight="1" thickBot="1">
      <c r="A25" s="195"/>
      <c r="B25" s="246"/>
      <c r="C25" s="115"/>
      <c r="D25" s="156"/>
      <c r="E25" s="253"/>
      <c r="F25" s="62"/>
      <c r="G25" s="157"/>
      <c r="H25" s="59"/>
      <c r="I25" s="158"/>
      <c r="J25" s="80"/>
      <c r="K25" s="58"/>
      <c r="L25" s="57"/>
      <c r="M25" s="58"/>
      <c r="N25" s="57"/>
      <c r="O25" s="58"/>
      <c r="P25" s="57"/>
      <c r="Q25" s="159"/>
      <c r="R25" s="145"/>
      <c r="S25" s="244"/>
      <c r="T25" s="146"/>
      <c r="U25" s="244"/>
      <c r="V25" s="146"/>
      <c r="W25" s="244"/>
      <c r="X25" s="146"/>
      <c r="Y25" s="242"/>
      <c r="Z25" s="163"/>
      <c r="AA25" s="160"/>
      <c r="AB25" s="164"/>
      <c r="AC25" s="196"/>
      <c r="AD25" s="165"/>
      <c r="AE25" s="91"/>
      <c r="AF25" s="85"/>
      <c r="AG25" s="91"/>
      <c r="AH25" s="85"/>
      <c r="AI25" s="91"/>
      <c r="AJ25" s="152"/>
      <c r="AK25" s="88"/>
      <c r="AL25" s="88"/>
      <c r="AM25" s="121"/>
    </row>
    <row r="26" spans="1:39">
      <c r="N26" s="217"/>
      <c r="O26" s="224"/>
      <c r="P26" s="186"/>
      <c r="R26" s="217"/>
      <c r="S26" s="216"/>
      <c r="V26" s="217"/>
      <c r="W26" s="216"/>
      <c r="X26" s="217"/>
      <c r="Y26" s="1"/>
      <c r="Z26" s="1"/>
      <c r="AA26" s="193"/>
      <c r="AB26" s="211"/>
      <c r="AC26" s="193"/>
      <c r="AH26" s="193"/>
      <c r="AI26" s="193"/>
    </row>
    <row r="27" spans="1:39">
      <c r="J27" s="223"/>
      <c r="L27" s="178"/>
      <c r="M27" s="178"/>
      <c r="N27" s="217"/>
      <c r="O27" s="224"/>
      <c r="P27" s="186"/>
      <c r="R27" s="217"/>
      <c r="S27" s="216"/>
      <c r="V27" s="216"/>
      <c r="W27" s="216"/>
      <c r="X27" s="217"/>
      <c r="Y27" s="1"/>
      <c r="Z27" s="1"/>
      <c r="AA27" s="193"/>
      <c r="AB27" s="211"/>
      <c r="AC27" s="211"/>
      <c r="AD27" s="193"/>
      <c r="AE27" s="193"/>
    </row>
    <row r="28" spans="1:39">
      <c r="J28" s="223"/>
      <c r="N28" s="224"/>
      <c r="O28" s="224"/>
      <c r="P28" s="186"/>
      <c r="R28" s="217"/>
      <c r="S28" s="216"/>
      <c r="T28" s="193"/>
      <c r="U28" s="193"/>
      <c r="V28" s="216"/>
      <c r="W28" s="216"/>
      <c r="X28" s="217"/>
      <c r="Y28" s="1"/>
      <c r="Z28" s="1"/>
      <c r="AB28" s="211"/>
      <c r="AC28" s="212"/>
    </row>
    <row r="29" spans="1:39">
      <c r="N29" s="225"/>
      <c r="O29" s="225"/>
      <c r="P29" s="186"/>
      <c r="Q29" s="178"/>
      <c r="R29" s="216"/>
      <c r="S29" s="216"/>
      <c r="V29" s="218"/>
      <c r="W29" s="218"/>
      <c r="X29" s="217"/>
      <c r="Y29" s="1"/>
      <c r="Z29" s="1"/>
      <c r="AB29" s="193"/>
      <c r="AC29" s="193"/>
    </row>
    <row r="30" spans="1:39">
      <c r="G30" s="178"/>
      <c r="J30" s="178"/>
      <c r="K30" s="179"/>
      <c r="P30" s="187"/>
      <c r="R30" s="216"/>
      <c r="S30" s="216"/>
      <c r="X30" s="216"/>
      <c r="Y30" s="1"/>
      <c r="Z30" s="1"/>
    </row>
    <row r="31" spans="1:39">
      <c r="R31" s="218"/>
      <c r="S31" s="218"/>
      <c r="V31" s="193"/>
      <c r="W31" s="193"/>
      <c r="X31" s="216"/>
      <c r="Y31" s="1"/>
      <c r="Z31" s="1"/>
    </row>
    <row r="32" spans="1:39">
      <c r="X32" s="216"/>
      <c r="Y32" s="1"/>
      <c r="Z32" s="1"/>
    </row>
    <row r="33" spans="12:26">
      <c r="L33" s="178"/>
      <c r="M33" s="178"/>
      <c r="P33" s="178"/>
      <c r="Q33" s="178"/>
      <c r="X33" s="218"/>
      <c r="Y33" s="1"/>
      <c r="Z33" s="1"/>
    </row>
    <row r="34" spans="12:26">
      <c r="Y34" s="1"/>
      <c r="Z34" s="1"/>
    </row>
    <row r="35" spans="12:26">
      <c r="Y35" s="1"/>
      <c r="Z35" s="1"/>
    </row>
    <row r="36" spans="12:26">
      <c r="Y36" s="1"/>
      <c r="Z36" s="1"/>
    </row>
    <row r="37" spans="12:26">
      <c r="Y37" s="1"/>
      <c r="Z37" s="1"/>
    </row>
    <row r="38" spans="12:26">
      <c r="Y38" s="1"/>
      <c r="Z38" s="1"/>
    </row>
    <row r="39" spans="12:26">
      <c r="Y39" s="1"/>
      <c r="Z39" s="1"/>
    </row>
    <row r="40" spans="12:26">
      <c r="Y40" s="1"/>
      <c r="Z40" s="1"/>
    </row>
    <row r="41" spans="12:26">
      <c r="Y41" s="1"/>
      <c r="Z41" s="1"/>
    </row>
    <row r="42" spans="12:26">
      <c r="Y42" s="1"/>
      <c r="Z42" s="1"/>
    </row>
    <row r="43" spans="12:26">
      <c r="Y43" s="1"/>
      <c r="Z43" s="1"/>
    </row>
    <row r="44" spans="12:26">
      <c r="Y44" s="1"/>
      <c r="Z44" s="1"/>
    </row>
    <row r="45" spans="12:26">
      <c r="Y45" s="1"/>
      <c r="Z45" s="1"/>
    </row>
    <row r="46" spans="12:26">
      <c r="Y46" s="1"/>
      <c r="Z46" s="1"/>
    </row>
    <row r="47" spans="12:26">
      <c r="Y47" s="1"/>
      <c r="Z47" s="1"/>
    </row>
    <row r="48" spans="12:26">
      <c r="Y48" s="1"/>
      <c r="Z48" s="1"/>
    </row>
    <row r="51" spans="5:6">
      <c r="E51" s="187"/>
      <c r="F51" s="187"/>
    </row>
    <row r="52" spans="5:6">
      <c r="E52" s="187"/>
      <c r="F52" s="187"/>
    </row>
    <row r="53" spans="5:6">
      <c r="E53" s="187"/>
      <c r="F53" s="187"/>
    </row>
    <row r="54" spans="5:6">
      <c r="E54" s="187"/>
      <c r="F54" s="187"/>
    </row>
    <row r="55" spans="5:6">
      <c r="E55" s="187"/>
      <c r="F55" s="187"/>
    </row>
    <row r="56" spans="5:6">
      <c r="E56" s="187"/>
      <c r="F56" s="187"/>
    </row>
    <row r="57" spans="5:6">
      <c r="E57" s="187"/>
      <c r="F57" s="187"/>
    </row>
    <row r="58" spans="5:6">
      <c r="E58" s="187"/>
      <c r="F58" s="187"/>
    </row>
    <row r="59" spans="5:6">
      <c r="E59" s="187"/>
      <c r="F59" s="187"/>
    </row>
    <row r="60" spans="5:6">
      <c r="E60" s="187"/>
      <c r="F60" s="187"/>
    </row>
    <row r="61" spans="5:6">
      <c r="E61" s="187"/>
      <c r="F61" s="187"/>
    </row>
    <row r="62" spans="5:6">
      <c r="E62" s="187"/>
      <c r="F62" s="187"/>
    </row>
    <row r="63" spans="5:6">
      <c r="E63" s="187"/>
      <c r="F63" s="187"/>
    </row>
    <row r="64" spans="5:6">
      <c r="E64" s="187"/>
      <c r="F64" s="187"/>
    </row>
    <row r="65" spans="5:6">
      <c r="E65" s="187"/>
      <c r="F65" s="187"/>
    </row>
    <row r="66" spans="5:6">
      <c r="E66" s="187"/>
      <c r="F66" s="187"/>
    </row>
    <row r="67" spans="5:6">
      <c r="E67" s="187"/>
      <c r="F67" s="187"/>
    </row>
    <row r="68" spans="5:6">
      <c r="E68" s="187"/>
      <c r="F68" s="187"/>
    </row>
    <row r="69" spans="5:6">
      <c r="E69" s="187"/>
      <c r="F69" s="187"/>
    </row>
    <row r="70" spans="5:6">
      <c r="E70" s="187"/>
      <c r="F70" s="187"/>
    </row>
    <row r="71" spans="5:6">
      <c r="E71" s="187"/>
      <c r="F71" s="187"/>
    </row>
    <row r="72" spans="5:6">
      <c r="E72" s="187"/>
      <c r="F72" s="187"/>
    </row>
    <row r="73" spans="5:6">
      <c r="E73" s="187"/>
      <c r="F73" s="187"/>
    </row>
    <row r="74" spans="5:6">
      <c r="E74" s="187"/>
      <c r="F74" s="187"/>
    </row>
    <row r="75" spans="5:6">
      <c r="E75" s="187"/>
      <c r="F75" s="187"/>
    </row>
    <row r="76" spans="5:6">
      <c r="E76" s="187"/>
      <c r="F76" s="187"/>
    </row>
    <row r="77" spans="5:6">
      <c r="E77" s="187"/>
      <c r="F77" s="187"/>
    </row>
    <row r="78" spans="5:6">
      <c r="E78" s="187"/>
      <c r="F78" s="187"/>
    </row>
    <row r="79" spans="5:6">
      <c r="E79" s="187"/>
      <c r="F79" s="187"/>
    </row>
    <row r="80" spans="5:6">
      <c r="E80" s="187"/>
      <c r="F80" s="187"/>
    </row>
    <row r="81" spans="5:6">
      <c r="E81" s="187"/>
      <c r="F81" s="187"/>
    </row>
    <row r="82" spans="5:6">
      <c r="E82" s="187"/>
      <c r="F82" s="187"/>
    </row>
    <row r="83" spans="5:6">
      <c r="E83" s="187"/>
      <c r="F83" s="187"/>
    </row>
    <row r="84" spans="5:6">
      <c r="E84" s="187"/>
      <c r="F84" s="187"/>
    </row>
    <row r="85" spans="5:6">
      <c r="E85" s="187"/>
      <c r="F85" s="187"/>
    </row>
    <row r="86" spans="5:6">
      <c r="E86" s="187"/>
      <c r="F86" s="187"/>
    </row>
    <row r="87" spans="5:6">
      <c r="E87" s="187"/>
      <c r="F87" s="187"/>
    </row>
    <row r="88" spans="5:6">
      <c r="E88" s="187"/>
      <c r="F88" s="187"/>
    </row>
    <row r="89" spans="5:6">
      <c r="E89" s="187"/>
      <c r="F89" s="187"/>
    </row>
    <row r="90" spans="5:6">
      <c r="E90" s="187"/>
      <c r="F90" s="187"/>
    </row>
    <row r="91" spans="5:6">
      <c r="E91" s="187"/>
      <c r="F91" s="187"/>
    </row>
    <row r="92" spans="5:6">
      <c r="E92" s="187"/>
      <c r="F92" s="187"/>
    </row>
    <row r="93" spans="5:6">
      <c r="E93" s="187"/>
      <c r="F93" s="187"/>
    </row>
    <row r="94" spans="5:6">
      <c r="E94" s="187"/>
      <c r="F94" s="187"/>
    </row>
    <row r="95" spans="5:6">
      <c r="E95" s="187"/>
      <c r="F95" s="187"/>
    </row>
    <row r="96" spans="5:6">
      <c r="E96" s="187"/>
      <c r="F96" s="187"/>
    </row>
    <row r="97" spans="5:6">
      <c r="E97" s="187"/>
      <c r="F97" s="187"/>
    </row>
    <row r="98" spans="5:6">
      <c r="E98" s="187"/>
      <c r="F98" s="187"/>
    </row>
    <row r="99" spans="5:6">
      <c r="E99" s="187"/>
      <c r="F99" s="187"/>
    </row>
    <row r="100" spans="5:6">
      <c r="E100" s="187"/>
      <c r="F100" s="187"/>
    </row>
    <row r="101" spans="5:6">
      <c r="E101" s="187"/>
      <c r="F101" s="187"/>
    </row>
    <row r="102" spans="5:6">
      <c r="E102" s="187"/>
      <c r="F102" s="187"/>
    </row>
    <row r="103" spans="5:6">
      <c r="E103" s="187"/>
      <c r="F103" s="187"/>
    </row>
    <row r="104" spans="5:6">
      <c r="E104" s="187"/>
      <c r="F104" s="187"/>
    </row>
    <row r="105" spans="5:6">
      <c r="E105" s="187"/>
      <c r="F105" s="187"/>
    </row>
    <row r="106" spans="5:6">
      <c r="E106" s="187"/>
      <c r="F106" s="187"/>
    </row>
    <row r="107" spans="5:6">
      <c r="E107" s="187"/>
      <c r="F107" s="187"/>
    </row>
    <row r="108" spans="5:6">
      <c r="E108" s="187"/>
      <c r="F108" s="187"/>
    </row>
    <row r="109" spans="5:6">
      <c r="E109" s="187"/>
      <c r="F109" s="187"/>
    </row>
    <row r="110" spans="5:6">
      <c r="E110" s="187"/>
      <c r="F110" s="187"/>
    </row>
    <row r="111" spans="5:6">
      <c r="E111" s="187"/>
      <c r="F111" s="187"/>
    </row>
    <row r="112" spans="5:6">
      <c r="E112" s="187"/>
      <c r="F112" s="187"/>
    </row>
    <row r="113" spans="5:6">
      <c r="E113" s="187"/>
      <c r="F113" s="187"/>
    </row>
    <row r="114" spans="5:6">
      <c r="E114" s="187"/>
      <c r="F114" s="187"/>
    </row>
    <row r="115" spans="5:6">
      <c r="E115" s="187"/>
      <c r="F115" s="187"/>
    </row>
    <row r="116" spans="5:6">
      <c r="E116" s="187"/>
      <c r="F116" s="187"/>
    </row>
    <row r="117" spans="5:6">
      <c r="E117" s="187"/>
      <c r="F117" s="187"/>
    </row>
    <row r="118" spans="5:6">
      <c r="E118" s="187"/>
      <c r="F118" s="187"/>
    </row>
    <row r="119" spans="5:6">
      <c r="E119" s="187"/>
      <c r="F119" s="187"/>
    </row>
    <row r="120" spans="5:6">
      <c r="E120" s="187"/>
      <c r="F120" s="187"/>
    </row>
    <row r="121" spans="5:6">
      <c r="E121" s="187"/>
      <c r="F121" s="187"/>
    </row>
    <row r="122" spans="5:6">
      <c r="E122" s="187"/>
      <c r="F122" s="187"/>
    </row>
    <row r="123" spans="5:6">
      <c r="E123" s="187"/>
      <c r="F123" s="187"/>
    </row>
    <row r="124" spans="5:6">
      <c r="E124" s="187"/>
      <c r="F124" s="187"/>
    </row>
    <row r="125" spans="5:6">
      <c r="E125" s="187"/>
      <c r="F125" s="187"/>
    </row>
    <row r="126" spans="5:6">
      <c r="E126" s="187"/>
      <c r="F126" s="187"/>
    </row>
  </sheetData>
  <sortState ref="A4:AM24">
    <sortCondition descending="1" ref="C4:C24"/>
  </sortState>
  <mergeCells count="5">
    <mergeCell ref="F1:I1"/>
    <mergeCell ref="J1:Q1"/>
    <mergeCell ref="R1:Y1"/>
    <mergeCell ref="AJ1:AM1"/>
    <mergeCell ref="Z1:AI1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1"/>
  <sheetViews>
    <sheetView zoomScaleNormal="100" workbookViewId="0">
      <pane xSplit="5" ySplit="1" topLeftCell="AJ2" activePane="bottomRight" state="frozen"/>
      <selection pane="topRight" activeCell="F1" sqref="F1"/>
      <selection pane="bottomLeft" activeCell="A2" sqref="A2"/>
      <selection pane="bottomRight" activeCell="AO20" sqref="AO20"/>
    </sheetView>
  </sheetViews>
  <sheetFormatPr defaultRowHeight="12.75"/>
  <cols>
    <col min="1" max="1" width="24.42578125" style="1" customWidth="1"/>
    <col min="2" max="2" width="5.140625" style="1" customWidth="1"/>
    <col min="3" max="5" width="6" style="1" customWidth="1"/>
    <col min="6" max="6" width="8.140625" style="1" customWidth="1"/>
    <col min="7" max="7" width="3.7109375" style="1" customWidth="1"/>
    <col min="8" max="8" width="8.140625" style="1" customWidth="1"/>
    <col min="9" max="9" width="3.7109375" style="1" customWidth="1"/>
    <col min="10" max="10" width="8.140625" style="1" customWidth="1"/>
    <col min="11" max="11" width="3.7109375" style="11" customWidth="1"/>
    <col min="12" max="12" width="8.42578125" style="1" customWidth="1"/>
    <col min="13" max="13" width="3.7109375" style="1" customWidth="1"/>
    <col min="14" max="14" width="8.28515625" style="1" customWidth="1"/>
    <col min="15" max="15" width="3.7109375" style="1" customWidth="1"/>
    <col min="16" max="16" width="8.5703125" style="1" customWidth="1"/>
    <col min="17" max="17" width="3.7109375" style="1" customWidth="1"/>
    <col min="18" max="18" width="8" customWidth="1"/>
    <col min="19" max="19" width="3.7109375" customWidth="1"/>
    <col min="20" max="20" width="8.42578125" customWidth="1"/>
    <col min="21" max="21" width="3.7109375" customWidth="1"/>
    <col min="22" max="22" width="8.5703125" customWidth="1"/>
    <col min="23" max="23" width="3.7109375" customWidth="1"/>
    <col min="24" max="24" width="8.28515625" customWidth="1"/>
    <col min="25" max="25" width="3.7109375" customWidth="1"/>
    <col min="26" max="26" width="8.5703125" customWidth="1"/>
    <col min="27" max="27" width="3.7109375" customWidth="1"/>
    <col min="28" max="28" width="8.28515625" customWidth="1"/>
    <col min="29" max="29" width="3.7109375" customWidth="1"/>
    <col min="30" max="30" width="8.42578125" customWidth="1"/>
    <col min="31" max="31" width="3.7109375" customWidth="1"/>
    <col min="32" max="32" width="8.5703125" customWidth="1"/>
    <col min="33" max="33" width="3.7109375" customWidth="1"/>
    <col min="34" max="34" width="8.7109375" customWidth="1"/>
    <col min="35" max="35" width="3.7109375" customWidth="1"/>
    <col min="36" max="36" width="8.28515625" customWidth="1"/>
    <col min="37" max="37" width="3.7109375" customWidth="1"/>
    <col min="38" max="38" width="9.140625" style="1"/>
    <col min="39" max="39" width="3.7109375" style="1" customWidth="1"/>
    <col min="40" max="16384" width="9.140625" style="1"/>
  </cols>
  <sheetData>
    <row r="1" spans="1:39" ht="13.5" thickBot="1">
      <c r="A1" s="323"/>
      <c r="B1" s="324"/>
      <c r="C1" s="325"/>
      <c r="D1" s="327"/>
      <c r="E1" s="327"/>
      <c r="F1" s="504" t="s">
        <v>34</v>
      </c>
      <c r="G1" s="505"/>
      <c r="H1" s="505"/>
      <c r="I1" s="506"/>
      <c r="J1" s="504" t="s">
        <v>33</v>
      </c>
      <c r="K1" s="505"/>
      <c r="L1" s="505"/>
      <c r="M1" s="505"/>
      <c r="N1" s="505"/>
      <c r="O1" s="505"/>
      <c r="P1" s="505"/>
      <c r="Q1" s="506"/>
      <c r="R1" s="504" t="s">
        <v>32</v>
      </c>
      <c r="S1" s="507"/>
      <c r="T1" s="507"/>
      <c r="U1" s="507"/>
      <c r="V1" s="507"/>
      <c r="W1" s="507"/>
      <c r="X1" s="507"/>
      <c r="Y1" s="508"/>
      <c r="Z1" s="504" t="s">
        <v>27</v>
      </c>
      <c r="AA1" s="507"/>
      <c r="AB1" s="507"/>
      <c r="AC1" s="507"/>
      <c r="AD1" s="507"/>
      <c r="AE1" s="507"/>
      <c r="AF1" s="507"/>
      <c r="AG1" s="507"/>
      <c r="AH1" s="515"/>
      <c r="AI1" s="516"/>
      <c r="AJ1" s="504" t="s">
        <v>28</v>
      </c>
      <c r="AK1" s="507"/>
      <c r="AL1" s="507"/>
      <c r="AM1" s="508"/>
    </row>
    <row r="2" spans="1:39">
      <c r="A2" s="328"/>
      <c r="B2" s="328"/>
      <c r="C2" s="301" t="s">
        <v>8</v>
      </c>
      <c r="D2" s="301" t="s">
        <v>12</v>
      </c>
      <c r="E2" s="301" t="s">
        <v>13</v>
      </c>
      <c r="F2" s="329" t="s">
        <v>7</v>
      </c>
      <c r="G2" s="330"/>
      <c r="H2" s="330" t="s">
        <v>7</v>
      </c>
      <c r="I2" s="331"/>
      <c r="J2" s="425" t="s">
        <v>7</v>
      </c>
      <c r="K2" s="333"/>
      <c r="L2" s="332" t="s">
        <v>7</v>
      </c>
      <c r="M2" s="332"/>
      <c r="N2" s="332" t="s">
        <v>7</v>
      </c>
      <c r="O2" s="334"/>
      <c r="P2" s="334" t="s">
        <v>7</v>
      </c>
      <c r="Q2" s="426"/>
      <c r="R2" s="423" t="s">
        <v>7</v>
      </c>
      <c r="S2" s="338"/>
      <c r="T2" s="338" t="s">
        <v>7</v>
      </c>
      <c r="U2" s="338"/>
      <c r="V2" s="338" t="s">
        <v>7</v>
      </c>
      <c r="W2" s="338"/>
      <c r="X2" s="338" t="s">
        <v>7</v>
      </c>
      <c r="Y2" s="353"/>
      <c r="Z2" s="419" t="s">
        <v>7</v>
      </c>
      <c r="AA2" s="421"/>
      <c r="AB2" s="343" t="s">
        <v>7</v>
      </c>
      <c r="AC2" s="344"/>
      <c r="AD2" s="341" t="s">
        <v>7</v>
      </c>
      <c r="AE2" s="342"/>
      <c r="AF2" s="343" t="s">
        <v>7</v>
      </c>
      <c r="AG2" s="343"/>
      <c r="AH2" s="343" t="s">
        <v>7</v>
      </c>
      <c r="AI2" s="355"/>
      <c r="AJ2" s="346" t="s">
        <v>7</v>
      </c>
      <c r="AK2" s="347"/>
      <c r="AL2" s="348" t="s">
        <v>7</v>
      </c>
      <c r="AM2" s="349"/>
    </row>
    <row r="3" spans="1:39" s="2" customFormat="1" ht="13.15" customHeight="1" thickBot="1">
      <c r="A3" s="270" t="s">
        <v>0</v>
      </c>
      <c r="B3" s="274" t="s">
        <v>9</v>
      </c>
      <c r="C3" s="270" t="s">
        <v>6</v>
      </c>
      <c r="D3" s="274" t="s">
        <v>6</v>
      </c>
      <c r="E3" s="274" t="s">
        <v>6</v>
      </c>
      <c r="F3" s="275" t="s">
        <v>10</v>
      </c>
      <c r="G3" s="276" t="s">
        <v>6</v>
      </c>
      <c r="H3" s="277" t="s">
        <v>11</v>
      </c>
      <c r="I3" s="278" t="s">
        <v>6</v>
      </c>
      <c r="J3" s="427" t="s">
        <v>21</v>
      </c>
      <c r="K3" s="280" t="s">
        <v>6</v>
      </c>
      <c r="L3" s="281" t="s">
        <v>1</v>
      </c>
      <c r="M3" s="280" t="s">
        <v>6</v>
      </c>
      <c r="N3" s="281" t="s">
        <v>2</v>
      </c>
      <c r="O3" s="280" t="s">
        <v>6</v>
      </c>
      <c r="P3" s="281" t="s">
        <v>3</v>
      </c>
      <c r="Q3" s="428" t="s">
        <v>6</v>
      </c>
      <c r="R3" s="424" t="s">
        <v>21</v>
      </c>
      <c r="S3" s="284" t="s">
        <v>6</v>
      </c>
      <c r="T3" s="285" t="s">
        <v>1</v>
      </c>
      <c r="U3" s="284" t="s">
        <v>6</v>
      </c>
      <c r="V3" s="285" t="s">
        <v>2</v>
      </c>
      <c r="W3" s="284" t="s">
        <v>6</v>
      </c>
      <c r="X3" s="285" t="s">
        <v>4</v>
      </c>
      <c r="Y3" s="354" t="s">
        <v>6</v>
      </c>
      <c r="Z3" s="420" t="s">
        <v>21</v>
      </c>
      <c r="AA3" s="422" t="s">
        <v>6</v>
      </c>
      <c r="AB3" s="291" t="s">
        <v>1</v>
      </c>
      <c r="AC3" s="292" t="s">
        <v>6</v>
      </c>
      <c r="AD3" s="289" t="s">
        <v>2</v>
      </c>
      <c r="AE3" s="288" t="s">
        <v>6</v>
      </c>
      <c r="AF3" s="291" t="s">
        <v>263</v>
      </c>
      <c r="AG3" s="288" t="s">
        <v>6</v>
      </c>
      <c r="AH3" s="291" t="s">
        <v>271</v>
      </c>
      <c r="AI3" s="294" t="s">
        <v>6</v>
      </c>
      <c r="AJ3" s="295" t="s">
        <v>23</v>
      </c>
      <c r="AK3" s="296" t="s">
        <v>6</v>
      </c>
      <c r="AL3" s="297" t="s">
        <v>24</v>
      </c>
      <c r="AM3" s="298" t="s">
        <v>6</v>
      </c>
    </row>
    <row r="4" spans="1:39" ht="12" customHeight="1">
      <c r="A4" s="402" t="s">
        <v>152</v>
      </c>
      <c r="B4" s="257" t="s">
        <v>44</v>
      </c>
      <c r="C4" s="205">
        <f t="shared" ref="C4:C37" si="0">D4+E4</f>
        <v>150</v>
      </c>
      <c r="D4" s="94">
        <f>M4+S4+U4+Y4</f>
        <v>100</v>
      </c>
      <c r="E4" s="255">
        <f>G4+Q4</f>
        <v>50</v>
      </c>
      <c r="F4" s="61">
        <v>1</v>
      </c>
      <c r="G4" s="60">
        <v>25</v>
      </c>
      <c r="H4" s="14">
        <v>1</v>
      </c>
      <c r="I4" s="15">
        <v>16</v>
      </c>
      <c r="J4" s="22">
        <v>3</v>
      </c>
      <c r="K4" s="23">
        <v>17</v>
      </c>
      <c r="L4" s="24">
        <v>1</v>
      </c>
      <c r="M4" s="23">
        <v>25</v>
      </c>
      <c r="N4" s="24">
        <v>1</v>
      </c>
      <c r="O4" s="23">
        <v>16</v>
      </c>
      <c r="P4" s="24">
        <v>1</v>
      </c>
      <c r="Q4" s="25">
        <v>25</v>
      </c>
      <c r="R4" s="207">
        <v>1</v>
      </c>
      <c r="S4" s="375">
        <v>25</v>
      </c>
      <c r="T4" s="208">
        <v>1</v>
      </c>
      <c r="U4" s="375">
        <v>25</v>
      </c>
      <c r="V4" s="208">
        <v>1</v>
      </c>
      <c r="W4" s="375">
        <v>16</v>
      </c>
      <c r="X4" s="208">
        <v>1</v>
      </c>
      <c r="Y4" s="209">
        <v>25</v>
      </c>
      <c r="Z4" s="126">
        <v>1</v>
      </c>
      <c r="AA4" s="48">
        <v>25</v>
      </c>
      <c r="AB4" s="47" t="s">
        <v>276</v>
      </c>
      <c r="AC4" s="139">
        <v>14</v>
      </c>
      <c r="AD4" s="47" t="s">
        <v>274</v>
      </c>
      <c r="AE4" s="48">
        <v>10</v>
      </c>
      <c r="AF4" s="47" t="s">
        <v>272</v>
      </c>
      <c r="AG4" s="139">
        <v>25</v>
      </c>
      <c r="AH4" s="47" t="s">
        <v>60</v>
      </c>
      <c r="AI4" s="139">
        <v>13</v>
      </c>
      <c r="AJ4" s="148">
        <v>3</v>
      </c>
      <c r="AK4" s="50">
        <v>17</v>
      </c>
      <c r="AL4" s="51">
        <v>1</v>
      </c>
      <c r="AM4" s="117">
        <v>16</v>
      </c>
    </row>
    <row r="5" spans="1:39" ht="12" customHeight="1">
      <c r="A5" s="393" t="s">
        <v>154</v>
      </c>
      <c r="B5" s="174" t="s">
        <v>65</v>
      </c>
      <c r="C5" s="13">
        <f t="shared" si="0"/>
        <v>134</v>
      </c>
      <c r="D5" s="94">
        <f>K5+Y5+AC5+AG5</f>
        <v>96</v>
      </c>
      <c r="E5" s="255">
        <f>AK5+Q5</f>
        <v>38</v>
      </c>
      <c r="F5" s="21">
        <v>3</v>
      </c>
      <c r="G5" s="18">
        <v>17</v>
      </c>
      <c r="H5" s="16">
        <v>1</v>
      </c>
      <c r="I5" s="17">
        <v>16</v>
      </c>
      <c r="J5" s="26">
        <v>1</v>
      </c>
      <c r="K5" s="27">
        <v>25</v>
      </c>
      <c r="L5" s="28">
        <v>3</v>
      </c>
      <c r="M5" s="27">
        <v>17</v>
      </c>
      <c r="N5" s="28">
        <v>1</v>
      </c>
      <c r="O5" s="27">
        <v>16</v>
      </c>
      <c r="P5" s="28">
        <v>3</v>
      </c>
      <c r="Q5" s="29">
        <v>17</v>
      </c>
      <c r="R5" s="30">
        <v>3</v>
      </c>
      <c r="S5" s="31">
        <v>17</v>
      </c>
      <c r="T5" s="32">
        <v>3</v>
      </c>
      <c r="U5" s="31">
        <v>17</v>
      </c>
      <c r="V5" s="32">
        <v>1</v>
      </c>
      <c r="W5" s="31">
        <v>16</v>
      </c>
      <c r="X5" s="32">
        <v>2</v>
      </c>
      <c r="Y5" s="143">
        <v>21</v>
      </c>
      <c r="Z5" s="127"/>
      <c r="AA5" s="40"/>
      <c r="AB5" s="39">
        <v>1</v>
      </c>
      <c r="AC5" s="140">
        <v>25</v>
      </c>
      <c r="AD5" s="39" t="s">
        <v>274</v>
      </c>
      <c r="AE5" s="40">
        <v>10</v>
      </c>
      <c r="AF5" s="39">
        <v>1</v>
      </c>
      <c r="AG5" s="140">
        <v>25</v>
      </c>
      <c r="AH5" s="39" t="s">
        <v>60</v>
      </c>
      <c r="AI5" s="140">
        <v>13</v>
      </c>
      <c r="AJ5" s="149">
        <v>2</v>
      </c>
      <c r="AK5" s="37">
        <v>21</v>
      </c>
      <c r="AL5" s="36">
        <v>2</v>
      </c>
      <c r="AM5" s="118">
        <v>13</v>
      </c>
    </row>
    <row r="6" spans="1:39" ht="12" customHeight="1">
      <c r="A6" s="393" t="s">
        <v>153</v>
      </c>
      <c r="B6" s="174" t="s">
        <v>40</v>
      </c>
      <c r="C6" s="13">
        <f t="shared" si="0"/>
        <v>130</v>
      </c>
      <c r="D6" s="94">
        <f>K6+M6+S6+U6</f>
        <v>84</v>
      </c>
      <c r="E6" s="255">
        <f>AK6+Q6</f>
        <v>46</v>
      </c>
      <c r="F6" s="21">
        <v>2</v>
      </c>
      <c r="G6" s="18">
        <v>21</v>
      </c>
      <c r="H6" s="16">
        <v>2</v>
      </c>
      <c r="I6" s="17">
        <v>13</v>
      </c>
      <c r="J6" s="26">
        <v>2</v>
      </c>
      <c r="K6" s="27">
        <v>21</v>
      </c>
      <c r="L6" s="28">
        <v>2</v>
      </c>
      <c r="M6" s="27">
        <v>21</v>
      </c>
      <c r="N6" s="28">
        <v>2</v>
      </c>
      <c r="O6" s="27">
        <v>13</v>
      </c>
      <c r="P6" s="28">
        <v>2</v>
      </c>
      <c r="Q6" s="29">
        <v>21</v>
      </c>
      <c r="R6" s="30">
        <v>2</v>
      </c>
      <c r="S6" s="31">
        <v>21</v>
      </c>
      <c r="T6" s="32">
        <v>2</v>
      </c>
      <c r="U6" s="31">
        <v>21</v>
      </c>
      <c r="V6" s="32">
        <v>2</v>
      </c>
      <c r="W6" s="31">
        <v>13</v>
      </c>
      <c r="X6" s="32">
        <v>3</v>
      </c>
      <c r="Y6" s="143">
        <v>17</v>
      </c>
      <c r="Z6" s="127" t="s">
        <v>277</v>
      </c>
      <c r="AA6" s="40">
        <v>13</v>
      </c>
      <c r="AB6" s="39" t="s">
        <v>275</v>
      </c>
      <c r="AC6" s="140">
        <v>17</v>
      </c>
      <c r="AD6" s="39"/>
      <c r="AE6" s="40"/>
      <c r="AF6" s="39" t="s">
        <v>273</v>
      </c>
      <c r="AG6" s="140">
        <v>15</v>
      </c>
      <c r="AH6" s="39">
        <v>1</v>
      </c>
      <c r="AI6" s="140">
        <v>16</v>
      </c>
      <c r="AJ6" s="149">
        <v>1</v>
      </c>
      <c r="AK6" s="37">
        <v>25</v>
      </c>
      <c r="AL6" s="36">
        <v>1</v>
      </c>
      <c r="AM6" s="118">
        <v>16</v>
      </c>
    </row>
    <row r="7" spans="1:39" ht="12" customHeight="1">
      <c r="A7" s="393" t="s">
        <v>155</v>
      </c>
      <c r="B7" s="174" t="s">
        <v>55</v>
      </c>
      <c r="C7" s="13">
        <f t="shared" si="0"/>
        <v>98</v>
      </c>
      <c r="D7" s="94">
        <f>M7+AC7+AG7+AE7</f>
        <v>73</v>
      </c>
      <c r="E7" s="255">
        <f>G7+I7</f>
        <v>25</v>
      </c>
      <c r="F7" s="21">
        <v>4</v>
      </c>
      <c r="G7" s="18">
        <v>15</v>
      </c>
      <c r="H7" s="16">
        <v>3</v>
      </c>
      <c r="I7" s="17">
        <v>10</v>
      </c>
      <c r="J7" s="26">
        <v>5</v>
      </c>
      <c r="K7" s="27">
        <v>14</v>
      </c>
      <c r="L7" s="28">
        <v>4</v>
      </c>
      <c r="M7" s="27">
        <v>15</v>
      </c>
      <c r="N7" s="28">
        <v>3</v>
      </c>
      <c r="O7" s="27">
        <v>10</v>
      </c>
      <c r="P7" s="28">
        <v>11</v>
      </c>
      <c r="Q7" s="29">
        <v>8</v>
      </c>
      <c r="R7" s="30">
        <v>7</v>
      </c>
      <c r="S7" s="31">
        <v>12</v>
      </c>
      <c r="T7" s="32">
        <v>4</v>
      </c>
      <c r="U7" s="31">
        <v>15</v>
      </c>
      <c r="V7" s="32">
        <v>3</v>
      </c>
      <c r="W7" s="31">
        <v>10</v>
      </c>
      <c r="X7" s="32">
        <v>4</v>
      </c>
      <c r="Y7" s="143">
        <v>15</v>
      </c>
      <c r="Z7" s="127"/>
      <c r="AA7" s="40"/>
      <c r="AB7" s="39">
        <v>2</v>
      </c>
      <c r="AC7" s="140">
        <v>21</v>
      </c>
      <c r="AD7" s="39">
        <v>1</v>
      </c>
      <c r="AE7" s="40">
        <v>16</v>
      </c>
      <c r="AF7" s="39">
        <v>2</v>
      </c>
      <c r="AG7" s="140">
        <v>21</v>
      </c>
      <c r="AH7" s="39">
        <v>2</v>
      </c>
      <c r="AI7" s="140">
        <v>13</v>
      </c>
      <c r="AJ7" s="149">
        <v>14</v>
      </c>
      <c r="AK7" s="37">
        <v>5</v>
      </c>
      <c r="AL7" s="36">
        <v>4</v>
      </c>
      <c r="AM7" s="118">
        <v>8</v>
      </c>
    </row>
    <row r="8" spans="1:39" ht="12" customHeight="1">
      <c r="A8" s="394" t="s">
        <v>170</v>
      </c>
      <c r="B8" s="176" t="s">
        <v>40</v>
      </c>
      <c r="C8" s="13">
        <f t="shared" si="0"/>
        <v>92</v>
      </c>
      <c r="D8" s="94">
        <f>Y8+AC8+AG8+AI8</f>
        <v>64</v>
      </c>
      <c r="E8" s="255">
        <f>AK8+I8</f>
        <v>28</v>
      </c>
      <c r="F8" s="21"/>
      <c r="G8" s="18"/>
      <c r="H8" s="16">
        <v>2</v>
      </c>
      <c r="I8" s="17">
        <v>13</v>
      </c>
      <c r="J8" s="26">
        <v>16</v>
      </c>
      <c r="K8" s="27">
        <v>3</v>
      </c>
      <c r="L8" s="28">
        <v>8</v>
      </c>
      <c r="M8" s="27">
        <v>11</v>
      </c>
      <c r="N8" s="28">
        <v>2</v>
      </c>
      <c r="O8" s="27">
        <v>13</v>
      </c>
      <c r="P8" s="28">
        <v>9</v>
      </c>
      <c r="Q8" s="29">
        <v>10</v>
      </c>
      <c r="R8" s="76"/>
      <c r="S8" s="31"/>
      <c r="T8" s="32">
        <v>7</v>
      </c>
      <c r="U8" s="31">
        <v>12</v>
      </c>
      <c r="V8" s="32">
        <v>2</v>
      </c>
      <c r="W8" s="31">
        <v>13</v>
      </c>
      <c r="X8" s="32">
        <v>5</v>
      </c>
      <c r="Y8" s="143">
        <v>14</v>
      </c>
      <c r="Z8" s="127">
        <v>5</v>
      </c>
      <c r="AA8" s="40">
        <v>14</v>
      </c>
      <c r="AB8" s="39">
        <v>3</v>
      </c>
      <c r="AC8" s="140">
        <v>17</v>
      </c>
      <c r="AD8" s="39"/>
      <c r="AE8" s="40"/>
      <c r="AF8" s="39">
        <v>3</v>
      </c>
      <c r="AG8" s="140">
        <v>17</v>
      </c>
      <c r="AH8" s="39">
        <v>1</v>
      </c>
      <c r="AI8" s="140">
        <v>16</v>
      </c>
      <c r="AJ8" s="149">
        <v>4</v>
      </c>
      <c r="AK8" s="37">
        <v>15</v>
      </c>
      <c r="AL8" s="36">
        <v>10</v>
      </c>
      <c r="AM8" s="118">
        <v>2</v>
      </c>
    </row>
    <row r="9" spans="1:39" ht="12" customHeight="1">
      <c r="A9" s="392" t="s">
        <v>165</v>
      </c>
      <c r="B9" s="176" t="s">
        <v>45</v>
      </c>
      <c r="C9" s="13">
        <f t="shared" si="0"/>
        <v>90</v>
      </c>
      <c r="D9" s="94">
        <f>K9+S9+U9+AA9</f>
        <v>65</v>
      </c>
      <c r="E9" s="255">
        <f>AM9+Q9</f>
        <v>25</v>
      </c>
      <c r="F9" s="21">
        <v>15</v>
      </c>
      <c r="G9" s="18">
        <v>4</v>
      </c>
      <c r="H9" s="16">
        <v>8</v>
      </c>
      <c r="I9" s="17">
        <v>4</v>
      </c>
      <c r="J9" s="26">
        <v>4</v>
      </c>
      <c r="K9" s="27">
        <v>15</v>
      </c>
      <c r="L9" s="28">
        <v>13</v>
      </c>
      <c r="M9" s="27">
        <v>6</v>
      </c>
      <c r="N9" s="28">
        <v>7</v>
      </c>
      <c r="O9" s="27">
        <v>5</v>
      </c>
      <c r="P9" s="28">
        <v>7</v>
      </c>
      <c r="Q9" s="29">
        <v>12</v>
      </c>
      <c r="R9" s="30">
        <v>4</v>
      </c>
      <c r="S9" s="31">
        <v>15</v>
      </c>
      <c r="T9" s="32">
        <v>5</v>
      </c>
      <c r="U9" s="31">
        <v>14</v>
      </c>
      <c r="V9" s="32">
        <v>5</v>
      </c>
      <c r="W9" s="31">
        <v>7</v>
      </c>
      <c r="X9" s="32">
        <v>7</v>
      </c>
      <c r="Y9" s="143">
        <v>12</v>
      </c>
      <c r="Z9" s="127">
        <v>2</v>
      </c>
      <c r="AA9" s="40">
        <v>21</v>
      </c>
      <c r="AB9" s="39">
        <v>5</v>
      </c>
      <c r="AC9" s="140">
        <v>14</v>
      </c>
      <c r="AD9" s="39">
        <v>4</v>
      </c>
      <c r="AE9" s="40">
        <v>8</v>
      </c>
      <c r="AF9" s="39">
        <v>5</v>
      </c>
      <c r="AG9" s="140">
        <v>14</v>
      </c>
      <c r="AH9" s="39">
        <v>4</v>
      </c>
      <c r="AI9" s="140">
        <v>8</v>
      </c>
      <c r="AJ9" s="149"/>
      <c r="AK9" s="37"/>
      <c r="AL9" s="36">
        <v>2</v>
      </c>
      <c r="AM9" s="118">
        <v>13</v>
      </c>
    </row>
    <row r="10" spans="1:39" ht="12" customHeight="1">
      <c r="A10" s="395" t="s">
        <v>156</v>
      </c>
      <c r="B10" s="174" t="s">
        <v>44</v>
      </c>
      <c r="C10" s="13">
        <f t="shared" si="0"/>
        <v>84</v>
      </c>
      <c r="D10" s="94">
        <f>S10+AC10+AG10+AE10</f>
        <v>56</v>
      </c>
      <c r="E10" s="255">
        <f>G10+Q10</f>
        <v>28</v>
      </c>
      <c r="F10" s="21">
        <v>5</v>
      </c>
      <c r="G10" s="18">
        <v>14</v>
      </c>
      <c r="H10" s="16">
        <v>5</v>
      </c>
      <c r="I10" s="17">
        <v>7</v>
      </c>
      <c r="J10" s="26">
        <v>14</v>
      </c>
      <c r="K10" s="27">
        <v>5</v>
      </c>
      <c r="L10" s="28">
        <v>11</v>
      </c>
      <c r="M10" s="27">
        <v>8</v>
      </c>
      <c r="N10" s="28">
        <v>5</v>
      </c>
      <c r="O10" s="27">
        <v>7</v>
      </c>
      <c r="P10" s="28">
        <v>5</v>
      </c>
      <c r="Q10" s="29">
        <v>14</v>
      </c>
      <c r="R10" s="30">
        <v>6</v>
      </c>
      <c r="S10" s="31">
        <v>13</v>
      </c>
      <c r="T10" s="32"/>
      <c r="U10" s="31"/>
      <c r="V10" s="32">
        <v>4</v>
      </c>
      <c r="W10" s="31">
        <v>8</v>
      </c>
      <c r="X10" s="32">
        <v>8</v>
      </c>
      <c r="Y10" s="143">
        <v>11</v>
      </c>
      <c r="Z10" s="127">
        <v>8</v>
      </c>
      <c r="AA10" s="40">
        <v>11</v>
      </c>
      <c r="AB10" s="39">
        <v>4</v>
      </c>
      <c r="AC10" s="140">
        <v>15</v>
      </c>
      <c r="AD10" s="39">
        <v>2</v>
      </c>
      <c r="AE10" s="40">
        <v>13</v>
      </c>
      <c r="AF10" s="39">
        <v>4</v>
      </c>
      <c r="AG10" s="140">
        <v>15</v>
      </c>
      <c r="AH10" s="39">
        <v>3</v>
      </c>
      <c r="AI10" s="140">
        <v>10</v>
      </c>
      <c r="AJ10" s="149">
        <v>7</v>
      </c>
      <c r="AK10" s="37">
        <v>12</v>
      </c>
      <c r="AL10" s="36">
        <v>3</v>
      </c>
      <c r="AM10" s="118">
        <v>10</v>
      </c>
    </row>
    <row r="11" spans="1:39" ht="12" customHeight="1">
      <c r="A11" s="394" t="s">
        <v>158</v>
      </c>
      <c r="B11" s="176" t="s">
        <v>37</v>
      </c>
      <c r="C11" s="13">
        <f t="shared" si="0"/>
        <v>76</v>
      </c>
      <c r="D11" s="94">
        <f>K11+U11+AA11+AC11</f>
        <v>47</v>
      </c>
      <c r="E11" s="255">
        <f>AK11+Q11</f>
        <v>29</v>
      </c>
      <c r="F11" s="21">
        <v>7</v>
      </c>
      <c r="G11" s="18">
        <v>12</v>
      </c>
      <c r="H11" s="16">
        <v>4</v>
      </c>
      <c r="I11" s="17">
        <v>8</v>
      </c>
      <c r="J11" s="26">
        <v>7</v>
      </c>
      <c r="K11" s="27">
        <v>12</v>
      </c>
      <c r="L11" s="28">
        <v>12</v>
      </c>
      <c r="M11" s="27">
        <v>7</v>
      </c>
      <c r="N11" s="28">
        <v>4</v>
      </c>
      <c r="O11" s="27">
        <v>8</v>
      </c>
      <c r="P11" s="28">
        <v>4</v>
      </c>
      <c r="Q11" s="29">
        <v>15</v>
      </c>
      <c r="R11" s="30">
        <v>11</v>
      </c>
      <c r="S11" s="31">
        <v>8</v>
      </c>
      <c r="T11" s="32">
        <v>9</v>
      </c>
      <c r="U11" s="31">
        <v>10</v>
      </c>
      <c r="V11" s="32">
        <v>7</v>
      </c>
      <c r="W11" s="31">
        <v>5</v>
      </c>
      <c r="X11" s="32">
        <v>10</v>
      </c>
      <c r="Y11" s="143">
        <v>9</v>
      </c>
      <c r="Z11" s="127">
        <v>6</v>
      </c>
      <c r="AA11" s="40">
        <v>13</v>
      </c>
      <c r="AB11" s="39">
        <v>7</v>
      </c>
      <c r="AC11" s="140">
        <v>12</v>
      </c>
      <c r="AD11" s="39">
        <v>3</v>
      </c>
      <c r="AE11" s="40">
        <v>10</v>
      </c>
      <c r="AF11" s="39">
        <v>9</v>
      </c>
      <c r="AG11" s="140">
        <v>10</v>
      </c>
      <c r="AH11" s="39">
        <v>5</v>
      </c>
      <c r="AI11" s="140">
        <v>7</v>
      </c>
      <c r="AJ11" s="149">
        <v>5</v>
      </c>
      <c r="AK11" s="37">
        <v>14</v>
      </c>
      <c r="AL11" s="36">
        <v>5</v>
      </c>
      <c r="AM11" s="118">
        <v>7</v>
      </c>
    </row>
    <row r="12" spans="1:39" ht="12" customHeight="1">
      <c r="A12" s="395" t="s">
        <v>157</v>
      </c>
      <c r="B12" s="174" t="s">
        <v>41</v>
      </c>
      <c r="C12" s="13">
        <f t="shared" si="0"/>
        <v>68</v>
      </c>
      <c r="D12" s="94">
        <f>M12+U12+Y12+AG12</f>
        <v>44</v>
      </c>
      <c r="E12" s="255">
        <f>G12+Q12</f>
        <v>24</v>
      </c>
      <c r="F12" s="21">
        <v>6</v>
      </c>
      <c r="G12" s="18">
        <v>13</v>
      </c>
      <c r="H12" s="16">
        <v>6</v>
      </c>
      <c r="I12" s="17">
        <v>6</v>
      </c>
      <c r="J12" s="26">
        <v>17</v>
      </c>
      <c r="K12" s="27">
        <v>2</v>
      </c>
      <c r="L12" s="28">
        <v>5</v>
      </c>
      <c r="M12" s="27">
        <v>14</v>
      </c>
      <c r="N12" s="28"/>
      <c r="O12" s="27"/>
      <c r="P12" s="28">
        <v>8</v>
      </c>
      <c r="Q12" s="29">
        <v>11</v>
      </c>
      <c r="R12" s="30"/>
      <c r="S12" s="31"/>
      <c r="T12" s="32">
        <v>8</v>
      </c>
      <c r="U12" s="31">
        <v>11</v>
      </c>
      <c r="V12" s="32">
        <v>6</v>
      </c>
      <c r="W12" s="31">
        <v>6</v>
      </c>
      <c r="X12" s="32">
        <v>9</v>
      </c>
      <c r="Y12" s="143">
        <v>10</v>
      </c>
      <c r="Z12" s="127">
        <v>15</v>
      </c>
      <c r="AA12" s="40">
        <v>4</v>
      </c>
      <c r="AB12" s="39">
        <v>11</v>
      </c>
      <c r="AC12" s="140">
        <v>8</v>
      </c>
      <c r="AD12" s="39">
        <v>5</v>
      </c>
      <c r="AE12" s="40">
        <v>7</v>
      </c>
      <c r="AF12" s="39">
        <v>10</v>
      </c>
      <c r="AG12" s="140">
        <v>9</v>
      </c>
      <c r="AH12" s="39">
        <v>6</v>
      </c>
      <c r="AI12" s="140">
        <v>6</v>
      </c>
      <c r="AJ12" s="149">
        <v>9</v>
      </c>
      <c r="AK12" s="37">
        <v>10</v>
      </c>
      <c r="AL12" s="36">
        <v>6</v>
      </c>
      <c r="AM12" s="118">
        <v>6</v>
      </c>
    </row>
    <row r="13" spans="1:39" ht="12" customHeight="1">
      <c r="A13" s="396" t="s">
        <v>161</v>
      </c>
      <c r="B13" s="176" t="s">
        <v>55</v>
      </c>
      <c r="C13" s="13">
        <f t="shared" si="0"/>
        <v>67</v>
      </c>
      <c r="D13" s="94">
        <f>M13+U13+Y13+AC13</f>
        <v>52</v>
      </c>
      <c r="E13" s="255">
        <f>G13+Q13</f>
        <v>15</v>
      </c>
      <c r="F13" s="21">
        <v>11</v>
      </c>
      <c r="G13" s="18">
        <v>8</v>
      </c>
      <c r="H13" s="16">
        <v>9</v>
      </c>
      <c r="I13" s="17">
        <v>3</v>
      </c>
      <c r="J13" s="26">
        <v>10</v>
      </c>
      <c r="K13" s="27">
        <v>9</v>
      </c>
      <c r="L13" s="28">
        <v>6</v>
      </c>
      <c r="M13" s="27">
        <v>13</v>
      </c>
      <c r="N13" s="28">
        <v>6</v>
      </c>
      <c r="O13" s="27">
        <v>6</v>
      </c>
      <c r="P13" s="28">
        <v>12</v>
      </c>
      <c r="Q13" s="29">
        <v>7</v>
      </c>
      <c r="R13" s="30">
        <v>8</v>
      </c>
      <c r="S13" s="31">
        <v>11</v>
      </c>
      <c r="T13" s="32">
        <v>6</v>
      </c>
      <c r="U13" s="31">
        <v>13</v>
      </c>
      <c r="V13" s="32">
        <v>8</v>
      </c>
      <c r="W13" s="31">
        <v>4</v>
      </c>
      <c r="X13" s="32">
        <v>6</v>
      </c>
      <c r="Y13" s="143">
        <v>13</v>
      </c>
      <c r="Z13" s="127">
        <v>7</v>
      </c>
      <c r="AA13" s="40">
        <v>12</v>
      </c>
      <c r="AB13" s="39">
        <v>6</v>
      </c>
      <c r="AC13" s="140">
        <v>13</v>
      </c>
      <c r="AD13" s="39">
        <v>6</v>
      </c>
      <c r="AE13" s="40">
        <v>6</v>
      </c>
      <c r="AF13" s="39">
        <v>6</v>
      </c>
      <c r="AG13" s="140">
        <v>13</v>
      </c>
      <c r="AH13" s="39"/>
      <c r="AI13" s="140"/>
      <c r="AJ13" s="149">
        <v>12</v>
      </c>
      <c r="AK13" s="37">
        <v>7</v>
      </c>
      <c r="AL13" s="36">
        <v>11</v>
      </c>
      <c r="AM13" s="118">
        <v>1</v>
      </c>
    </row>
    <row r="14" spans="1:39" ht="12" customHeight="1">
      <c r="A14" s="395" t="s">
        <v>236</v>
      </c>
      <c r="B14" s="174" t="s">
        <v>37</v>
      </c>
      <c r="C14" s="13">
        <f t="shared" si="0"/>
        <v>67</v>
      </c>
      <c r="D14" s="94">
        <f>K14+M14+AC14+AG14</f>
        <v>43</v>
      </c>
      <c r="E14" s="255">
        <f>G14+Q14</f>
        <v>24</v>
      </c>
      <c r="F14" s="21">
        <v>8</v>
      </c>
      <c r="G14" s="18">
        <v>11</v>
      </c>
      <c r="H14" s="16">
        <v>4</v>
      </c>
      <c r="I14" s="17">
        <v>8</v>
      </c>
      <c r="J14" s="26">
        <v>8</v>
      </c>
      <c r="K14" s="27">
        <v>11</v>
      </c>
      <c r="L14" s="28">
        <v>9</v>
      </c>
      <c r="M14" s="27">
        <v>10</v>
      </c>
      <c r="N14" s="28">
        <v>4</v>
      </c>
      <c r="O14" s="27">
        <v>8</v>
      </c>
      <c r="P14" s="28">
        <v>6</v>
      </c>
      <c r="Q14" s="29">
        <v>13</v>
      </c>
      <c r="R14" s="30">
        <v>10</v>
      </c>
      <c r="S14" s="31">
        <v>9</v>
      </c>
      <c r="T14" s="32"/>
      <c r="U14" s="31"/>
      <c r="V14" s="32">
        <v>7</v>
      </c>
      <c r="W14" s="31">
        <v>5</v>
      </c>
      <c r="X14" s="32">
        <v>11</v>
      </c>
      <c r="Y14" s="143">
        <v>8</v>
      </c>
      <c r="Z14" s="127">
        <v>10</v>
      </c>
      <c r="AA14" s="40">
        <v>9</v>
      </c>
      <c r="AB14" s="39">
        <v>8</v>
      </c>
      <c r="AC14" s="140">
        <v>11</v>
      </c>
      <c r="AD14" s="39">
        <v>3</v>
      </c>
      <c r="AE14" s="40">
        <v>10</v>
      </c>
      <c r="AF14" s="39">
        <v>8</v>
      </c>
      <c r="AG14" s="140">
        <v>11</v>
      </c>
      <c r="AH14" s="39">
        <v>5</v>
      </c>
      <c r="AI14" s="140">
        <v>7</v>
      </c>
      <c r="AJ14" s="149">
        <v>8</v>
      </c>
      <c r="AK14" s="37">
        <v>11</v>
      </c>
      <c r="AL14" s="65">
        <v>5</v>
      </c>
      <c r="AM14" s="118">
        <v>7</v>
      </c>
    </row>
    <row r="15" spans="1:39" ht="12" customHeight="1">
      <c r="A15" s="396" t="s">
        <v>162</v>
      </c>
      <c r="B15" s="176" t="s">
        <v>55</v>
      </c>
      <c r="C15" s="13">
        <f t="shared" si="0"/>
        <v>67</v>
      </c>
      <c r="D15" s="94">
        <f>O15+W15+AE15+AI15</f>
        <v>49</v>
      </c>
      <c r="E15" s="255">
        <f>AM15+I15</f>
        <v>18</v>
      </c>
      <c r="F15" s="21">
        <v>12</v>
      </c>
      <c r="G15" s="18">
        <v>7</v>
      </c>
      <c r="H15" s="16">
        <v>3</v>
      </c>
      <c r="I15" s="17">
        <v>10</v>
      </c>
      <c r="J15" s="26">
        <v>15</v>
      </c>
      <c r="K15" s="27">
        <v>4</v>
      </c>
      <c r="L15" s="28">
        <v>14</v>
      </c>
      <c r="M15" s="27">
        <v>5</v>
      </c>
      <c r="N15" s="28">
        <v>3</v>
      </c>
      <c r="O15" s="27">
        <v>10</v>
      </c>
      <c r="P15" s="28">
        <v>13</v>
      </c>
      <c r="Q15" s="29">
        <v>6</v>
      </c>
      <c r="R15" s="30"/>
      <c r="S15" s="31"/>
      <c r="T15" s="32">
        <v>15</v>
      </c>
      <c r="U15" s="31">
        <v>4</v>
      </c>
      <c r="V15" s="32">
        <v>3</v>
      </c>
      <c r="W15" s="31">
        <v>10</v>
      </c>
      <c r="X15" s="32">
        <v>18</v>
      </c>
      <c r="Y15" s="143">
        <v>1</v>
      </c>
      <c r="Z15" s="127">
        <v>12</v>
      </c>
      <c r="AA15" s="40">
        <v>7</v>
      </c>
      <c r="AB15" s="39">
        <v>13</v>
      </c>
      <c r="AC15" s="140">
        <v>6</v>
      </c>
      <c r="AD15" s="39">
        <v>1</v>
      </c>
      <c r="AE15" s="40">
        <v>16</v>
      </c>
      <c r="AF15" s="39"/>
      <c r="AG15" s="140"/>
      <c r="AH15" s="39">
        <v>2</v>
      </c>
      <c r="AI15" s="140">
        <v>13</v>
      </c>
      <c r="AJ15" s="149">
        <v>15</v>
      </c>
      <c r="AK15" s="37">
        <v>4</v>
      </c>
      <c r="AL15" s="36">
        <v>4</v>
      </c>
      <c r="AM15" s="118">
        <v>8</v>
      </c>
    </row>
    <row r="16" spans="1:39" ht="12" customHeight="1">
      <c r="A16" s="394" t="s">
        <v>159</v>
      </c>
      <c r="B16" s="176" t="s">
        <v>44</v>
      </c>
      <c r="C16" s="13">
        <f t="shared" si="0"/>
        <v>64</v>
      </c>
      <c r="D16" s="94">
        <f>U16+AE16+AA16+AI16</f>
        <v>41</v>
      </c>
      <c r="E16" s="255">
        <f>AK16+AM16</f>
        <v>23</v>
      </c>
      <c r="F16" s="21">
        <v>9</v>
      </c>
      <c r="G16" s="18">
        <v>10</v>
      </c>
      <c r="H16" s="16">
        <v>5</v>
      </c>
      <c r="I16" s="17">
        <v>7</v>
      </c>
      <c r="J16" s="26">
        <v>13</v>
      </c>
      <c r="K16" s="27">
        <v>6</v>
      </c>
      <c r="L16" s="28">
        <v>15</v>
      </c>
      <c r="M16" s="27">
        <v>4</v>
      </c>
      <c r="N16" s="28">
        <v>5</v>
      </c>
      <c r="O16" s="27">
        <v>7</v>
      </c>
      <c r="P16" s="28">
        <v>10</v>
      </c>
      <c r="Q16" s="29">
        <v>9</v>
      </c>
      <c r="R16" s="30">
        <v>14</v>
      </c>
      <c r="S16" s="31">
        <v>5</v>
      </c>
      <c r="T16" s="32">
        <v>11</v>
      </c>
      <c r="U16" s="31">
        <v>8</v>
      </c>
      <c r="V16" s="32">
        <v>4</v>
      </c>
      <c r="W16" s="31">
        <v>8</v>
      </c>
      <c r="X16" s="32">
        <v>15</v>
      </c>
      <c r="Y16" s="143">
        <v>4</v>
      </c>
      <c r="Z16" s="127">
        <v>9</v>
      </c>
      <c r="AA16" s="40">
        <v>10</v>
      </c>
      <c r="AB16" s="39">
        <v>12</v>
      </c>
      <c r="AC16" s="140">
        <v>7</v>
      </c>
      <c r="AD16" s="39">
        <v>2</v>
      </c>
      <c r="AE16" s="40">
        <v>13</v>
      </c>
      <c r="AF16" s="39">
        <v>12</v>
      </c>
      <c r="AG16" s="140">
        <v>7</v>
      </c>
      <c r="AH16" s="39">
        <v>3</v>
      </c>
      <c r="AI16" s="140">
        <v>10</v>
      </c>
      <c r="AJ16" s="149">
        <v>6</v>
      </c>
      <c r="AK16" s="37">
        <v>13</v>
      </c>
      <c r="AL16" s="36">
        <v>3</v>
      </c>
      <c r="AM16" s="118">
        <v>10</v>
      </c>
    </row>
    <row r="17" spans="1:39" ht="12" customHeight="1">
      <c r="A17" s="394" t="s">
        <v>234</v>
      </c>
      <c r="B17" s="176" t="s">
        <v>55</v>
      </c>
      <c r="C17" s="13">
        <f t="shared" si="0"/>
        <v>62</v>
      </c>
      <c r="D17" s="94">
        <f>S17+K17+M17+AA17</f>
        <v>51</v>
      </c>
      <c r="E17" s="255">
        <f>AK17+Q17</f>
        <v>11</v>
      </c>
      <c r="F17" s="21"/>
      <c r="G17" s="18"/>
      <c r="H17" s="16"/>
      <c r="I17" s="17"/>
      <c r="J17" s="26">
        <v>6</v>
      </c>
      <c r="K17" s="27">
        <v>13</v>
      </c>
      <c r="L17" s="28">
        <v>10</v>
      </c>
      <c r="M17" s="27">
        <v>9</v>
      </c>
      <c r="N17" s="28">
        <v>8</v>
      </c>
      <c r="O17" s="27">
        <v>4</v>
      </c>
      <c r="P17" s="28">
        <v>14</v>
      </c>
      <c r="Q17" s="29">
        <v>5</v>
      </c>
      <c r="R17" s="30">
        <v>5</v>
      </c>
      <c r="S17" s="31">
        <v>14</v>
      </c>
      <c r="T17" s="32">
        <v>12</v>
      </c>
      <c r="U17" s="31">
        <v>7</v>
      </c>
      <c r="V17" s="32"/>
      <c r="W17" s="31"/>
      <c r="X17" s="32">
        <v>14</v>
      </c>
      <c r="Y17" s="143">
        <v>5</v>
      </c>
      <c r="Z17" s="127">
        <v>4</v>
      </c>
      <c r="AA17" s="40">
        <v>15</v>
      </c>
      <c r="AB17" s="39">
        <v>10</v>
      </c>
      <c r="AC17" s="140">
        <v>9</v>
      </c>
      <c r="AD17" s="39">
        <v>8</v>
      </c>
      <c r="AE17" s="40">
        <v>4</v>
      </c>
      <c r="AF17" s="39">
        <v>13</v>
      </c>
      <c r="AG17" s="140">
        <v>6</v>
      </c>
      <c r="AH17" s="39"/>
      <c r="AI17" s="140"/>
      <c r="AJ17" s="149">
        <v>13</v>
      </c>
      <c r="AK17" s="37">
        <v>6</v>
      </c>
      <c r="AL17" s="36">
        <v>9</v>
      </c>
      <c r="AM17" s="118">
        <v>3</v>
      </c>
    </row>
    <row r="18" spans="1:39" ht="12" customHeight="1" thickBot="1">
      <c r="A18" s="403" t="s">
        <v>167</v>
      </c>
      <c r="B18" s="176" t="s">
        <v>166</v>
      </c>
      <c r="C18" s="13">
        <f t="shared" si="0"/>
        <v>56</v>
      </c>
      <c r="D18" s="94">
        <f>M18+AA18+AG18+AC18</f>
        <v>51</v>
      </c>
      <c r="E18" s="255">
        <f>G18+I18</f>
        <v>5</v>
      </c>
      <c r="F18" s="21">
        <v>16</v>
      </c>
      <c r="G18" s="18">
        <v>3</v>
      </c>
      <c r="H18" s="16">
        <v>10</v>
      </c>
      <c r="I18" s="17">
        <v>2</v>
      </c>
      <c r="J18" s="26">
        <v>11</v>
      </c>
      <c r="K18" s="27">
        <v>8</v>
      </c>
      <c r="L18" s="28">
        <v>7</v>
      </c>
      <c r="M18" s="27">
        <v>12</v>
      </c>
      <c r="N18" s="28"/>
      <c r="O18" s="27"/>
      <c r="P18" s="28">
        <v>18</v>
      </c>
      <c r="Q18" s="29">
        <v>1</v>
      </c>
      <c r="R18" s="30">
        <v>9</v>
      </c>
      <c r="S18" s="31">
        <v>10</v>
      </c>
      <c r="T18" s="32">
        <v>10</v>
      </c>
      <c r="U18" s="31">
        <v>9</v>
      </c>
      <c r="V18" s="377">
        <v>11</v>
      </c>
      <c r="W18" s="233">
        <v>1</v>
      </c>
      <c r="X18" s="32">
        <v>12</v>
      </c>
      <c r="Y18" s="143">
        <v>7</v>
      </c>
      <c r="Z18" s="127">
        <v>3</v>
      </c>
      <c r="AA18" s="40">
        <v>17</v>
      </c>
      <c r="AB18" s="39">
        <v>9</v>
      </c>
      <c r="AC18" s="140">
        <v>10</v>
      </c>
      <c r="AD18" s="39">
        <v>11</v>
      </c>
      <c r="AE18" s="40">
        <v>1</v>
      </c>
      <c r="AF18" s="39">
        <v>7</v>
      </c>
      <c r="AG18" s="140">
        <v>12</v>
      </c>
      <c r="AH18" s="39">
        <v>10</v>
      </c>
      <c r="AI18" s="140">
        <v>2</v>
      </c>
      <c r="AJ18" s="149">
        <v>18</v>
      </c>
      <c r="AK18" s="37">
        <v>1</v>
      </c>
      <c r="AL18" s="36"/>
      <c r="AM18" s="118"/>
    </row>
    <row r="19" spans="1:39" ht="12" customHeight="1">
      <c r="A19" s="400" t="s">
        <v>171</v>
      </c>
      <c r="B19" s="174" t="s">
        <v>41</v>
      </c>
      <c r="C19" s="13">
        <f t="shared" si="0"/>
        <v>42</v>
      </c>
      <c r="D19" s="94">
        <f>W19+Y19+AG19+AE19</f>
        <v>27</v>
      </c>
      <c r="E19" s="255">
        <f>AK19+I19</f>
        <v>15</v>
      </c>
      <c r="F19" s="21"/>
      <c r="G19" s="18"/>
      <c r="H19" s="16">
        <v>6</v>
      </c>
      <c r="I19" s="17">
        <v>6</v>
      </c>
      <c r="J19" s="26"/>
      <c r="K19" s="27"/>
      <c r="L19" s="28"/>
      <c r="M19" s="27"/>
      <c r="N19" s="28"/>
      <c r="O19" s="27"/>
      <c r="P19" s="28"/>
      <c r="Q19" s="29"/>
      <c r="R19" s="30"/>
      <c r="S19" s="31"/>
      <c r="T19" s="63"/>
      <c r="U19" s="31"/>
      <c r="V19" s="63">
        <v>6</v>
      </c>
      <c r="W19" s="31">
        <v>6</v>
      </c>
      <c r="X19" s="63">
        <v>13</v>
      </c>
      <c r="Y19" s="143">
        <v>6</v>
      </c>
      <c r="Z19" s="127">
        <v>18</v>
      </c>
      <c r="AA19" s="40">
        <v>1</v>
      </c>
      <c r="AB19" s="39">
        <v>14</v>
      </c>
      <c r="AC19" s="140">
        <v>5</v>
      </c>
      <c r="AD19" s="39">
        <v>5</v>
      </c>
      <c r="AE19" s="40">
        <v>7</v>
      </c>
      <c r="AF19" s="39">
        <v>11</v>
      </c>
      <c r="AG19" s="140">
        <v>8</v>
      </c>
      <c r="AH19" s="39">
        <v>6</v>
      </c>
      <c r="AI19" s="140">
        <v>6</v>
      </c>
      <c r="AJ19" s="149">
        <v>10</v>
      </c>
      <c r="AK19" s="37">
        <v>9</v>
      </c>
      <c r="AL19" s="36">
        <v>6</v>
      </c>
      <c r="AM19" s="118">
        <v>6</v>
      </c>
    </row>
    <row r="20" spans="1:39" ht="12" customHeight="1">
      <c r="A20" s="92" t="s">
        <v>235</v>
      </c>
      <c r="B20" s="176" t="s">
        <v>37</v>
      </c>
      <c r="C20" s="13">
        <f t="shared" si="0"/>
        <v>34</v>
      </c>
      <c r="D20" s="94">
        <f>K20+S20+U20+AA20</f>
        <v>30</v>
      </c>
      <c r="E20" s="255">
        <f>AM20</f>
        <v>4</v>
      </c>
      <c r="F20" s="21"/>
      <c r="G20" s="18"/>
      <c r="H20" s="16"/>
      <c r="I20" s="17"/>
      <c r="J20" s="26">
        <v>9</v>
      </c>
      <c r="K20" s="27">
        <v>10</v>
      </c>
      <c r="L20" s="28">
        <v>16</v>
      </c>
      <c r="M20" s="27">
        <v>3</v>
      </c>
      <c r="N20" s="28">
        <v>10</v>
      </c>
      <c r="O20" s="27">
        <v>2</v>
      </c>
      <c r="P20" s="28"/>
      <c r="Q20" s="29"/>
      <c r="R20" s="30">
        <v>13</v>
      </c>
      <c r="S20" s="31">
        <v>6</v>
      </c>
      <c r="T20" s="32">
        <v>13</v>
      </c>
      <c r="U20" s="31">
        <v>6</v>
      </c>
      <c r="V20" s="32">
        <v>10</v>
      </c>
      <c r="W20" s="31">
        <v>2</v>
      </c>
      <c r="X20" s="32"/>
      <c r="Y20" s="143"/>
      <c r="Z20" s="127">
        <v>11</v>
      </c>
      <c r="AA20" s="40">
        <v>8</v>
      </c>
      <c r="AB20" s="39">
        <v>15</v>
      </c>
      <c r="AC20" s="140">
        <v>4</v>
      </c>
      <c r="AD20" s="39">
        <v>10</v>
      </c>
      <c r="AE20" s="40">
        <v>2</v>
      </c>
      <c r="AF20" s="39">
        <v>17</v>
      </c>
      <c r="AG20" s="140">
        <v>2</v>
      </c>
      <c r="AH20" s="39">
        <v>7</v>
      </c>
      <c r="AI20" s="140">
        <v>5</v>
      </c>
      <c r="AJ20" s="149"/>
      <c r="AK20" s="37"/>
      <c r="AL20" s="36">
        <v>8</v>
      </c>
      <c r="AM20" s="118">
        <v>4</v>
      </c>
    </row>
    <row r="21" spans="1:39" ht="12" customHeight="1">
      <c r="A21" s="92" t="s">
        <v>172</v>
      </c>
      <c r="B21" s="176" t="s">
        <v>45</v>
      </c>
      <c r="C21" s="13">
        <f t="shared" si="0"/>
        <v>32</v>
      </c>
      <c r="D21" s="94">
        <f>W21+O21+AE21+AI21</f>
        <v>28</v>
      </c>
      <c r="E21" s="255">
        <f>G21+I21</f>
        <v>4</v>
      </c>
      <c r="F21" s="21"/>
      <c r="G21" s="18"/>
      <c r="H21" s="16">
        <v>8</v>
      </c>
      <c r="I21" s="17">
        <v>4</v>
      </c>
      <c r="J21" s="26">
        <v>18</v>
      </c>
      <c r="K21" s="27">
        <v>1</v>
      </c>
      <c r="L21" s="28"/>
      <c r="M21" s="27"/>
      <c r="N21" s="28">
        <v>7</v>
      </c>
      <c r="O21" s="27">
        <v>5</v>
      </c>
      <c r="P21" s="28"/>
      <c r="Q21" s="29"/>
      <c r="R21" s="30"/>
      <c r="S21" s="31"/>
      <c r="T21" s="32"/>
      <c r="U21" s="32"/>
      <c r="V21" s="32">
        <v>5</v>
      </c>
      <c r="W21" s="31">
        <v>7</v>
      </c>
      <c r="X21" s="32"/>
      <c r="Y21" s="144"/>
      <c r="Z21" s="127">
        <v>17</v>
      </c>
      <c r="AA21" s="40">
        <v>2</v>
      </c>
      <c r="AB21" s="39"/>
      <c r="AC21" s="140"/>
      <c r="AD21" s="39">
        <v>4</v>
      </c>
      <c r="AE21" s="40">
        <v>8</v>
      </c>
      <c r="AF21" s="39">
        <v>18</v>
      </c>
      <c r="AG21" s="140">
        <v>1</v>
      </c>
      <c r="AH21" s="39">
        <v>4</v>
      </c>
      <c r="AI21" s="140">
        <v>8</v>
      </c>
      <c r="AJ21" s="150"/>
      <c r="AK21" s="37"/>
      <c r="AL21" s="36"/>
      <c r="AM21" s="118"/>
    </row>
    <row r="22" spans="1:39" ht="12" customHeight="1">
      <c r="A22" s="92" t="s">
        <v>168</v>
      </c>
      <c r="B22" s="176" t="s">
        <v>56</v>
      </c>
      <c r="C22" s="13">
        <f t="shared" si="0"/>
        <v>31</v>
      </c>
      <c r="D22" s="94">
        <f>S22+K22+O22+AA22</f>
        <v>26</v>
      </c>
      <c r="E22" s="255">
        <f>G22+I22</f>
        <v>5</v>
      </c>
      <c r="F22" s="21">
        <v>17</v>
      </c>
      <c r="G22" s="18">
        <v>2</v>
      </c>
      <c r="H22" s="16">
        <v>9</v>
      </c>
      <c r="I22" s="17">
        <v>3</v>
      </c>
      <c r="J22" s="26">
        <v>12</v>
      </c>
      <c r="K22" s="27">
        <v>7</v>
      </c>
      <c r="L22" s="28">
        <v>17</v>
      </c>
      <c r="M22" s="27">
        <v>2</v>
      </c>
      <c r="N22" s="28">
        <v>6</v>
      </c>
      <c r="O22" s="27">
        <v>6</v>
      </c>
      <c r="P22" s="28">
        <v>17</v>
      </c>
      <c r="Q22" s="29">
        <v>2</v>
      </c>
      <c r="R22" s="30">
        <v>12</v>
      </c>
      <c r="S22" s="31">
        <v>7</v>
      </c>
      <c r="T22" s="32"/>
      <c r="U22" s="31"/>
      <c r="V22" s="32">
        <v>8</v>
      </c>
      <c r="W22" s="31">
        <v>4</v>
      </c>
      <c r="X22" s="32">
        <v>17</v>
      </c>
      <c r="Y22" s="143">
        <v>2</v>
      </c>
      <c r="Z22" s="127">
        <v>13</v>
      </c>
      <c r="AA22" s="40">
        <v>6</v>
      </c>
      <c r="AB22" s="39"/>
      <c r="AC22" s="140"/>
      <c r="AD22" s="39">
        <v>6</v>
      </c>
      <c r="AE22" s="40">
        <v>6</v>
      </c>
      <c r="AF22" s="39">
        <v>14</v>
      </c>
      <c r="AG22" s="140">
        <v>5</v>
      </c>
      <c r="AH22" s="39"/>
      <c r="AI22" s="140"/>
      <c r="AJ22" s="149">
        <v>17</v>
      </c>
      <c r="AK22" s="37">
        <v>2</v>
      </c>
      <c r="AL22" s="36">
        <v>11</v>
      </c>
      <c r="AM22" s="118">
        <v>1</v>
      </c>
    </row>
    <row r="23" spans="1:39" ht="12" customHeight="1">
      <c r="A23" s="362" t="s">
        <v>163</v>
      </c>
      <c r="B23" s="175" t="s">
        <v>41</v>
      </c>
      <c r="C23" s="13">
        <f t="shared" si="0"/>
        <v>31</v>
      </c>
      <c r="D23" s="94">
        <f>U23+S23+AG23+AI23</f>
        <v>17</v>
      </c>
      <c r="E23" s="255">
        <f>G23+AK23</f>
        <v>14</v>
      </c>
      <c r="F23" s="21">
        <v>13</v>
      </c>
      <c r="G23" s="18">
        <v>6</v>
      </c>
      <c r="H23" s="16">
        <v>7</v>
      </c>
      <c r="I23" s="17">
        <v>5</v>
      </c>
      <c r="J23" s="26"/>
      <c r="K23" s="27"/>
      <c r="L23" s="28"/>
      <c r="M23" s="27"/>
      <c r="N23" s="28">
        <v>9</v>
      </c>
      <c r="O23" s="27">
        <v>3</v>
      </c>
      <c r="P23" s="28">
        <v>16</v>
      </c>
      <c r="Q23" s="29">
        <v>3</v>
      </c>
      <c r="R23" s="30">
        <v>15</v>
      </c>
      <c r="S23" s="31">
        <v>4</v>
      </c>
      <c r="T23" s="32">
        <v>14</v>
      </c>
      <c r="U23" s="31">
        <v>5</v>
      </c>
      <c r="V23" s="32">
        <v>9</v>
      </c>
      <c r="W23" s="31">
        <v>3</v>
      </c>
      <c r="X23" s="32">
        <v>16</v>
      </c>
      <c r="Y23" s="143">
        <v>3</v>
      </c>
      <c r="Z23" s="127"/>
      <c r="AA23" s="40"/>
      <c r="AB23" s="39">
        <v>17</v>
      </c>
      <c r="AC23" s="140">
        <v>2</v>
      </c>
      <c r="AD23" s="39">
        <v>7</v>
      </c>
      <c r="AE23" s="40">
        <v>5</v>
      </c>
      <c r="AF23" s="39">
        <v>15</v>
      </c>
      <c r="AG23" s="140">
        <v>4</v>
      </c>
      <c r="AH23" s="39">
        <v>8</v>
      </c>
      <c r="AI23" s="140">
        <v>4</v>
      </c>
      <c r="AJ23" s="150">
        <v>11</v>
      </c>
      <c r="AK23" s="37">
        <v>8</v>
      </c>
      <c r="AL23" s="36">
        <v>7</v>
      </c>
      <c r="AM23" s="118">
        <v>5</v>
      </c>
    </row>
    <row r="24" spans="1:39" ht="12" customHeight="1">
      <c r="A24" s="364" t="s">
        <v>160</v>
      </c>
      <c r="B24" s="176" t="s">
        <v>57</v>
      </c>
      <c r="C24" s="13">
        <f t="shared" si="0"/>
        <v>25</v>
      </c>
      <c r="D24" s="94">
        <f>W24+O24+AI24+AG24</f>
        <v>12</v>
      </c>
      <c r="E24" s="255">
        <f>G24+Q24</f>
        <v>13</v>
      </c>
      <c r="F24" s="21">
        <v>10</v>
      </c>
      <c r="G24" s="18">
        <v>9</v>
      </c>
      <c r="H24" s="16"/>
      <c r="I24" s="17"/>
      <c r="J24" s="26"/>
      <c r="K24" s="27"/>
      <c r="L24" s="28">
        <v>18</v>
      </c>
      <c r="M24" s="27">
        <v>1</v>
      </c>
      <c r="N24" s="28">
        <v>10</v>
      </c>
      <c r="O24" s="27">
        <v>2</v>
      </c>
      <c r="P24" s="28">
        <v>15</v>
      </c>
      <c r="Q24" s="29">
        <v>4</v>
      </c>
      <c r="R24" s="30"/>
      <c r="S24" s="31"/>
      <c r="T24" s="32"/>
      <c r="U24" s="31"/>
      <c r="V24" s="32">
        <v>10</v>
      </c>
      <c r="W24" s="31">
        <v>2</v>
      </c>
      <c r="X24" s="32"/>
      <c r="Y24" s="143"/>
      <c r="Z24" s="127"/>
      <c r="AA24" s="40"/>
      <c r="AB24" s="39"/>
      <c r="AC24" s="140"/>
      <c r="AD24" s="39">
        <v>10</v>
      </c>
      <c r="AE24" s="40">
        <v>2</v>
      </c>
      <c r="AF24" s="39">
        <v>16</v>
      </c>
      <c r="AG24" s="140">
        <v>3</v>
      </c>
      <c r="AH24" s="39">
        <v>7</v>
      </c>
      <c r="AI24" s="140">
        <v>5</v>
      </c>
      <c r="AJ24" s="150">
        <v>16</v>
      </c>
      <c r="AK24" s="37">
        <v>3</v>
      </c>
      <c r="AL24" s="36">
        <v>8</v>
      </c>
      <c r="AM24" s="118">
        <v>4</v>
      </c>
    </row>
    <row r="25" spans="1:39" ht="12" customHeight="1">
      <c r="A25" s="362" t="s">
        <v>164</v>
      </c>
      <c r="B25" s="176" t="s">
        <v>41</v>
      </c>
      <c r="C25" s="13">
        <f t="shared" si="0"/>
        <v>25</v>
      </c>
      <c r="D25" s="94">
        <f>O25+W25+AE25+AI25</f>
        <v>15</v>
      </c>
      <c r="E25" s="255">
        <f>G25+I25</f>
        <v>10</v>
      </c>
      <c r="F25" s="21">
        <v>14</v>
      </c>
      <c r="G25" s="18">
        <v>5</v>
      </c>
      <c r="H25" s="16">
        <v>7</v>
      </c>
      <c r="I25" s="17">
        <v>5</v>
      </c>
      <c r="J25" s="26"/>
      <c r="K25" s="27"/>
      <c r="L25" s="28"/>
      <c r="M25" s="27"/>
      <c r="N25" s="28">
        <v>9</v>
      </c>
      <c r="O25" s="27">
        <v>3</v>
      </c>
      <c r="P25" s="28"/>
      <c r="Q25" s="29"/>
      <c r="R25" s="30"/>
      <c r="S25" s="31"/>
      <c r="T25" s="32"/>
      <c r="U25" s="31"/>
      <c r="V25" s="32">
        <v>9</v>
      </c>
      <c r="W25" s="31">
        <v>3</v>
      </c>
      <c r="X25" s="32"/>
      <c r="Y25" s="143"/>
      <c r="Z25" s="127"/>
      <c r="AA25" s="40"/>
      <c r="AB25" s="39"/>
      <c r="AC25" s="140"/>
      <c r="AD25" s="39">
        <v>7</v>
      </c>
      <c r="AE25" s="40">
        <v>5</v>
      </c>
      <c r="AF25" s="39"/>
      <c r="AG25" s="140"/>
      <c r="AH25" s="39">
        <v>8</v>
      </c>
      <c r="AI25" s="140">
        <v>4</v>
      </c>
      <c r="AJ25" s="258"/>
      <c r="AK25" s="37"/>
      <c r="AL25" s="38">
        <v>7</v>
      </c>
      <c r="AM25" s="119">
        <v>5</v>
      </c>
    </row>
    <row r="26" spans="1:39" ht="12" customHeight="1">
      <c r="A26" s="92" t="s">
        <v>259</v>
      </c>
      <c r="B26" s="174" t="s">
        <v>66</v>
      </c>
      <c r="C26" s="13">
        <f t="shared" si="0"/>
        <v>12</v>
      </c>
      <c r="D26" s="94">
        <f>AA26+AC26+AE26+AI26</f>
        <v>12</v>
      </c>
      <c r="E26" s="255">
        <f>G26+I26</f>
        <v>0</v>
      </c>
      <c r="F26" s="21"/>
      <c r="G26" s="18"/>
      <c r="H26" s="16"/>
      <c r="I26" s="17"/>
      <c r="J26" s="26"/>
      <c r="K26" s="27"/>
      <c r="L26" s="28"/>
      <c r="M26" s="27"/>
      <c r="N26" s="28"/>
      <c r="O26" s="27"/>
      <c r="P26" s="28"/>
      <c r="Q26" s="29"/>
      <c r="R26" s="30"/>
      <c r="S26" s="31"/>
      <c r="T26" s="32">
        <v>18</v>
      </c>
      <c r="U26" s="31">
        <v>1</v>
      </c>
      <c r="V26" s="32"/>
      <c r="W26" s="31"/>
      <c r="X26" s="32"/>
      <c r="Y26" s="144"/>
      <c r="Z26" s="127">
        <v>16</v>
      </c>
      <c r="AA26" s="40">
        <v>3</v>
      </c>
      <c r="AB26" s="39">
        <v>16</v>
      </c>
      <c r="AC26" s="140">
        <v>3</v>
      </c>
      <c r="AD26" s="39">
        <v>9</v>
      </c>
      <c r="AE26" s="40">
        <v>3</v>
      </c>
      <c r="AF26" s="39"/>
      <c r="AG26" s="140"/>
      <c r="AH26" s="39">
        <v>9</v>
      </c>
      <c r="AI26" s="140">
        <v>3</v>
      </c>
      <c r="AJ26" s="150"/>
      <c r="AK26" s="37"/>
      <c r="AL26" s="65"/>
      <c r="AM26" s="118"/>
    </row>
    <row r="27" spans="1:39" ht="12" customHeight="1">
      <c r="A27" s="92" t="s">
        <v>174</v>
      </c>
      <c r="B27" s="176" t="s">
        <v>55</v>
      </c>
      <c r="C27" s="13">
        <f t="shared" si="0"/>
        <v>12</v>
      </c>
      <c r="D27" s="94">
        <f>O27+AE27</f>
        <v>8</v>
      </c>
      <c r="E27" s="255">
        <f>AM27+I27</f>
        <v>4</v>
      </c>
      <c r="F27" s="21"/>
      <c r="G27" s="18"/>
      <c r="H27" s="16">
        <v>11</v>
      </c>
      <c r="I27" s="17">
        <v>1</v>
      </c>
      <c r="J27" s="26"/>
      <c r="K27" s="27"/>
      <c r="L27" s="28"/>
      <c r="M27" s="27"/>
      <c r="N27" s="28">
        <v>8</v>
      </c>
      <c r="O27" s="27">
        <v>4</v>
      </c>
      <c r="P27" s="28"/>
      <c r="Q27" s="29"/>
      <c r="R27" s="30"/>
      <c r="S27" s="31"/>
      <c r="T27" s="32"/>
      <c r="U27" s="31"/>
      <c r="V27" s="32"/>
      <c r="W27" s="31"/>
      <c r="X27" s="32"/>
      <c r="Y27" s="143"/>
      <c r="Z27" s="127"/>
      <c r="AA27" s="40"/>
      <c r="AB27" s="39"/>
      <c r="AC27" s="140"/>
      <c r="AD27" s="39">
        <v>8</v>
      </c>
      <c r="AE27" s="40">
        <v>4</v>
      </c>
      <c r="AF27" s="64"/>
      <c r="AG27" s="140"/>
      <c r="AH27" s="64"/>
      <c r="AI27" s="140"/>
      <c r="AJ27" s="150"/>
      <c r="AK27" s="37"/>
      <c r="AL27" s="36">
        <v>9</v>
      </c>
      <c r="AM27" s="118">
        <v>3</v>
      </c>
    </row>
    <row r="28" spans="1:39" ht="12" customHeight="1">
      <c r="A28" s="12" t="s">
        <v>238</v>
      </c>
      <c r="B28" s="174" t="s">
        <v>65</v>
      </c>
      <c r="C28" s="13">
        <f t="shared" si="0"/>
        <v>8</v>
      </c>
      <c r="D28" s="94">
        <f>S28+U28+O28+AI28</f>
        <v>8</v>
      </c>
      <c r="E28" s="255">
        <f t="shared" ref="E28:E33" si="1">G28+I28</f>
        <v>0</v>
      </c>
      <c r="F28" s="21"/>
      <c r="G28" s="18"/>
      <c r="H28" s="16"/>
      <c r="I28" s="17"/>
      <c r="J28" s="26"/>
      <c r="K28" s="27"/>
      <c r="L28" s="28"/>
      <c r="M28" s="27"/>
      <c r="N28" s="28">
        <v>11</v>
      </c>
      <c r="O28" s="27">
        <v>1</v>
      </c>
      <c r="P28" s="28"/>
      <c r="Q28" s="29"/>
      <c r="R28" s="76">
        <v>16</v>
      </c>
      <c r="S28" s="31">
        <v>3</v>
      </c>
      <c r="T28" s="63">
        <v>16</v>
      </c>
      <c r="U28" s="31">
        <v>3</v>
      </c>
      <c r="V28" s="63"/>
      <c r="W28" s="31"/>
      <c r="X28" s="63"/>
      <c r="Y28" s="143"/>
      <c r="Z28" s="127"/>
      <c r="AA28" s="40"/>
      <c r="AB28" s="39"/>
      <c r="AC28" s="140"/>
      <c r="AD28" s="39"/>
      <c r="AE28" s="40"/>
      <c r="AF28" s="39"/>
      <c r="AG28" s="140"/>
      <c r="AH28" s="39">
        <v>11</v>
      </c>
      <c r="AI28" s="140">
        <v>1</v>
      </c>
      <c r="AJ28" s="150"/>
      <c r="AK28" s="37"/>
      <c r="AL28" s="36"/>
      <c r="AM28" s="118"/>
    </row>
    <row r="29" spans="1:39" ht="12" customHeight="1">
      <c r="A29" s="92" t="s">
        <v>169</v>
      </c>
      <c r="B29" s="176" t="s">
        <v>58</v>
      </c>
      <c r="C29" s="13">
        <f t="shared" si="0"/>
        <v>8</v>
      </c>
      <c r="D29" s="94">
        <f>AA29+AC29</f>
        <v>6</v>
      </c>
      <c r="E29" s="255">
        <f t="shared" si="1"/>
        <v>2</v>
      </c>
      <c r="F29" s="21">
        <v>18</v>
      </c>
      <c r="G29" s="18">
        <v>1</v>
      </c>
      <c r="H29" s="16">
        <v>11</v>
      </c>
      <c r="I29" s="17">
        <v>1</v>
      </c>
      <c r="J29" s="26"/>
      <c r="K29" s="27"/>
      <c r="L29" s="27"/>
      <c r="M29" s="27"/>
      <c r="N29" s="28"/>
      <c r="O29" s="27"/>
      <c r="P29" s="28"/>
      <c r="Q29" s="29"/>
      <c r="R29" s="30"/>
      <c r="S29" s="31"/>
      <c r="T29" s="32"/>
      <c r="U29" s="31"/>
      <c r="V29" s="32"/>
      <c r="W29" s="31"/>
      <c r="X29" s="32"/>
      <c r="Y29" s="143"/>
      <c r="Z29" s="127">
        <v>14</v>
      </c>
      <c r="AA29" s="40">
        <v>5</v>
      </c>
      <c r="AB29" s="39">
        <v>18</v>
      </c>
      <c r="AC29" s="140">
        <v>1</v>
      </c>
      <c r="AD29" s="39"/>
      <c r="AE29" s="40"/>
      <c r="AF29" s="39"/>
      <c r="AG29" s="140"/>
      <c r="AH29" s="39"/>
      <c r="AI29" s="140"/>
      <c r="AJ29" s="149"/>
      <c r="AK29" s="37"/>
      <c r="AL29" s="36"/>
      <c r="AM29" s="118"/>
    </row>
    <row r="30" spans="1:39" ht="12" customHeight="1">
      <c r="A30" s="12" t="s">
        <v>283</v>
      </c>
      <c r="B30" s="174" t="s">
        <v>66</v>
      </c>
      <c r="C30" s="13">
        <f t="shared" si="0"/>
        <v>6</v>
      </c>
      <c r="D30" s="94">
        <f>AE30+AI30</f>
        <v>6</v>
      </c>
      <c r="E30" s="255">
        <f t="shared" si="1"/>
        <v>0</v>
      </c>
      <c r="F30" s="21"/>
      <c r="G30" s="18"/>
      <c r="H30" s="16"/>
      <c r="I30" s="17"/>
      <c r="J30" s="26"/>
      <c r="K30" s="27"/>
      <c r="L30" s="28"/>
      <c r="M30" s="27"/>
      <c r="N30" s="28"/>
      <c r="O30" s="27"/>
      <c r="P30" s="28"/>
      <c r="Q30" s="29"/>
      <c r="R30" s="30"/>
      <c r="S30" s="31"/>
      <c r="T30" s="32"/>
      <c r="U30" s="31"/>
      <c r="V30" s="32"/>
      <c r="W30" s="31"/>
      <c r="X30" s="32"/>
      <c r="Y30" s="143"/>
      <c r="Z30" s="127"/>
      <c r="AA30" s="40"/>
      <c r="AB30" s="39"/>
      <c r="AC30" s="140"/>
      <c r="AD30" s="39">
        <v>9</v>
      </c>
      <c r="AE30" s="40">
        <v>3</v>
      </c>
      <c r="AF30" s="39"/>
      <c r="AG30" s="140"/>
      <c r="AH30" s="39">
        <v>9</v>
      </c>
      <c r="AI30" s="140">
        <v>3</v>
      </c>
      <c r="AJ30" s="150"/>
      <c r="AK30" s="37"/>
      <c r="AL30" s="65"/>
      <c r="AM30" s="118"/>
    </row>
    <row r="31" spans="1:39" ht="12" customHeight="1">
      <c r="A31" s="92" t="s">
        <v>173</v>
      </c>
      <c r="B31" s="176" t="s">
        <v>42</v>
      </c>
      <c r="C31" s="13">
        <f t="shared" si="0"/>
        <v>5</v>
      </c>
      <c r="D31" s="94">
        <f>AI31+AE31</f>
        <v>3</v>
      </c>
      <c r="E31" s="255">
        <f t="shared" si="1"/>
        <v>2</v>
      </c>
      <c r="F31" s="21"/>
      <c r="G31" s="18"/>
      <c r="H31" s="16">
        <v>10</v>
      </c>
      <c r="I31" s="17">
        <v>2</v>
      </c>
      <c r="J31" s="26"/>
      <c r="K31" s="27"/>
      <c r="L31" s="28"/>
      <c r="M31" s="27"/>
      <c r="N31" s="28"/>
      <c r="O31" s="27"/>
      <c r="P31" s="28"/>
      <c r="Q31" s="29"/>
      <c r="R31" s="30"/>
      <c r="S31" s="31"/>
      <c r="T31" s="32"/>
      <c r="U31" s="31"/>
      <c r="V31" s="377">
        <v>11</v>
      </c>
      <c r="W31" s="31">
        <v>1</v>
      </c>
      <c r="X31" s="32"/>
      <c r="Y31" s="143"/>
      <c r="Z31" s="128"/>
      <c r="AA31" s="40"/>
      <c r="AB31" s="39"/>
      <c r="AC31" s="123"/>
      <c r="AD31" s="64">
        <v>11</v>
      </c>
      <c r="AE31" s="40">
        <v>1</v>
      </c>
      <c r="AF31" s="39"/>
      <c r="AG31" s="140"/>
      <c r="AH31" s="39">
        <v>10</v>
      </c>
      <c r="AI31" s="140">
        <v>2</v>
      </c>
      <c r="AJ31" s="150"/>
      <c r="AK31" s="37"/>
      <c r="AL31" s="36"/>
      <c r="AM31" s="118"/>
    </row>
    <row r="32" spans="1:39" ht="12" customHeight="1">
      <c r="A32" s="10" t="s">
        <v>258</v>
      </c>
      <c r="B32" s="174" t="s">
        <v>36</v>
      </c>
      <c r="C32" s="13">
        <f t="shared" si="0"/>
        <v>2</v>
      </c>
      <c r="D32" s="94">
        <f>U32</f>
        <v>2</v>
      </c>
      <c r="E32" s="255">
        <f t="shared" si="1"/>
        <v>0</v>
      </c>
      <c r="F32" s="21"/>
      <c r="G32" s="18"/>
      <c r="H32" s="16"/>
      <c r="I32" s="17"/>
      <c r="J32" s="26"/>
      <c r="K32" s="27"/>
      <c r="L32" s="28"/>
      <c r="M32" s="27"/>
      <c r="N32" s="28"/>
      <c r="O32" s="27"/>
      <c r="P32" s="28"/>
      <c r="Q32" s="29"/>
      <c r="R32" s="30"/>
      <c r="S32" s="31"/>
      <c r="T32" s="32">
        <v>17</v>
      </c>
      <c r="U32" s="31">
        <v>2</v>
      </c>
      <c r="V32" s="32"/>
      <c r="W32" s="31"/>
      <c r="X32" s="32"/>
      <c r="Y32" s="144"/>
      <c r="Z32" s="127"/>
      <c r="AA32" s="40"/>
      <c r="AB32" s="39"/>
      <c r="AC32" s="140"/>
      <c r="AD32" s="39"/>
      <c r="AE32" s="40"/>
      <c r="AF32" s="39"/>
      <c r="AG32" s="140"/>
      <c r="AH32" s="39"/>
      <c r="AI32" s="140"/>
      <c r="AJ32" s="150"/>
      <c r="AK32" s="37"/>
      <c r="AL32" s="36"/>
      <c r="AM32" s="118"/>
    </row>
    <row r="33" spans="1:39" ht="12" customHeight="1">
      <c r="A33" s="92" t="s">
        <v>260</v>
      </c>
      <c r="B33" s="176" t="s">
        <v>49</v>
      </c>
      <c r="C33" s="13">
        <f t="shared" si="0"/>
        <v>2</v>
      </c>
      <c r="D33" s="94">
        <f>S33</f>
        <v>2</v>
      </c>
      <c r="E33" s="255">
        <f t="shared" si="1"/>
        <v>0</v>
      </c>
      <c r="F33" s="21"/>
      <c r="G33" s="18"/>
      <c r="H33" s="16"/>
      <c r="I33" s="17"/>
      <c r="J33" s="26"/>
      <c r="K33" s="27"/>
      <c r="L33" s="28"/>
      <c r="M33" s="27"/>
      <c r="N33" s="28"/>
      <c r="O33" s="27"/>
      <c r="P33" s="28"/>
      <c r="Q33" s="29"/>
      <c r="R33" s="30">
        <v>17</v>
      </c>
      <c r="S33" s="31">
        <v>2</v>
      </c>
      <c r="T33" s="32"/>
      <c r="U33" s="31"/>
      <c r="V33" s="32"/>
      <c r="W33" s="31"/>
      <c r="X33" s="32"/>
      <c r="Y33" s="143"/>
      <c r="Z33" s="127"/>
      <c r="AA33" s="40"/>
      <c r="AB33" s="39"/>
      <c r="AC33" s="140"/>
      <c r="AD33" s="39"/>
      <c r="AE33" s="40"/>
      <c r="AF33" s="39"/>
      <c r="AG33" s="140"/>
      <c r="AH33" s="39"/>
      <c r="AI33" s="140"/>
      <c r="AJ33" s="150"/>
      <c r="AK33" s="37"/>
      <c r="AL33" s="36"/>
      <c r="AM33" s="118"/>
    </row>
    <row r="34" spans="1:39" ht="12" customHeight="1">
      <c r="A34" s="92" t="s">
        <v>289</v>
      </c>
      <c r="B34" s="176" t="s">
        <v>66</v>
      </c>
      <c r="C34" s="13">
        <f t="shared" si="0"/>
        <v>2</v>
      </c>
      <c r="D34" s="94">
        <f>AI34</f>
        <v>0</v>
      </c>
      <c r="E34" s="255">
        <f>AM34</f>
        <v>2</v>
      </c>
      <c r="F34" s="21"/>
      <c r="G34" s="18"/>
      <c r="H34" s="16"/>
      <c r="I34" s="17"/>
      <c r="J34" s="26"/>
      <c r="K34" s="27"/>
      <c r="L34" s="28"/>
      <c r="M34" s="27"/>
      <c r="N34" s="28"/>
      <c r="O34" s="27"/>
      <c r="P34" s="28"/>
      <c r="Q34" s="29"/>
      <c r="R34" s="30"/>
      <c r="S34" s="31"/>
      <c r="T34" s="32"/>
      <c r="U34" s="31"/>
      <c r="V34" s="32"/>
      <c r="W34" s="31"/>
      <c r="X34" s="32"/>
      <c r="Y34" s="143"/>
      <c r="Z34" s="127"/>
      <c r="AA34" s="40"/>
      <c r="AB34" s="39"/>
      <c r="AC34" s="140"/>
      <c r="AD34" s="39"/>
      <c r="AE34" s="40"/>
      <c r="AF34" s="39"/>
      <c r="AG34" s="140"/>
      <c r="AH34" s="39"/>
      <c r="AI34" s="140"/>
      <c r="AJ34" s="149"/>
      <c r="AK34" s="37"/>
      <c r="AL34" s="36">
        <v>10</v>
      </c>
      <c r="AM34" s="118">
        <v>2</v>
      </c>
    </row>
    <row r="35" spans="1:39" ht="12" customHeight="1">
      <c r="A35" s="104" t="s">
        <v>237</v>
      </c>
      <c r="B35" s="174" t="s">
        <v>65</v>
      </c>
      <c r="C35" s="13">
        <f t="shared" si="0"/>
        <v>1</v>
      </c>
      <c r="D35" s="94">
        <f>O35</f>
        <v>1</v>
      </c>
      <c r="E35" s="255">
        <f>G35+I35</f>
        <v>0</v>
      </c>
      <c r="F35" s="21"/>
      <c r="G35" s="18"/>
      <c r="H35" s="16"/>
      <c r="I35" s="17"/>
      <c r="J35" s="26"/>
      <c r="K35" s="27"/>
      <c r="L35" s="28"/>
      <c r="M35" s="27"/>
      <c r="N35" s="28">
        <v>11</v>
      </c>
      <c r="O35" s="27">
        <v>1</v>
      </c>
      <c r="P35" s="28"/>
      <c r="Q35" s="29"/>
      <c r="R35" s="30"/>
      <c r="S35" s="31"/>
      <c r="T35" s="32"/>
      <c r="U35" s="32"/>
      <c r="V35" s="32"/>
      <c r="W35" s="31"/>
      <c r="X35" s="32"/>
      <c r="Y35" s="144"/>
      <c r="Z35" s="127"/>
      <c r="AA35" s="40"/>
      <c r="AB35" s="39"/>
      <c r="AC35" s="140"/>
      <c r="AD35" s="39"/>
      <c r="AE35" s="40"/>
      <c r="AF35" s="39"/>
      <c r="AG35" s="140"/>
      <c r="AH35" s="39"/>
      <c r="AI35" s="140"/>
      <c r="AJ35" s="149"/>
      <c r="AK35" s="37"/>
      <c r="AL35" s="65"/>
      <c r="AM35" s="118"/>
    </row>
    <row r="36" spans="1:39" ht="12" customHeight="1">
      <c r="A36" s="10" t="s">
        <v>261</v>
      </c>
      <c r="B36" s="245" t="s">
        <v>45</v>
      </c>
      <c r="C36" s="13">
        <f t="shared" si="0"/>
        <v>1</v>
      </c>
      <c r="D36" s="94">
        <f>S36</f>
        <v>1</v>
      </c>
      <c r="E36" s="255">
        <f>G36+I36</f>
        <v>0</v>
      </c>
      <c r="F36" s="21"/>
      <c r="G36" s="18"/>
      <c r="H36" s="16"/>
      <c r="I36" s="17"/>
      <c r="J36" s="26"/>
      <c r="K36" s="27"/>
      <c r="L36" s="28"/>
      <c r="M36" s="27"/>
      <c r="N36" s="28"/>
      <c r="O36" s="27"/>
      <c r="P36" s="28"/>
      <c r="Q36" s="29"/>
      <c r="R36" s="30">
        <v>18</v>
      </c>
      <c r="S36" s="31">
        <v>1</v>
      </c>
      <c r="T36" s="32"/>
      <c r="U36" s="31"/>
      <c r="V36" s="32"/>
      <c r="W36" s="31"/>
      <c r="X36" s="32"/>
      <c r="Y36" s="143"/>
      <c r="Z36" s="127"/>
      <c r="AA36" s="40"/>
      <c r="AB36" s="39"/>
      <c r="AC36" s="140"/>
      <c r="AD36" s="39"/>
      <c r="AE36" s="40"/>
      <c r="AF36" s="39"/>
      <c r="AG36" s="140"/>
      <c r="AH36" s="39"/>
      <c r="AI36" s="140"/>
      <c r="AJ36" s="150"/>
      <c r="AK36" s="37"/>
      <c r="AL36" s="36"/>
      <c r="AM36" s="118"/>
    </row>
    <row r="37" spans="1:39" ht="12" customHeight="1">
      <c r="A37" s="92" t="s">
        <v>284</v>
      </c>
      <c r="B37" s="176" t="s">
        <v>65</v>
      </c>
      <c r="C37" s="13">
        <f t="shared" si="0"/>
        <v>1</v>
      </c>
      <c r="D37" s="94">
        <f>AI37</f>
        <v>1</v>
      </c>
      <c r="E37" s="255">
        <f>G37+I37</f>
        <v>0</v>
      </c>
      <c r="F37" s="21"/>
      <c r="G37" s="18"/>
      <c r="H37" s="16"/>
      <c r="I37" s="17"/>
      <c r="J37" s="26"/>
      <c r="K37" s="27"/>
      <c r="L37" s="28"/>
      <c r="M37" s="27"/>
      <c r="N37" s="28"/>
      <c r="O37" s="27"/>
      <c r="P37" s="28"/>
      <c r="Q37" s="29"/>
      <c r="R37" s="30"/>
      <c r="S37" s="31"/>
      <c r="T37" s="32"/>
      <c r="U37" s="31"/>
      <c r="V37" s="32"/>
      <c r="W37" s="31"/>
      <c r="X37" s="32"/>
      <c r="Y37" s="143"/>
      <c r="Z37" s="127"/>
      <c r="AA37" s="40"/>
      <c r="AB37" s="39"/>
      <c r="AC37" s="140"/>
      <c r="AD37" s="39"/>
      <c r="AE37" s="40"/>
      <c r="AF37" s="39"/>
      <c r="AG37" s="140"/>
      <c r="AH37" s="39">
        <v>11</v>
      </c>
      <c r="AI37" s="140">
        <v>1</v>
      </c>
      <c r="AJ37" s="150"/>
      <c r="AK37" s="37"/>
      <c r="AL37" s="36"/>
      <c r="AM37" s="118"/>
    </row>
    <row r="38" spans="1:39" ht="12" customHeight="1">
      <c r="A38" s="92"/>
      <c r="B38" s="176"/>
      <c r="C38" s="13"/>
      <c r="D38" s="94"/>
      <c r="E38" s="255"/>
      <c r="F38" s="21"/>
      <c r="G38" s="18"/>
      <c r="H38" s="16"/>
      <c r="I38" s="17"/>
      <c r="J38" s="26"/>
      <c r="K38" s="27"/>
      <c r="L38" s="28"/>
      <c r="M38" s="27"/>
      <c r="N38" s="28"/>
      <c r="O38" s="27"/>
      <c r="P38" s="28"/>
      <c r="Q38" s="29"/>
      <c r="R38" s="30"/>
      <c r="S38" s="31"/>
      <c r="T38" s="32"/>
      <c r="U38" s="31"/>
      <c r="V38" s="32"/>
      <c r="W38" s="31"/>
      <c r="X38" s="32"/>
      <c r="Y38" s="143"/>
      <c r="Z38" s="127"/>
      <c r="AA38" s="40"/>
      <c r="AB38" s="39"/>
      <c r="AC38" s="140"/>
      <c r="AD38" s="39"/>
      <c r="AE38" s="40"/>
      <c r="AF38" s="39"/>
      <c r="AG38" s="140"/>
      <c r="AH38" s="39"/>
      <c r="AI38" s="140"/>
      <c r="AJ38" s="150"/>
      <c r="AK38" s="37"/>
      <c r="AL38" s="36"/>
      <c r="AM38" s="118"/>
    </row>
    <row r="39" spans="1:39" ht="12" customHeight="1">
      <c r="A39" s="92"/>
      <c r="B39" s="176"/>
      <c r="C39" s="13"/>
      <c r="D39" s="94"/>
      <c r="E39" s="255"/>
      <c r="F39" s="21"/>
      <c r="G39" s="18"/>
      <c r="H39" s="16"/>
      <c r="I39" s="17"/>
      <c r="J39" s="26"/>
      <c r="K39" s="27"/>
      <c r="L39" s="28"/>
      <c r="M39" s="27"/>
      <c r="N39" s="28"/>
      <c r="O39" s="27"/>
      <c r="P39" s="28"/>
      <c r="Q39" s="29"/>
      <c r="R39" s="30"/>
      <c r="S39" s="31"/>
      <c r="T39" s="32"/>
      <c r="U39" s="31"/>
      <c r="V39" s="32"/>
      <c r="W39" s="31"/>
      <c r="X39" s="32"/>
      <c r="Y39" s="143"/>
      <c r="Z39" s="127"/>
      <c r="AA39" s="40"/>
      <c r="AB39" s="64"/>
      <c r="AC39" s="140"/>
      <c r="AD39" s="39"/>
      <c r="AE39" s="40"/>
      <c r="AF39" s="39"/>
      <c r="AG39" s="140"/>
      <c r="AH39" s="39"/>
      <c r="AI39" s="140"/>
      <c r="AJ39" s="150"/>
      <c r="AK39" s="37"/>
      <c r="AL39" s="65"/>
      <c r="AM39" s="118"/>
    </row>
    <row r="40" spans="1:39" ht="12" customHeight="1">
      <c r="A40" s="10"/>
      <c r="B40" s="174"/>
      <c r="C40" s="13"/>
      <c r="D40" s="94"/>
      <c r="E40" s="255"/>
      <c r="F40" s="21"/>
      <c r="G40" s="18"/>
      <c r="H40" s="16"/>
      <c r="I40" s="17"/>
      <c r="J40" s="26"/>
      <c r="K40" s="27"/>
      <c r="L40" s="28"/>
      <c r="M40" s="27"/>
      <c r="N40" s="28"/>
      <c r="O40" s="27"/>
      <c r="P40" s="28"/>
      <c r="Q40" s="29"/>
      <c r="R40" s="30"/>
      <c r="S40" s="31"/>
      <c r="T40" s="32"/>
      <c r="U40" s="31"/>
      <c r="V40" s="32"/>
      <c r="W40" s="31"/>
      <c r="X40" s="32"/>
      <c r="Y40" s="143"/>
      <c r="Z40" s="127"/>
      <c r="AA40" s="40"/>
      <c r="AB40" s="39"/>
      <c r="AC40" s="140"/>
      <c r="AD40" s="39"/>
      <c r="AE40" s="40"/>
      <c r="AF40" s="39"/>
      <c r="AG40" s="140"/>
      <c r="AH40" s="39"/>
      <c r="AI40" s="140"/>
      <c r="AJ40" s="150"/>
      <c r="AK40" s="37"/>
      <c r="AL40" s="36"/>
      <c r="AM40" s="118"/>
    </row>
    <row r="41" spans="1:39" ht="12" customHeight="1" thickBot="1">
      <c r="A41" s="195"/>
      <c r="B41" s="246"/>
      <c r="C41" s="115"/>
      <c r="D41" s="156"/>
      <c r="E41" s="256"/>
      <c r="F41" s="62"/>
      <c r="G41" s="157"/>
      <c r="H41" s="59"/>
      <c r="I41" s="158"/>
      <c r="J41" s="80"/>
      <c r="K41" s="58"/>
      <c r="L41" s="57"/>
      <c r="M41" s="58"/>
      <c r="N41" s="57"/>
      <c r="O41" s="58"/>
      <c r="P41" s="57"/>
      <c r="Q41" s="159"/>
      <c r="R41" s="145"/>
      <c r="S41" s="167"/>
      <c r="T41" s="146"/>
      <c r="U41" s="167"/>
      <c r="V41" s="146"/>
      <c r="W41" s="167"/>
      <c r="X41" s="146"/>
      <c r="Y41" s="172"/>
      <c r="Z41" s="163"/>
      <c r="AA41" s="160"/>
      <c r="AB41" s="164"/>
      <c r="AC41" s="196"/>
      <c r="AD41" s="39"/>
      <c r="AE41" s="160"/>
      <c r="AF41" s="164"/>
      <c r="AG41" s="196"/>
      <c r="AH41" s="164"/>
      <c r="AI41" s="196"/>
      <c r="AJ41" s="152"/>
      <c r="AK41" s="161"/>
      <c r="AL41" s="194"/>
      <c r="AM41" s="162"/>
    </row>
    <row r="42" spans="1:39" ht="12" customHeight="1">
      <c r="H42" s="178"/>
      <c r="I42" s="178"/>
      <c r="N42" s="178"/>
      <c r="O42" s="178"/>
      <c r="V42" s="193"/>
      <c r="W42" s="193"/>
    </row>
    <row r="43" spans="1:39" ht="12" customHeight="1">
      <c r="AJ43" s="193"/>
      <c r="AK43" s="193"/>
    </row>
    <row r="44" spans="1:39" ht="12" customHeight="1">
      <c r="AB44" s="193"/>
      <c r="AC44" s="193"/>
      <c r="AH44" s="193"/>
      <c r="AI44" s="193"/>
      <c r="AJ44" s="193"/>
      <c r="AK44" s="193"/>
    </row>
    <row r="45" spans="1:39" ht="12" customHeight="1"/>
    <row r="46" spans="1:39" ht="12" customHeight="1"/>
    <row r="47" spans="1:39" ht="12" customHeight="1"/>
    <row r="48" spans="1:39" ht="13.15" customHeight="1"/>
    <row r="49" ht="13.15" customHeight="1"/>
    <row r="50" ht="13.15" customHeight="1"/>
    <row r="51" ht="13.15" customHeight="1"/>
  </sheetData>
  <sortState ref="A4:AM37">
    <sortCondition descending="1" ref="C4:C37"/>
  </sortState>
  <mergeCells count="5">
    <mergeCell ref="F1:I1"/>
    <mergeCell ref="J1:Q1"/>
    <mergeCell ref="R1:Y1"/>
    <mergeCell ref="AJ1:AM1"/>
    <mergeCell ref="Z1:AI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27"/>
  <sheetViews>
    <sheetView zoomScaleNormal="100" workbookViewId="0">
      <pane xSplit="5" ySplit="1" topLeftCell="AN2" activePane="bottomRight" state="frozen"/>
      <selection pane="topRight" activeCell="F1" sqref="F1"/>
      <selection pane="bottomLeft" activeCell="A2" sqref="A2"/>
      <selection pane="bottomRight" activeCell="AT20" sqref="AT20"/>
    </sheetView>
  </sheetViews>
  <sheetFormatPr defaultRowHeight="12.75"/>
  <cols>
    <col min="1" max="1" width="24.42578125" style="1" customWidth="1"/>
    <col min="2" max="2" width="5.140625" style="1" customWidth="1"/>
    <col min="3" max="5" width="6" style="1" customWidth="1"/>
    <col min="6" max="6" width="8.42578125" style="1" customWidth="1"/>
    <col min="7" max="7" width="3.7109375" style="1" customWidth="1"/>
    <col min="8" max="8" width="8.28515625" style="1" customWidth="1"/>
    <col min="9" max="9" width="3.7109375" style="1" customWidth="1"/>
    <col min="10" max="10" width="8.42578125" style="1" customWidth="1"/>
    <col min="11" max="11" width="3.7109375" style="11" customWidth="1"/>
    <col min="12" max="12" width="8.5703125" style="1" customWidth="1"/>
    <col min="13" max="13" width="3.7109375" style="1" customWidth="1"/>
    <col min="14" max="14" width="8.28515625" style="1" customWidth="1"/>
    <col min="15" max="15" width="3.7109375" style="1" customWidth="1"/>
    <col min="16" max="16" width="8.7109375" style="1" customWidth="1"/>
    <col min="17" max="17" width="3.7109375" style="1" customWidth="1"/>
    <col min="18" max="18" width="8.42578125" style="1" customWidth="1"/>
    <col min="19" max="19" width="3.7109375" style="1" customWidth="1"/>
    <col min="20" max="20" width="8.28515625" customWidth="1"/>
    <col min="21" max="21" width="3.7109375" customWidth="1"/>
    <col min="22" max="22" width="8.28515625" customWidth="1"/>
    <col min="23" max="23" width="3.7109375" customWidth="1"/>
    <col min="24" max="24" width="8.28515625" customWidth="1"/>
    <col min="25" max="25" width="3.7109375" customWidth="1"/>
    <col min="26" max="26" width="8.42578125" customWidth="1"/>
    <col min="27" max="27" width="3.7109375" customWidth="1"/>
    <col min="28" max="28" width="7.7109375" customWidth="1"/>
    <col min="29" max="29" width="3.7109375" customWidth="1"/>
    <col min="30" max="30" width="7.7109375" customWidth="1"/>
    <col min="31" max="31" width="3.7109375" customWidth="1"/>
    <col min="32" max="32" width="7.7109375" customWidth="1"/>
    <col min="33" max="33" width="3.7109375" customWidth="1"/>
    <col min="34" max="34" width="7.7109375" customWidth="1"/>
    <col min="35" max="35" width="3.7109375" customWidth="1"/>
    <col min="36" max="36" width="7.7109375" customWidth="1"/>
    <col min="37" max="37" width="3.5703125" customWidth="1"/>
    <col min="38" max="38" width="8.28515625" customWidth="1"/>
    <col min="39" max="39" width="3.7109375" customWidth="1"/>
    <col min="40" max="40" width="8.7109375" customWidth="1"/>
    <col min="41" max="41" width="3.7109375" customWidth="1"/>
    <col min="42" max="42" width="8.5703125" style="1" customWidth="1"/>
    <col min="43" max="43" width="3.7109375" style="1" customWidth="1"/>
    <col min="44" max="16384" width="9.140625" style="1"/>
  </cols>
  <sheetData>
    <row r="1" spans="1:51" s="3" customFormat="1" ht="13.5" thickBot="1">
      <c r="A1" s="323"/>
      <c r="B1" s="324"/>
      <c r="C1" s="325"/>
      <c r="D1" s="327"/>
      <c r="E1" s="327"/>
      <c r="F1" s="504" t="s">
        <v>34</v>
      </c>
      <c r="G1" s="505"/>
      <c r="H1" s="505"/>
      <c r="I1" s="506"/>
      <c r="J1" s="504" t="s">
        <v>33</v>
      </c>
      <c r="K1" s="505"/>
      <c r="L1" s="505"/>
      <c r="M1" s="505"/>
      <c r="N1" s="505"/>
      <c r="O1" s="505"/>
      <c r="P1" s="505"/>
      <c r="Q1" s="505"/>
      <c r="R1" s="505"/>
      <c r="S1" s="506"/>
      <c r="T1" s="504" t="s">
        <v>26</v>
      </c>
      <c r="U1" s="505"/>
      <c r="V1" s="505"/>
      <c r="W1" s="505"/>
      <c r="X1" s="505"/>
      <c r="Y1" s="505"/>
      <c r="Z1" s="505"/>
      <c r="AA1" s="505"/>
      <c r="AB1" s="509"/>
      <c r="AC1" s="510"/>
      <c r="AD1" s="504" t="s">
        <v>27</v>
      </c>
      <c r="AE1" s="509"/>
      <c r="AF1" s="509"/>
      <c r="AG1" s="509"/>
      <c r="AH1" s="509"/>
      <c r="AI1" s="509"/>
      <c r="AJ1" s="509"/>
      <c r="AK1" s="509"/>
      <c r="AL1" s="509"/>
      <c r="AM1" s="510"/>
      <c r="AN1" s="504" t="s">
        <v>28</v>
      </c>
      <c r="AO1" s="509"/>
      <c r="AP1" s="509"/>
      <c r="AQ1" s="510"/>
    </row>
    <row r="2" spans="1:51">
      <c r="A2" s="328"/>
      <c r="B2" s="328"/>
      <c r="C2" s="301" t="s">
        <v>8</v>
      </c>
      <c r="D2" s="301" t="s">
        <v>12</v>
      </c>
      <c r="E2" s="301" t="s">
        <v>13</v>
      </c>
      <c r="F2" s="329" t="s">
        <v>7</v>
      </c>
      <c r="G2" s="330"/>
      <c r="H2" s="330" t="s">
        <v>7</v>
      </c>
      <c r="I2" s="331"/>
      <c r="J2" s="332" t="s">
        <v>7</v>
      </c>
      <c r="K2" s="333"/>
      <c r="L2" s="334" t="s">
        <v>7</v>
      </c>
      <c r="M2" s="334"/>
      <c r="N2" s="332" t="s">
        <v>7</v>
      </c>
      <c r="O2" s="332"/>
      <c r="P2" s="332" t="s">
        <v>7</v>
      </c>
      <c r="Q2" s="334"/>
      <c r="R2" s="334" t="s">
        <v>7</v>
      </c>
      <c r="S2" s="335"/>
      <c r="T2" s="336" t="s">
        <v>7</v>
      </c>
      <c r="U2" s="337"/>
      <c r="V2" s="338" t="s">
        <v>7</v>
      </c>
      <c r="W2" s="337"/>
      <c r="X2" s="338" t="s">
        <v>7</v>
      </c>
      <c r="Y2" s="338"/>
      <c r="Z2" s="338" t="s">
        <v>7</v>
      </c>
      <c r="AA2" s="338"/>
      <c r="AB2" s="338" t="s">
        <v>7</v>
      </c>
      <c r="AC2" s="353"/>
      <c r="AD2" s="341" t="s">
        <v>7</v>
      </c>
      <c r="AE2" s="341"/>
      <c r="AF2" s="341" t="s">
        <v>7</v>
      </c>
      <c r="AG2" s="341"/>
      <c r="AH2" s="341" t="s">
        <v>7</v>
      </c>
      <c r="AI2" s="342"/>
      <c r="AJ2" s="343" t="s">
        <v>7</v>
      </c>
      <c r="AK2" s="344"/>
      <c r="AL2" s="344" t="s">
        <v>7</v>
      </c>
      <c r="AM2" s="344"/>
      <c r="AN2" s="346" t="s">
        <v>7</v>
      </c>
      <c r="AO2" s="347"/>
      <c r="AP2" s="348" t="s">
        <v>7</v>
      </c>
      <c r="AQ2" s="349"/>
    </row>
    <row r="3" spans="1:51" s="2" customFormat="1" ht="13.15" customHeight="1" thickBot="1">
      <c r="A3" s="270" t="s">
        <v>0</v>
      </c>
      <c r="B3" s="270" t="s">
        <v>9</v>
      </c>
      <c r="C3" s="274" t="s">
        <v>6</v>
      </c>
      <c r="D3" s="270" t="s">
        <v>6</v>
      </c>
      <c r="E3" s="270" t="s">
        <v>6</v>
      </c>
      <c r="F3" s="275" t="s">
        <v>10</v>
      </c>
      <c r="G3" s="276" t="s">
        <v>6</v>
      </c>
      <c r="H3" s="277" t="s">
        <v>11</v>
      </c>
      <c r="I3" s="278" t="s">
        <v>6</v>
      </c>
      <c r="J3" s="279" t="s">
        <v>21</v>
      </c>
      <c r="K3" s="280" t="s">
        <v>6</v>
      </c>
      <c r="L3" s="281" t="s">
        <v>25</v>
      </c>
      <c r="M3" s="280" t="s">
        <v>6</v>
      </c>
      <c r="N3" s="281" t="s">
        <v>1</v>
      </c>
      <c r="O3" s="280" t="s">
        <v>6</v>
      </c>
      <c r="P3" s="281" t="s">
        <v>2</v>
      </c>
      <c r="Q3" s="280" t="s">
        <v>6</v>
      </c>
      <c r="R3" s="281" t="s">
        <v>3</v>
      </c>
      <c r="S3" s="282" t="s">
        <v>6</v>
      </c>
      <c r="T3" s="283" t="s">
        <v>21</v>
      </c>
      <c r="U3" s="284" t="s">
        <v>6</v>
      </c>
      <c r="V3" s="285" t="s">
        <v>25</v>
      </c>
      <c r="W3" s="284" t="s">
        <v>6</v>
      </c>
      <c r="X3" s="285" t="s">
        <v>1</v>
      </c>
      <c r="Y3" s="284" t="s">
        <v>6</v>
      </c>
      <c r="Z3" s="285" t="s">
        <v>2</v>
      </c>
      <c r="AA3" s="284" t="s">
        <v>6</v>
      </c>
      <c r="AB3" s="285" t="s">
        <v>4</v>
      </c>
      <c r="AC3" s="354" t="s">
        <v>6</v>
      </c>
      <c r="AD3" s="289" t="s">
        <v>21</v>
      </c>
      <c r="AE3" s="288" t="s">
        <v>6</v>
      </c>
      <c r="AF3" s="289" t="s">
        <v>25</v>
      </c>
      <c r="AG3" s="290" t="s">
        <v>6</v>
      </c>
      <c r="AH3" s="289" t="s">
        <v>1</v>
      </c>
      <c r="AI3" s="288" t="s">
        <v>6</v>
      </c>
      <c r="AJ3" s="291" t="s">
        <v>2</v>
      </c>
      <c r="AK3" s="292" t="s">
        <v>6</v>
      </c>
      <c r="AL3" s="293" t="s">
        <v>4</v>
      </c>
      <c r="AM3" s="292" t="s">
        <v>6</v>
      </c>
      <c r="AN3" s="295" t="s">
        <v>23</v>
      </c>
      <c r="AO3" s="296" t="s">
        <v>6</v>
      </c>
      <c r="AP3" s="297" t="s">
        <v>24</v>
      </c>
      <c r="AQ3" s="298" t="s">
        <v>6</v>
      </c>
    </row>
    <row r="4" spans="1:51" ht="13.15" customHeight="1">
      <c r="A4" s="418" t="s">
        <v>145</v>
      </c>
      <c r="B4" s="261" t="s">
        <v>55</v>
      </c>
      <c r="C4" s="106">
        <f t="shared" ref="C4:C13" si="0">E4+D4</f>
        <v>133</v>
      </c>
      <c r="D4" s="105">
        <f>O4+Y4+U4+K4+AC4+Q4</f>
        <v>104</v>
      </c>
      <c r="E4" s="255">
        <f>G4+S4</f>
        <v>29</v>
      </c>
      <c r="F4" s="61">
        <v>5</v>
      </c>
      <c r="G4" s="60">
        <v>14</v>
      </c>
      <c r="H4" s="14">
        <v>2</v>
      </c>
      <c r="I4" s="15">
        <v>9</v>
      </c>
      <c r="J4" s="22">
        <v>3</v>
      </c>
      <c r="K4" s="23">
        <v>17</v>
      </c>
      <c r="L4" s="24">
        <v>1</v>
      </c>
      <c r="M4" s="23">
        <v>14</v>
      </c>
      <c r="N4" s="24">
        <v>2</v>
      </c>
      <c r="O4" s="23">
        <v>21</v>
      </c>
      <c r="P4" s="24">
        <v>1</v>
      </c>
      <c r="Q4" s="23">
        <v>14</v>
      </c>
      <c r="R4" s="24">
        <v>4</v>
      </c>
      <c r="S4" s="25">
        <v>15</v>
      </c>
      <c r="T4" s="207">
        <v>3</v>
      </c>
      <c r="U4" s="375">
        <v>17</v>
      </c>
      <c r="V4" s="208">
        <v>1</v>
      </c>
      <c r="W4" s="375">
        <v>12</v>
      </c>
      <c r="X4" s="208">
        <v>2</v>
      </c>
      <c r="Y4" s="375">
        <v>20</v>
      </c>
      <c r="Z4" s="208">
        <v>2</v>
      </c>
      <c r="AA4" s="375">
        <v>9</v>
      </c>
      <c r="AB4" s="208">
        <v>4</v>
      </c>
      <c r="AC4" s="209">
        <v>15</v>
      </c>
      <c r="AD4" s="126">
        <v>4</v>
      </c>
      <c r="AE4" s="141">
        <v>15</v>
      </c>
      <c r="AF4" s="126">
        <v>1</v>
      </c>
      <c r="AG4" s="141">
        <v>12</v>
      </c>
      <c r="AH4" s="126">
        <v>5</v>
      </c>
      <c r="AI4" s="48">
        <v>14</v>
      </c>
      <c r="AJ4" s="47">
        <v>2</v>
      </c>
      <c r="AK4" s="139">
        <v>9</v>
      </c>
      <c r="AL4" s="122">
        <v>5</v>
      </c>
      <c r="AM4" s="139">
        <v>14</v>
      </c>
      <c r="AN4" s="148">
        <v>5</v>
      </c>
      <c r="AO4" s="50">
        <v>13</v>
      </c>
      <c r="AP4" s="51"/>
      <c r="AQ4" s="117"/>
      <c r="AR4" s="131"/>
      <c r="AS4" s="131"/>
      <c r="AT4" s="131"/>
      <c r="AU4" s="131"/>
      <c r="AV4" s="131"/>
      <c r="AW4" s="131"/>
      <c r="AX4" s="131"/>
      <c r="AY4" s="131"/>
    </row>
    <row r="5" spans="1:51" ht="13.15" customHeight="1">
      <c r="A5" s="393" t="s">
        <v>146</v>
      </c>
      <c r="B5" s="75" t="s">
        <v>55</v>
      </c>
      <c r="C5" s="93">
        <f t="shared" si="0"/>
        <v>90</v>
      </c>
      <c r="D5" s="67">
        <f>M5+Q5+W5+K5+AA5+AG5</f>
        <v>71</v>
      </c>
      <c r="E5" s="255">
        <f>G5+AO5</f>
        <v>19</v>
      </c>
      <c r="F5" s="21">
        <v>10</v>
      </c>
      <c r="G5" s="18">
        <v>9</v>
      </c>
      <c r="H5" s="16">
        <v>2</v>
      </c>
      <c r="I5" s="17">
        <v>9</v>
      </c>
      <c r="J5" s="26">
        <v>9</v>
      </c>
      <c r="K5" s="27">
        <v>10</v>
      </c>
      <c r="L5" s="28">
        <v>1</v>
      </c>
      <c r="M5" s="27">
        <v>14</v>
      </c>
      <c r="N5" s="28">
        <v>10</v>
      </c>
      <c r="O5" s="27">
        <v>9</v>
      </c>
      <c r="P5" s="28">
        <v>1</v>
      </c>
      <c r="Q5" s="27">
        <v>14</v>
      </c>
      <c r="R5" s="28">
        <v>10</v>
      </c>
      <c r="S5" s="29">
        <v>9</v>
      </c>
      <c r="T5" s="30">
        <v>13</v>
      </c>
      <c r="U5" s="31">
        <v>6</v>
      </c>
      <c r="V5" s="32">
        <v>1</v>
      </c>
      <c r="W5" s="31">
        <v>12</v>
      </c>
      <c r="X5" s="32">
        <v>11</v>
      </c>
      <c r="Y5" s="31">
        <v>7</v>
      </c>
      <c r="Z5" s="32">
        <v>2</v>
      </c>
      <c r="AA5" s="31">
        <v>9</v>
      </c>
      <c r="AB5" s="32">
        <v>10</v>
      </c>
      <c r="AC5" s="143">
        <v>9</v>
      </c>
      <c r="AD5" s="127">
        <v>16</v>
      </c>
      <c r="AE5" s="142">
        <v>3</v>
      </c>
      <c r="AF5" s="127">
        <v>1</v>
      </c>
      <c r="AG5" s="142">
        <v>12</v>
      </c>
      <c r="AH5" s="127">
        <v>14</v>
      </c>
      <c r="AI5" s="40">
        <v>5</v>
      </c>
      <c r="AJ5" s="39">
        <v>2</v>
      </c>
      <c r="AK5" s="140">
        <v>9</v>
      </c>
      <c r="AL5" s="123">
        <v>14</v>
      </c>
      <c r="AM5" s="140">
        <v>5</v>
      </c>
      <c r="AN5" s="149">
        <v>8</v>
      </c>
      <c r="AO5" s="37">
        <v>10</v>
      </c>
      <c r="AP5" s="36"/>
      <c r="AQ5" s="118"/>
      <c r="AR5" s="131"/>
      <c r="AS5" s="131"/>
      <c r="AT5" s="131"/>
      <c r="AU5" s="131"/>
      <c r="AV5" s="131"/>
      <c r="AW5" s="131"/>
      <c r="AX5" s="131"/>
      <c r="AY5" s="131"/>
    </row>
    <row r="6" spans="1:51" ht="13.15" customHeight="1">
      <c r="A6" s="393" t="s">
        <v>148</v>
      </c>
      <c r="B6" s="75" t="s">
        <v>65</v>
      </c>
      <c r="C6" s="93">
        <f t="shared" si="0"/>
        <v>80</v>
      </c>
      <c r="D6" s="67">
        <f>U6+AC6+K6+AE6+AI6+AM6</f>
        <v>65</v>
      </c>
      <c r="E6" s="255">
        <f>AO6+S6</f>
        <v>15</v>
      </c>
      <c r="F6" s="21">
        <v>13</v>
      </c>
      <c r="G6" s="18">
        <v>6</v>
      </c>
      <c r="H6" s="16">
        <v>4</v>
      </c>
      <c r="I6" s="17">
        <v>4</v>
      </c>
      <c r="J6" s="26">
        <v>8</v>
      </c>
      <c r="K6" s="27">
        <v>11</v>
      </c>
      <c r="L6" s="28">
        <v>4</v>
      </c>
      <c r="M6" s="27">
        <v>6</v>
      </c>
      <c r="N6" s="28">
        <v>11</v>
      </c>
      <c r="O6" s="27">
        <v>8</v>
      </c>
      <c r="P6" s="28">
        <v>4</v>
      </c>
      <c r="Q6" s="27">
        <v>6</v>
      </c>
      <c r="R6" s="28">
        <v>11</v>
      </c>
      <c r="S6" s="29">
        <v>8</v>
      </c>
      <c r="T6" s="30">
        <v>5</v>
      </c>
      <c r="U6" s="31">
        <v>13</v>
      </c>
      <c r="V6" s="32">
        <v>4</v>
      </c>
      <c r="W6" s="31">
        <v>4</v>
      </c>
      <c r="X6" s="32">
        <v>9</v>
      </c>
      <c r="Y6" s="31">
        <v>9</v>
      </c>
      <c r="Z6" s="32">
        <v>4</v>
      </c>
      <c r="AA6" s="31">
        <v>4</v>
      </c>
      <c r="AB6" s="32">
        <v>8</v>
      </c>
      <c r="AC6" s="143">
        <v>11</v>
      </c>
      <c r="AD6" s="127">
        <v>7</v>
      </c>
      <c r="AE6" s="142">
        <v>12</v>
      </c>
      <c r="AF6" s="127">
        <v>3</v>
      </c>
      <c r="AG6" s="142">
        <v>6</v>
      </c>
      <c r="AH6" s="127">
        <v>10</v>
      </c>
      <c r="AI6" s="40">
        <v>9</v>
      </c>
      <c r="AJ6" s="39">
        <v>4</v>
      </c>
      <c r="AK6" s="140">
        <v>4</v>
      </c>
      <c r="AL6" s="123">
        <v>10</v>
      </c>
      <c r="AM6" s="140">
        <v>9</v>
      </c>
      <c r="AN6" s="149">
        <v>11</v>
      </c>
      <c r="AO6" s="37">
        <v>7</v>
      </c>
      <c r="AP6" s="36">
        <v>4</v>
      </c>
      <c r="AQ6" s="118">
        <v>3</v>
      </c>
      <c r="AR6" s="131"/>
      <c r="AS6" s="131"/>
      <c r="AT6" s="131"/>
      <c r="AU6" s="131"/>
      <c r="AV6" s="131"/>
      <c r="AW6" s="131"/>
      <c r="AX6" s="131"/>
      <c r="AY6" s="131"/>
    </row>
    <row r="7" spans="1:51" ht="13.15" customHeight="1" thickBot="1">
      <c r="A7" s="405" t="s">
        <v>147</v>
      </c>
      <c r="B7" s="75" t="s">
        <v>64</v>
      </c>
      <c r="C7" s="93">
        <f t="shared" si="0"/>
        <v>72</v>
      </c>
      <c r="D7" s="67">
        <f>Y7+U7+AC7+O7+K7+AE7</f>
        <v>51</v>
      </c>
      <c r="E7" s="255">
        <f>G7+S7</f>
        <v>21</v>
      </c>
      <c r="F7" s="21">
        <v>8</v>
      </c>
      <c r="G7" s="18">
        <v>11</v>
      </c>
      <c r="H7" s="16">
        <v>4</v>
      </c>
      <c r="I7" s="17">
        <v>4</v>
      </c>
      <c r="J7" s="26">
        <v>12</v>
      </c>
      <c r="K7" s="27">
        <v>7</v>
      </c>
      <c r="L7" s="28">
        <v>4</v>
      </c>
      <c r="M7" s="27">
        <v>6</v>
      </c>
      <c r="N7" s="28">
        <v>12</v>
      </c>
      <c r="O7" s="27">
        <v>7</v>
      </c>
      <c r="P7" s="28">
        <v>4</v>
      </c>
      <c r="Q7" s="27">
        <v>6</v>
      </c>
      <c r="R7" s="28">
        <v>9</v>
      </c>
      <c r="S7" s="29">
        <v>10</v>
      </c>
      <c r="T7" s="30">
        <v>10</v>
      </c>
      <c r="U7" s="31">
        <v>9</v>
      </c>
      <c r="V7" s="32">
        <v>4</v>
      </c>
      <c r="W7" s="31">
        <v>4</v>
      </c>
      <c r="X7" s="32">
        <v>8</v>
      </c>
      <c r="Y7" s="31">
        <v>10</v>
      </c>
      <c r="Z7" s="32">
        <v>4</v>
      </c>
      <c r="AA7" s="31">
        <v>4</v>
      </c>
      <c r="AB7" s="32">
        <v>12</v>
      </c>
      <c r="AC7" s="143">
        <v>7</v>
      </c>
      <c r="AD7" s="127">
        <v>8</v>
      </c>
      <c r="AE7" s="142">
        <v>11</v>
      </c>
      <c r="AF7" s="127">
        <v>3</v>
      </c>
      <c r="AG7" s="142">
        <v>6</v>
      </c>
      <c r="AH7" s="127">
        <v>12</v>
      </c>
      <c r="AI7" s="40">
        <v>7</v>
      </c>
      <c r="AJ7" s="39">
        <v>4</v>
      </c>
      <c r="AK7" s="140">
        <v>4</v>
      </c>
      <c r="AL7" s="123">
        <v>12</v>
      </c>
      <c r="AM7" s="140">
        <v>7</v>
      </c>
      <c r="AN7" s="149">
        <v>10</v>
      </c>
      <c r="AO7" s="37">
        <v>8</v>
      </c>
      <c r="AP7" s="36">
        <v>4</v>
      </c>
      <c r="AQ7" s="118">
        <v>3</v>
      </c>
      <c r="AR7" s="131"/>
      <c r="AS7" s="131"/>
      <c r="AT7" s="131"/>
      <c r="AU7" s="131"/>
      <c r="AV7" s="131"/>
      <c r="AW7" s="131"/>
      <c r="AX7" s="131"/>
      <c r="AY7" s="131"/>
    </row>
    <row r="8" spans="1:51" ht="13.15" customHeight="1">
      <c r="A8" s="429" t="s">
        <v>149</v>
      </c>
      <c r="B8" s="247" t="s">
        <v>40</v>
      </c>
      <c r="C8" s="93">
        <f t="shared" si="0"/>
        <v>66</v>
      </c>
      <c r="D8" s="67">
        <f>AC8+Y8+U8+AE8+AI8+AM8</f>
        <v>47</v>
      </c>
      <c r="E8" s="255">
        <f>G8+AO8</f>
        <v>19</v>
      </c>
      <c r="F8" s="21">
        <v>11</v>
      </c>
      <c r="G8" s="18">
        <v>8</v>
      </c>
      <c r="H8" s="16"/>
      <c r="I8" s="17"/>
      <c r="J8" s="26"/>
      <c r="K8" s="27"/>
      <c r="L8" s="28"/>
      <c r="M8" s="27"/>
      <c r="N8" s="28"/>
      <c r="O8" s="27"/>
      <c r="P8" s="28"/>
      <c r="Q8" s="27"/>
      <c r="R8" s="28"/>
      <c r="S8" s="29"/>
      <c r="T8" s="30">
        <v>12</v>
      </c>
      <c r="U8" s="31">
        <v>7</v>
      </c>
      <c r="V8" s="32">
        <v>6</v>
      </c>
      <c r="W8" s="31">
        <v>2</v>
      </c>
      <c r="X8" s="32">
        <v>10</v>
      </c>
      <c r="Y8" s="31">
        <v>8</v>
      </c>
      <c r="Z8" s="32">
        <v>6</v>
      </c>
      <c r="AA8" s="31">
        <v>2</v>
      </c>
      <c r="AB8" s="32">
        <v>11</v>
      </c>
      <c r="AC8" s="143">
        <v>8</v>
      </c>
      <c r="AD8" s="127">
        <v>11</v>
      </c>
      <c r="AE8" s="142">
        <v>8</v>
      </c>
      <c r="AF8" s="127"/>
      <c r="AG8" s="142"/>
      <c r="AH8" s="127">
        <v>11</v>
      </c>
      <c r="AI8" s="40">
        <v>8</v>
      </c>
      <c r="AJ8" s="39"/>
      <c r="AK8" s="140"/>
      <c r="AL8" s="123">
        <v>11</v>
      </c>
      <c r="AM8" s="140">
        <v>8</v>
      </c>
      <c r="AN8" s="149">
        <v>7</v>
      </c>
      <c r="AO8" s="37">
        <v>11</v>
      </c>
      <c r="AP8" s="36"/>
      <c r="AQ8" s="118"/>
      <c r="AR8" s="131"/>
      <c r="AS8" s="131"/>
      <c r="AT8" s="131"/>
      <c r="AU8" s="131"/>
      <c r="AV8" s="131"/>
      <c r="AW8" s="131"/>
      <c r="AX8" s="131"/>
      <c r="AY8" s="131"/>
    </row>
    <row r="9" spans="1:51" ht="13.15" customHeight="1">
      <c r="A9" s="104" t="s">
        <v>151</v>
      </c>
      <c r="B9" s="247" t="s">
        <v>37</v>
      </c>
      <c r="C9" s="93">
        <f t="shared" si="0"/>
        <v>40</v>
      </c>
      <c r="D9" s="67">
        <f>K9+O9+U9+Y9+AC9+AE9</f>
        <v>30</v>
      </c>
      <c r="E9" s="255">
        <f>AO9+S9</f>
        <v>10</v>
      </c>
      <c r="F9" s="21">
        <v>16</v>
      </c>
      <c r="G9" s="18">
        <v>3</v>
      </c>
      <c r="H9" s="16">
        <v>6</v>
      </c>
      <c r="I9" s="17">
        <v>2</v>
      </c>
      <c r="J9" s="26">
        <v>13</v>
      </c>
      <c r="K9" s="27">
        <v>6</v>
      </c>
      <c r="L9" s="28">
        <v>7</v>
      </c>
      <c r="M9" s="27">
        <v>3</v>
      </c>
      <c r="N9" s="28">
        <v>14</v>
      </c>
      <c r="O9" s="27">
        <v>5</v>
      </c>
      <c r="P9" s="28">
        <v>7</v>
      </c>
      <c r="Q9" s="27">
        <v>3</v>
      </c>
      <c r="R9" s="28">
        <v>13</v>
      </c>
      <c r="S9" s="29">
        <v>6</v>
      </c>
      <c r="T9" s="30">
        <v>14</v>
      </c>
      <c r="U9" s="31">
        <v>5</v>
      </c>
      <c r="V9" s="32">
        <v>5</v>
      </c>
      <c r="W9" s="31">
        <v>3</v>
      </c>
      <c r="X9" s="32">
        <v>13</v>
      </c>
      <c r="Y9" s="31">
        <v>5</v>
      </c>
      <c r="Z9" s="32">
        <v>5</v>
      </c>
      <c r="AA9" s="31">
        <v>3</v>
      </c>
      <c r="AB9" s="32">
        <v>14</v>
      </c>
      <c r="AC9" s="143">
        <v>5</v>
      </c>
      <c r="AD9" s="127">
        <v>15</v>
      </c>
      <c r="AE9" s="142">
        <v>4</v>
      </c>
      <c r="AF9" s="127">
        <v>5</v>
      </c>
      <c r="AG9" s="142">
        <v>3</v>
      </c>
      <c r="AH9" s="127">
        <v>17</v>
      </c>
      <c r="AI9" s="40">
        <v>2</v>
      </c>
      <c r="AJ9" s="39">
        <v>6</v>
      </c>
      <c r="AK9" s="140">
        <v>2</v>
      </c>
      <c r="AL9" s="123">
        <v>17</v>
      </c>
      <c r="AM9" s="140">
        <v>2</v>
      </c>
      <c r="AN9" s="149">
        <v>14</v>
      </c>
      <c r="AO9" s="37">
        <v>4</v>
      </c>
      <c r="AP9" s="36"/>
      <c r="AQ9" s="118"/>
      <c r="AR9" s="131"/>
      <c r="AS9" s="131"/>
      <c r="AT9" s="131"/>
      <c r="AU9" s="131"/>
      <c r="AV9" s="131"/>
      <c r="AW9" s="131"/>
      <c r="AX9" s="131"/>
      <c r="AY9" s="131"/>
    </row>
    <row r="10" spans="1:51" ht="13.15" customHeight="1">
      <c r="A10" s="12" t="s">
        <v>150</v>
      </c>
      <c r="B10" s="75" t="s">
        <v>37</v>
      </c>
      <c r="C10" s="93">
        <f t="shared" si="0"/>
        <v>35</v>
      </c>
      <c r="D10" s="67">
        <f>AC10+Y10+U10+W10+AI10+AM10</f>
        <v>27</v>
      </c>
      <c r="E10" s="255">
        <f>G10+S10</f>
        <v>8</v>
      </c>
      <c r="F10" s="21">
        <v>15</v>
      </c>
      <c r="G10" s="18">
        <v>4</v>
      </c>
      <c r="H10" s="16">
        <v>6</v>
      </c>
      <c r="I10" s="17">
        <v>2</v>
      </c>
      <c r="J10" s="26">
        <v>16</v>
      </c>
      <c r="K10" s="27">
        <v>3</v>
      </c>
      <c r="L10" s="28">
        <v>7</v>
      </c>
      <c r="M10" s="27">
        <v>3</v>
      </c>
      <c r="N10" s="28"/>
      <c r="O10" s="27"/>
      <c r="P10" s="28">
        <v>7</v>
      </c>
      <c r="Q10" s="27">
        <v>3</v>
      </c>
      <c r="R10" s="28">
        <v>15</v>
      </c>
      <c r="S10" s="29">
        <v>4</v>
      </c>
      <c r="T10" s="30">
        <v>15</v>
      </c>
      <c r="U10" s="31">
        <v>4</v>
      </c>
      <c r="V10" s="32">
        <v>5</v>
      </c>
      <c r="W10" s="31">
        <v>3</v>
      </c>
      <c r="X10" s="63">
        <v>12</v>
      </c>
      <c r="Y10" s="31">
        <v>6</v>
      </c>
      <c r="Z10" s="63">
        <v>5</v>
      </c>
      <c r="AA10" s="31">
        <v>3</v>
      </c>
      <c r="AB10" s="63">
        <v>13</v>
      </c>
      <c r="AC10" s="143">
        <v>6</v>
      </c>
      <c r="AD10" s="127"/>
      <c r="AE10" s="142"/>
      <c r="AF10" s="127">
        <v>5</v>
      </c>
      <c r="AG10" s="142">
        <v>3</v>
      </c>
      <c r="AH10" s="127">
        <v>15</v>
      </c>
      <c r="AI10" s="40">
        <v>4</v>
      </c>
      <c r="AJ10" s="39">
        <v>6</v>
      </c>
      <c r="AK10" s="140">
        <v>2</v>
      </c>
      <c r="AL10" s="123">
        <v>15</v>
      </c>
      <c r="AM10" s="140">
        <v>4</v>
      </c>
      <c r="AN10" s="149"/>
      <c r="AO10" s="37"/>
      <c r="AP10" s="36"/>
      <c r="AQ10" s="118"/>
      <c r="AR10" s="131"/>
      <c r="AS10" s="131"/>
      <c r="AT10" s="131"/>
      <c r="AU10" s="131"/>
      <c r="AV10" s="131"/>
      <c r="AW10" s="131"/>
      <c r="AX10" s="131"/>
      <c r="AY10" s="131"/>
    </row>
    <row r="11" spans="1:51" ht="13.15" customHeight="1">
      <c r="A11" s="190" t="s">
        <v>229</v>
      </c>
      <c r="B11" s="262" t="s">
        <v>47</v>
      </c>
      <c r="C11" s="93">
        <f t="shared" si="0"/>
        <v>18</v>
      </c>
      <c r="D11" s="67">
        <f>M11+O11+Q11</f>
        <v>13</v>
      </c>
      <c r="E11" s="255">
        <f>G11+S11</f>
        <v>5</v>
      </c>
      <c r="F11" s="21"/>
      <c r="G11" s="18"/>
      <c r="H11" s="16"/>
      <c r="I11" s="17"/>
      <c r="J11" s="26"/>
      <c r="K11" s="27"/>
      <c r="L11" s="28">
        <v>5</v>
      </c>
      <c r="M11" s="27">
        <v>5</v>
      </c>
      <c r="N11" s="28">
        <v>15</v>
      </c>
      <c r="O11" s="27">
        <v>4</v>
      </c>
      <c r="P11" s="28">
        <v>6</v>
      </c>
      <c r="Q11" s="27">
        <v>4</v>
      </c>
      <c r="R11" s="28">
        <v>14</v>
      </c>
      <c r="S11" s="29">
        <v>5</v>
      </c>
      <c r="T11" s="30"/>
      <c r="U11" s="31"/>
      <c r="V11" s="32"/>
      <c r="W11" s="31"/>
      <c r="X11" s="32" t="s">
        <v>35</v>
      </c>
      <c r="Y11" s="31" t="s">
        <v>35</v>
      </c>
      <c r="Z11" s="32"/>
      <c r="AA11" s="31"/>
      <c r="AB11" s="32"/>
      <c r="AC11" s="143"/>
      <c r="AD11" s="127"/>
      <c r="AE11" s="142"/>
      <c r="AF11" s="127"/>
      <c r="AG11" s="142"/>
      <c r="AH11" s="127"/>
      <c r="AI11" s="40"/>
      <c r="AJ11" s="39"/>
      <c r="AK11" s="140"/>
      <c r="AL11" s="123"/>
      <c r="AM11" s="140"/>
      <c r="AN11" s="149"/>
      <c r="AO11" s="37"/>
      <c r="AP11" s="36"/>
      <c r="AQ11" s="118"/>
      <c r="AR11" s="131"/>
      <c r="AS11" s="131"/>
      <c r="AT11" s="131"/>
      <c r="AU11" s="131"/>
      <c r="AV11" s="131"/>
      <c r="AW11" s="131"/>
      <c r="AX11" s="131"/>
      <c r="AY11" s="131"/>
    </row>
    <row r="12" spans="1:51" ht="13.15" customHeight="1">
      <c r="A12" s="10" t="s">
        <v>230</v>
      </c>
      <c r="B12" s="75" t="s">
        <v>180</v>
      </c>
      <c r="C12" s="93">
        <f t="shared" si="0"/>
        <v>16</v>
      </c>
      <c r="D12" s="67">
        <f>AC12+Y12+AA12+W12+O12+K12</f>
        <v>13</v>
      </c>
      <c r="E12" s="255">
        <f>AO12+S12</f>
        <v>3</v>
      </c>
      <c r="F12" s="21"/>
      <c r="G12" s="18"/>
      <c r="H12" s="16"/>
      <c r="I12" s="17"/>
      <c r="J12" s="26">
        <v>18</v>
      </c>
      <c r="K12" s="27">
        <v>1</v>
      </c>
      <c r="L12" s="28"/>
      <c r="M12" s="27"/>
      <c r="N12" s="28">
        <v>17</v>
      </c>
      <c r="O12" s="27">
        <v>2</v>
      </c>
      <c r="P12" s="28"/>
      <c r="Q12" s="27"/>
      <c r="R12" s="28">
        <v>17</v>
      </c>
      <c r="S12" s="29">
        <v>2</v>
      </c>
      <c r="T12" s="76">
        <v>18</v>
      </c>
      <c r="U12" s="31">
        <v>1</v>
      </c>
      <c r="V12" s="63">
        <v>6</v>
      </c>
      <c r="W12" s="31">
        <v>2</v>
      </c>
      <c r="X12" s="32">
        <v>15</v>
      </c>
      <c r="Y12" s="31">
        <v>3</v>
      </c>
      <c r="Z12" s="32">
        <v>6</v>
      </c>
      <c r="AA12" s="233">
        <v>2</v>
      </c>
      <c r="AB12" s="32">
        <v>16</v>
      </c>
      <c r="AC12" s="143">
        <v>3</v>
      </c>
      <c r="AD12" s="127"/>
      <c r="AE12" s="142"/>
      <c r="AF12" s="127"/>
      <c r="AG12" s="269"/>
      <c r="AH12" s="39"/>
      <c r="AI12" s="40"/>
      <c r="AJ12" s="39"/>
      <c r="AK12" s="140"/>
      <c r="AL12" s="123"/>
      <c r="AM12" s="140"/>
      <c r="AN12" s="149">
        <v>17</v>
      </c>
      <c r="AO12" s="37">
        <v>1</v>
      </c>
      <c r="AP12" s="36"/>
      <c r="AQ12" s="118"/>
      <c r="AR12" s="131"/>
      <c r="AS12" s="131"/>
      <c r="AT12" s="131"/>
      <c r="AU12" s="131"/>
      <c r="AV12" s="131"/>
      <c r="AW12" s="131"/>
      <c r="AX12" s="131"/>
      <c r="AY12" s="131"/>
    </row>
    <row r="13" spans="1:51" ht="13.15" customHeight="1">
      <c r="A13" s="12" t="s">
        <v>257</v>
      </c>
      <c r="B13" s="75" t="s">
        <v>40</v>
      </c>
      <c r="C13" s="93">
        <f t="shared" si="0"/>
        <v>2</v>
      </c>
      <c r="D13" s="67">
        <f>U13</f>
        <v>2</v>
      </c>
      <c r="E13" s="255">
        <f>G13+S13</f>
        <v>0</v>
      </c>
      <c r="F13" s="21"/>
      <c r="G13" s="18"/>
      <c r="H13" s="16"/>
      <c r="I13" s="17"/>
      <c r="J13" s="26"/>
      <c r="K13" s="27"/>
      <c r="L13" s="28"/>
      <c r="M13" s="27"/>
      <c r="N13" s="28"/>
      <c r="O13" s="27"/>
      <c r="P13" s="28"/>
      <c r="Q13" s="27"/>
      <c r="R13" s="28"/>
      <c r="S13" s="29"/>
      <c r="T13" s="30">
        <v>17</v>
      </c>
      <c r="U13" s="31">
        <v>2</v>
      </c>
      <c r="V13" s="32"/>
      <c r="W13" s="31"/>
      <c r="X13" s="32"/>
      <c r="Y13" s="31"/>
      <c r="Z13" s="32"/>
      <c r="AA13" s="233"/>
      <c r="AB13" s="32"/>
      <c r="AC13" s="143"/>
      <c r="AD13" s="127"/>
      <c r="AE13" s="142"/>
      <c r="AF13" s="127"/>
      <c r="AG13" s="140"/>
      <c r="AH13" s="39"/>
      <c r="AI13" s="40"/>
      <c r="AJ13" s="39"/>
      <c r="AK13" s="140"/>
      <c r="AL13" s="123"/>
      <c r="AM13" s="140"/>
      <c r="AN13" s="149"/>
      <c r="AO13" s="37"/>
      <c r="AP13" s="36"/>
      <c r="AQ13" s="118"/>
      <c r="AR13" s="131"/>
      <c r="AS13" s="131"/>
      <c r="AT13" s="131"/>
      <c r="AU13" s="131"/>
      <c r="AV13" s="131"/>
      <c r="AW13" s="131"/>
      <c r="AX13" s="131"/>
      <c r="AY13" s="131"/>
    </row>
    <row r="14" spans="1:51" ht="13.15" customHeight="1">
      <c r="A14" s="12"/>
      <c r="B14" s="75"/>
      <c r="C14" s="93"/>
      <c r="D14" s="67"/>
      <c r="E14" s="255"/>
      <c r="F14" s="21"/>
      <c r="G14" s="18"/>
      <c r="H14" s="16"/>
      <c r="I14" s="17"/>
      <c r="J14" s="26"/>
      <c r="K14" s="27"/>
      <c r="L14" s="28"/>
      <c r="M14" s="27"/>
      <c r="N14" s="28"/>
      <c r="O14" s="27"/>
      <c r="P14" s="28"/>
      <c r="Q14" s="27"/>
      <c r="R14" s="28"/>
      <c r="S14" s="29"/>
      <c r="T14" s="30"/>
      <c r="U14" s="31"/>
      <c r="V14" s="32"/>
      <c r="W14" s="31"/>
      <c r="X14" s="32"/>
      <c r="Y14" s="31"/>
      <c r="Z14" s="32"/>
      <c r="AA14" s="31"/>
      <c r="AB14" s="32"/>
      <c r="AC14" s="143"/>
      <c r="AD14" s="127"/>
      <c r="AE14" s="142"/>
      <c r="AF14" s="127"/>
      <c r="AG14" s="140"/>
      <c r="AH14" s="39"/>
      <c r="AI14" s="40"/>
      <c r="AJ14" s="39"/>
      <c r="AK14" s="140"/>
      <c r="AL14" s="123"/>
      <c r="AM14" s="140"/>
      <c r="AN14" s="150"/>
      <c r="AO14" s="37"/>
      <c r="AP14" s="65"/>
      <c r="AQ14" s="118"/>
      <c r="AR14" s="131"/>
      <c r="AS14" s="131"/>
      <c r="AT14" s="131"/>
      <c r="AU14" s="131"/>
      <c r="AV14" s="131"/>
      <c r="AW14" s="131"/>
      <c r="AX14" s="131"/>
      <c r="AY14" s="131"/>
    </row>
    <row r="15" spans="1:51" ht="13.15" customHeight="1">
      <c r="A15" s="92"/>
      <c r="B15" s="247"/>
      <c r="C15" s="93"/>
      <c r="D15" s="67"/>
      <c r="E15" s="255"/>
      <c r="F15" s="21"/>
      <c r="G15" s="18"/>
      <c r="H15" s="16"/>
      <c r="I15" s="17"/>
      <c r="J15" s="26"/>
      <c r="K15" s="27"/>
      <c r="L15" s="28"/>
      <c r="M15" s="27"/>
      <c r="N15" s="28"/>
      <c r="O15" s="27"/>
      <c r="P15" s="27"/>
      <c r="Q15" s="27"/>
      <c r="R15" s="28"/>
      <c r="S15" s="29"/>
      <c r="T15" s="76"/>
      <c r="U15" s="31"/>
      <c r="V15" s="63"/>
      <c r="W15" s="31"/>
      <c r="X15" s="32"/>
      <c r="Y15" s="233"/>
      <c r="Z15" s="32"/>
      <c r="AA15" s="233"/>
      <c r="AB15" s="32"/>
      <c r="AC15" s="241"/>
      <c r="AD15" s="127"/>
      <c r="AE15" s="127"/>
      <c r="AF15" s="127"/>
      <c r="AG15" s="140"/>
      <c r="AH15" s="39"/>
      <c r="AI15" s="40"/>
      <c r="AJ15" s="39"/>
      <c r="AK15" s="140"/>
      <c r="AL15" s="123"/>
      <c r="AM15" s="140"/>
      <c r="AN15" s="149"/>
      <c r="AO15" s="37"/>
      <c r="AP15" s="36"/>
      <c r="AQ15" s="118"/>
      <c r="AR15" s="131"/>
      <c r="AS15" s="131"/>
      <c r="AT15" s="131"/>
      <c r="AU15" s="131"/>
      <c r="AV15" s="131"/>
      <c r="AW15" s="131"/>
      <c r="AX15" s="131"/>
      <c r="AY15" s="131"/>
    </row>
    <row r="16" spans="1:51" ht="13.15" customHeight="1">
      <c r="A16" s="104"/>
      <c r="B16" s="247"/>
      <c r="C16" s="93"/>
      <c r="D16" s="67"/>
      <c r="E16" s="255"/>
      <c r="F16" s="21"/>
      <c r="G16" s="18"/>
      <c r="H16" s="16"/>
      <c r="I16" s="17"/>
      <c r="J16" s="26"/>
      <c r="K16" s="27"/>
      <c r="L16" s="28"/>
      <c r="M16" s="27"/>
      <c r="N16" s="28"/>
      <c r="O16" s="27"/>
      <c r="P16" s="27"/>
      <c r="Q16" s="27"/>
      <c r="R16" s="28"/>
      <c r="S16" s="29"/>
      <c r="T16" s="30"/>
      <c r="U16" s="31"/>
      <c r="V16" s="32"/>
      <c r="W16" s="31"/>
      <c r="X16" s="32"/>
      <c r="Y16" s="32"/>
      <c r="Z16" s="32"/>
      <c r="AA16" s="233"/>
      <c r="AB16" s="32"/>
      <c r="AC16" s="144"/>
      <c r="AD16" s="128"/>
      <c r="AE16" s="128"/>
      <c r="AF16" s="128"/>
      <c r="AG16" s="140"/>
      <c r="AH16" s="64"/>
      <c r="AI16" s="40"/>
      <c r="AJ16" s="39"/>
      <c r="AK16" s="140"/>
      <c r="AL16" s="123"/>
      <c r="AM16" s="123"/>
      <c r="AN16" s="150"/>
      <c r="AO16" s="37"/>
      <c r="AP16" s="65"/>
      <c r="AQ16" s="118"/>
      <c r="AR16" s="131"/>
      <c r="AS16" s="131"/>
      <c r="AT16" s="131"/>
      <c r="AU16" s="131"/>
      <c r="AV16" s="131"/>
      <c r="AW16" s="131"/>
      <c r="AX16" s="131"/>
      <c r="AY16" s="131"/>
    </row>
    <row r="17" spans="1:51" ht="13.15" customHeight="1">
      <c r="A17" s="190"/>
      <c r="B17" s="262"/>
      <c r="C17" s="93"/>
      <c r="D17" s="67"/>
      <c r="E17" s="94"/>
      <c r="F17" s="21"/>
      <c r="G17" s="16"/>
      <c r="H17" s="16"/>
      <c r="I17" s="20"/>
      <c r="J17" s="26"/>
      <c r="K17" s="27"/>
      <c r="L17" s="28"/>
      <c r="M17" s="28"/>
      <c r="N17" s="28"/>
      <c r="O17" s="28"/>
      <c r="P17" s="28"/>
      <c r="Q17" s="28"/>
      <c r="R17" s="28"/>
      <c r="S17" s="70"/>
      <c r="T17" s="30"/>
      <c r="U17" s="31"/>
      <c r="V17" s="32"/>
      <c r="W17" s="31"/>
      <c r="X17" s="32"/>
      <c r="Y17" s="32"/>
      <c r="Z17" s="32"/>
      <c r="AA17" s="233"/>
      <c r="AB17" s="32"/>
      <c r="AC17" s="144"/>
      <c r="AD17" s="127"/>
      <c r="AE17" s="127"/>
      <c r="AF17" s="127"/>
      <c r="AG17" s="140"/>
      <c r="AH17" s="39"/>
      <c r="AI17" s="40"/>
      <c r="AJ17" s="39"/>
      <c r="AK17" s="140"/>
      <c r="AL17" s="123"/>
      <c r="AM17" s="140"/>
      <c r="AN17" s="150"/>
      <c r="AO17" s="37"/>
      <c r="AP17" s="36"/>
      <c r="AQ17" s="118"/>
      <c r="AR17" s="131"/>
      <c r="AS17" s="131"/>
      <c r="AT17" s="131"/>
      <c r="AU17" s="131"/>
      <c r="AV17" s="131"/>
      <c r="AW17" s="131"/>
      <c r="AX17" s="131"/>
      <c r="AY17" s="131"/>
    </row>
    <row r="18" spans="1:51" ht="13.15" customHeight="1">
      <c r="A18" s="10"/>
      <c r="B18" s="75"/>
      <c r="C18" s="93"/>
      <c r="D18" s="67"/>
      <c r="E18" s="94"/>
      <c r="F18" s="21"/>
      <c r="G18" s="18"/>
      <c r="H18" s="16"/>
      <c r="I18" s="17"/>
      <c r="J18" s="26"/>
      <c r="K18" s="27"/>
      <c r="L18" s="28"/>
      <c r="M18" s="27"/>
      <c r="N18" s="28"/>
      <c r="O18" s="27"/>
      <c r="P18" s="27"/>
      <c r="Q18" s="27"/>
      <c r="R18" s="28"/>
      <c r="S18" s="29"/>
      <c r="T18" s="30"/>
      <c r="U18" s="31"/>
      <c r="V18" s="32"/>
      <c r="W18" s="31"/>
      <c r="X18" s="32"/>
      <c r="Y18" s="32"/>
      <c r="Z18" s="32"/>
      <c r="AA18" s="32"/>
      <c r="AB18" s="32"/>
      <c r="AC18" s="144"/>
      <c r="AD18" s="127"/>
      <c r="AE18" s="127"/>
      <c r="AF18" s="127"/>
      <c r="AG18" s="140"/>
      <c r="AH18" s="39"/>
      <c r="AI18" s="40"/>
      <c r="AJ18" s="39"/>
      <c r="AK18" s="123"/>
      <c r="AL18" s="123"/>
      <c r="AM18" s="123"/>
      <c r="AN18" s="150"/>
      <c r="AO18" s="37"/>
      <c r="AP18" s="65"/>
      <c r="AQ18" s="118"/>
      <c r="AR18" s="131"/>
      <c r="AS18" s="131"/>
      <c r="AT18" s="131"/>
      <c r="AU18" s="131"/>
      <c r="AV18" s="131"/>
      <c r="AW18" s="131"/>
      <c r="AX18" s="131"/>
      <c r="AY18" s="131"/>
    </row>
    <row r="19" spans="1:51" ht="13.15" customHeight="1">
      <c r="A19" s="190"/>
      <c r="B19" s="263"/>
      <c r="C19" s="93"/>
      <c r="D19" s="67"/>
      <c r="E19" s="94"/>
      <c r="F19" s="21"/>
      <c r="G19" s="18"/>
      <c r="H19" s="16"/>
      <c r="I19" s="17"/>
      <c r="J19" s="26"/>
      <c r="K19" s="27"/>
      <c r="L19" s="28"/>
      <c r="M19" s="27"/>
      <c r="N19" s="28"/>
      <c r="O19" s="27"/>
      <c r="P19" s="27"/>
      <c r="Q19" s="27"/>
      <c r="R19" s="28"/>
      <c r="S19" s="29"/>
      <c r="T19" s="30"/>
      <c r="U19" s="74"/>
      <c r="V19" s="32"/>
      <c r="W19" s="74"/>
      <c r="X19" s="63"/>
      <c r="Y19" s="63"/>
      <c r="Z19" s="63"/>
      <c r="AA19" s="63"/>
      <c r="AB19" s="63"/>
      <c r="AC19" s="376"/>
      <c r="AD19" s="127"/>
      <c r="AE19" s="127"/>
      <c r="AF19" s="127"/>
      <c r="AG19" s="127"/>
      <c r="AH19" s="127"/>
      <c r="AI19" s="40"/>
      <c r="AJ19" s="39"/>
      <c r="AK19" s="123"/>
      <c r="AL19" s="123"/>
      <c r="AM19" s="123"/>
      <c r="AN19" s="150"/>
      <c r="AO19" s="37"/>
      <c r="AP19" s="65"/>
      <c r="AQ19" s="120"/>
    </row>
    <row r="20" spans="1:51" ht="13.15" customHeight="1" thickBot="1">
      <c r="A20" s="195"/>
      <c r="B20" s="264"/>
      <c r="C20" s="166"/>
      <c r="D20" s="116"/>
      <c r="E20" s="156"/>
      <c r="F20" s="62"/>
      <c r="G20" s="157"/>
      <c r="H20" s="59"/>
      <c r="I20" s="158"/>
      <c r="J20" s="80"/>
      <c r="K20" s="58"/>
      <c r="L20" s="57"/>
      <c r="M20" s="58"/>
      <c r="N20" s="57"/>
      <c r="O20" s="58"/>
      <c r="P20" s="58"/>
      <c r="Q20" s="58"/>
      <c r="R20" s="57"/>
      <c r="S20" s="159"/>
      <c r="T20" s="145"/>
      <c r="U20" s="167"/>
      <c r="V20" s="146"/>
      <c r="W20" s="167"/>
      <c r="X20" s="146"/>
      <c r="Y20" s="146"/>
      <c r="Z20" s="146"/>
      <c r="AA20" s="146"/>
      <c r="AB20" s="146"/>
      <c r="AC20" s="147"/>
      <c r="AD20" s="130"/>
      <c r="AE20" s="130"/>
      <c r="AF20" s="130"/>
      <c r="AG20" s="130"/>
      <c r="AH20" s="130"/>
      <c r="AI20" s="160"/>
      <c r="AJ20" s="85"/>
      <c r="AK20" s="91"/>
      <c r="AL20" s="91"/>
      <c r="AM20" s="91"/>
      <c r="AN20" s="152"/>
      <c r="AO20" s="88"/>
      <c r="AP20" s="88"/>
      <c r="AQ20" s="121"/>
    </row>
    <row r="21" spans="1:51">
      <c r="F21" s="178"/>
      <c r="G21" s="178"/>
      <c r="N21" s="178"/>
      <c r="O21" s="178"/>
      <c r="R21" s="178"/>
      <c r="S21" s="178"/>
      <c r="AB21" s="193"/>
      <c r="AC21" s="193"/>
      <c r="AJ21" s="193"/>
      <c r="AK21" s="193"/>
    </row>
    <row r="22" spans="1:51">
      <c r="AD22" s="193"/>
      <c r="AE22" s="193"/>
    </row>
    <row r="24" spans="1:51">
      <c r="AF24" s="193"/>
      <c r="AG24" s="193"/>
    </row>
    <row r="25" spans="1:51">
      <c r="V25" s="193"/>
      <c r="W25" s="193"/>
      <c r="X25" s="193"/>
      <c r="Y25" s="193"/>
      <c r="AB25" s="193"/>
      <c r="AC25" s="193"/>
      <c r="AL25" s="193"/>
      <c r="AM25" s="193"/>
    </row>
    <row r="27" spans="1:51">
      <c r="AN27" s="193"/>
      <c r="AO27" s="193"/>
    </row>
  </sheetData>
  <sortState ref="A4:AM13">
    <sortCondition descending="1" ref="C4:C13"/>
  </sortState>
  <mergeCells count="5">
    <mergeCell ref="F1:I1"/>
    <mergeCell ref="J1:S1"/>
    <mergeCell ref="AN1:AQ1"/>
    <mergeCell ref="AD1:AM1"/>
    <mergeCell ref="T1:AC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9"/>
  <sheetViews>
    <sheetView zoomScaleNormal="100" workbookViewId="0">
      <pane xSplit="5" ySplit="1" topLeftCell="AN2" activePane="bottomRight" state="frozen"/>
      <selection pane="topRight" activeCell="F1" sqref="F1"/>
      <selection pane="bottomLeft" activeCell="A2" sqref="A2"/>
      <selection pane="bottomRight" activeCell="AS16" sqref="AS16"/>
    </sheetView>
  </sheetViews>
  <sheetFormatPr defaultRowHeight="12.75"/>
  <cols>
    <col min="1" max="1" width="24.42578125" style="1" customWidth="1"/>
    <col min="2" max="2" width="5.140625" style="1" customWidth="1"/>
    <col min="3" max="5" width="6" style="1" customWidth="1"/>
    <col min="6" max="6" width="8.85546875" style="1" customWidth="1"/>
    <col min="7" max="7" width="3.7109375" style="1" customWidth="1"/>
    <col min="8" max="8" width="8.5703125" style="1" customWidth="1"/>
    <col min="9" max="9" width="3.7109375" style="1" customWidth="1"/>
    <col min="10" max="10" width="8.140625" style="1" customWidth="1"/>
    <col min="11" max="11" width="3.7109375" style="11" customWidth="1"/>
    <col min="12" max="12" width="8.5703125" style="1" customWidth="1"/>
    <col min="13" max="13" width="3.7109375" style="1" customWidth="1"/>
    <col min="14" max="14" width="8.42578125" style="1" customWidth="1"/>
    <col min="15" max="15" width="3.7109375" style="1" customWidth="1"/>
    <col min="16" max="16" width="8.7109375" style="1" customWidth="1"/>
    <col min="17" max="17" width="3.7109375" style="1" customWidth="1"/>
    <col min="18" max="18" width="8.5703125" style="1" customWidth="1"/>
    <col min="19" max="19" width="3.7109375" style="1" customWidth="1"/>
    <col min="20" max="20" width="8.42578125" customWidth="1"/>
    <col min="21" max="21" width="3.7109375" customWidth="1"/>
    <col min="22" max="22" width="8.42578125" customWidth="1"/>
    <col min="23" max="23" width="3.7109375" customWidth="1"/>
    <col min="24" max="24" width="8.42578125" customWidth="1"/>
    <col min="25" max="25" width="3.7109375" customWidth="1"/>
    <col min="26" max="26" width="8.7109375" customWidth="1"/>
    <col min="27" max="27" width="3.7109375" customWidth="1"/>
    <col min="28" max="28" width="8.28515625" customWidth="1"/>
    <col min="29" max="29" width="3.7109375" customWidth="1"/>
    <col min="30" max="30" width="8.5703125" customWidth="1"/>
    <col min="31" max="31" width="3.7109375" customWidth="1"/>
    <col min="32" max="32" width="8.5703125" customWidth="1"/>
    <col min="33" max="33" width="3.7109375" customWidth="1"/>
    <col min="34" max="34" width="8.7109375" customWidth="1"/>
    <col min="35" max="35" width="3.7109375" customWidth="1"/>
    <col min="36" max="36" width="8.5703125" customWidth="1"/>
    <col min="37" max="37" width="3.7109375" customWidth="1"/>
    <col min="38" max="38" width="8.42578125" customWidth="1"/>
    <col min="39" max="39" width="3.7109375" customWidth="1"/>
    <col min="40" max="40" width="8.28515625" customWidth="1"/>
    <col min="41" max="41" width="3.7109375" customWidth="1"/>
    <col min="42" max="42" width="8.5703125" style="1" customWidth="1"/>
    <col min="43" max="43" width="3.7109375" style="1" customWidth="1"/>
    <col min="44" max="16384" width="9.140625" style="1"/>
  </cols>
  <sheetData>
    <row r="1" spans="1:43" s="3" customFormat="1" ht="13.5" thickBot="1">
      <c r="A1" s="323"/>
      <c r="B1" s="324"/>
      <c r="C1" s="325"/>
      <c r="D1" s="327"/>
      <c r="E1" s="327"/>
      <c r="F1" s="504" t="s">
        <v>34</v>
      </c>
      <c r="G1" s="505"/>
      <c r="H1" s="505"/>
      <c r="I1" s="506"/>
      <c r="J1" s="504" t="s">
        <v>33</v>
      </c>
      <c r="K1" s="505"/>
      <c r="L1" s="505"/>
      <c r="M1" s="505"/>
      <c r="N1" s="505"/>
      <c r="O1" s="505"/>
      <c r="P1" s="505"/>
      <c r="Q1" s="505"/>
      <c r="R1" s="505"/>
      <c r="S1" s="506"/>
      <c r="T1" s="517" t="s">
        <v>26</v>
      </c>
      <c r="U1" s="518"/>
      <c r="V1" s="518"/>
      <c r="W1" s="518"/>
      <c r="X1" s="518"/>
      <c r="Y1" s="518"/>
      <c r="Z1" s="518"/>
      <c r="AA1" s="518"/>
      <c r="AB1" s="518"/>
      <c r="AC1" s="519"/>
      <c r="AD1" s="504" t="s">
        <v>27</v>
      </c>
      <c r="AE1" s="509"/>
      <c r="AF1" s="509"/>
      <c r="AG1" s="509"/>
      <c r="AH1" s="509"/>
      <c r="AI1" s="509"/>
      <c r="AJ1" s="509"/>
      <c r="AK1" s="509"/>
      <c r="AL1" s="509"/>
      <c r="AM1" s="510"/>
      <c r="AN1" s="504" t="s">
        <v>28</v>
      </c>
      <c r="AO1" s="509"/>
      <c r="AP1" s="509"/>
      <c r="AQ1" s="510"/>
    </row>
    <row r="2" spans="1:43">
      <c r="A2" s="328"/>
      <c r="B2" s="328"/>
      <c r="C2" s="301" t="s">
        <v>8</v>
      </c>
      <c r="D2" s="301" t="s">
        <v>12</v>
      </c>
      <c r="E2" s="301" t="s">
        <v>13</v>
      </c>
      <c r="F2" s="329" t="s">
        <v>7</v>
      </c>
      <c r="G2" s="330"/>
      <c r="H2" s="330" t="s">
        <v>7</v>
      </c>
      <c r="I2" s="331"/>
      <c r="J2" s="332" t="s">
        <v>7</v>
      </c>
      <c r="K2" s="333"/>
      <c r="L2" s="334" t="s">
        <v>7</v>
      </c>
      <c r="M2" s="334"/>
      <c r="N2" s="332" t="s">
        <v>7</v>
      </c>
      <c r="O2" s="332"/>
      <c r="P2" s="332" t="s">
        <v>7</v>
      </c>
      <c r="Q2" s="334"/>
      <c r="R2" s="334" t="s">
        <v>7</v>
      </c>
      <c r="S2" s="335"/>
      <c r="T2" s="336" t="s">
        <v>7</v>
      </c>
      <c r="U2" s="338"/>
      <c r="V2" s="338" t="s">
        <v>7</v>
      </c>
      <c r="W2" s="338"/>
      <c r="X2" s="338" t="s">
        <v>7</v>
      </c>
      <c r="Y2" s="338"/>
      <c r="Z2" s="338" t="s">
        <v>7</v>
      </c>
      <c r="AA2" s="338"/>
      <c r="AB2" s="338" t="s">
        <v>7</v>
      </c>
      <c r="AC2" s="356"/>
      <c r="AD2" s="341" t="s">
        <v>7</v>
      </c>
      <c r="AE2" s="341"/>
      <c r="AF2" s="341" t="s">
        <v>7</v>
      </c>
      <c r="AG2" s="342"/>
      <c r="AH2" s="343" t="s">
        <v>7</v>
      </c>
      <c r="AI2" s="344"/>
      <c r="AJ2" s="344" t="s">
        <v>7</v>
      </c>
      <c r="AK2" s="344"/>
      <c r="AL2" s="344" t="s">
        <v>7</v>
      </c>
      <c r="AM2" s="345"/>
      <c r="AN2" s="346" t="s">
        <v>7</v>
      </c>
      <c r="AO2" s="347"/>
      <c r="AP2" s="348" t="s">
        <v>7</v>
      </c>
      <c r="AQ2" s="349"/>
    </row>
    <row r="3" spans="1:43" s="2" customFormat="1" ht="13.15" customHeight="1" thickBot="1">
      <c r="A3" s="270" t="s">
        <v>0</v>
      </c>
      <c r="B3" s="270" t="s">
        <v>9</v>
      </c>
      <c r="C3" s="274" t="s">
        <v>6</v>
      </c>
      <c r="D3" s="274" t="s">
        <v>6</v>
      </c>
      <c r="E3" s="274" t="s">
        <v>6</v>
      </c>
      <c r="F3" s="275" t="s">
        <v>14</v>
      </c>
      <c r="G3" s="276" t="s">
        <v>6</v>
      </c>
      <c r="H3" s="277" t="s">
        <v>15</v>
      </c>
      <c r="I3" s="278" t="s">
        <v>6</v>
      </c>
      <c r="J3" s="279" t="s">
        <v>22</v>
      </c>
      <c r="K3" s="280" t="s">
        <v>6</v>
      </c>
      <c r="L3" s="281" t="s">
        <v>29</v>
      </c>
      <c r="M3" s="280" t="s">
        <v>6</v>
      </c>
      <c r="N3" s="281" t="s">
        <v>16</v>
      </c>
      <c r="O3" s="280" t="s">
        <v>6</v>
      </c>
      <c r="P3" s="281" t="s">
        <v>17</v>
      </c>
      <c r="Q3" s="280" t="s">
        <v>6</v>
      </c>
      <c r="R3" s="281" t="s">
        <v>20</v>
      </c>
      <c r="S3" s="282" t="s">
        <v>6</v>
      </c>
      <c r="T3" s="283" t="s">
        <v>22</v>
      </c>
      <c r="U3" s="284" t="s">
        <v>6</v>
      </c>
      <c r="V3" s="285" t="s">
        <v>16</v>
      </c>
      <c r="W3" s="284" t="s">
        <v>6</v>
      </c>
      <c r="X3" s="285" t="s">
        <v>17</v>
      </c>
      <c r="Y3" s="284" t="s">
        <v>6</v>
      </c>
      <c r="Z3" s="285" t="s">
        <v>18</v>
      </c>
      <c r="AA3" s="284" t="s">
        <v>6</v>
      </c>
      <c r="AB3" s="285" t="s">
        <v>19</v>
      </c>
      <c r="AC3" s="354" t="s">
        <v>6</v>
      </c>
      <c r="AD3" s="289" t="s">
        <v>22</v>
      </c>
      <c r="AE3" s="288" t="s">
        <v>6</v>
      </c>
      <c r="AF3" s="289" t="s">
        <v>16</v>
      </c>
      <c r="AG3" s="288" t="s">
        <v>6</v>
      </c>
      <c r="AH3" s="291" t="s">
        <v>17</v>
      </c>
      <c r="AI3" s="292" t="s">
        <v>6</v>
      </c>
      <c r="AJ3" s="293" t="s">
        <v>18</v>
      </c>
      <c r="AK3" s="292" t="s">
        <v>6</v>
      </c>
      <c r="AL3" s="293" t="s">
        <v>19</v>
      </c>
      <c r="AM3" s="294" t="s">
        <v>6</v>
      </c>
      <c r="AN3" s="295" t="s">
        <v>30</v>
      </c>
      <c r="AO3" s="296" t="s">
        <v>6</v>
      </c>
      <c r="AP3" s="297" t="s">
        <v>31</v>
      </c>
      <c r="AQ3" s="298" t="s">
        <v>6</v>
      </c>
    </row>
    <row r="4" spans="1:43" ht="13.15" customHeight="1">
      <c r="A4" s="412" t="s">
        <v>142</v>
      </c>
      <c r="B4" s="97" t="s">
        <v>40</v>
      </c>
      <c r="C4" s="96">
        <f t="shared" ref="C4:C13" si="0">E4+D4</f>
        <v>92</v>
      </c>
      <c r="D4" s="102">
        <f>AA4+O4+W4+AK4+AG4+AE4</f>
        <v>62</v>
      </c>
      <c r="E4" s="260">
        <f>S4+AO4</f>
        <v>30</v>
      </c>
      <c r="F4" s="61"/>
      <c r="G4" s="60"/>
      <c r="H4" s="14">
        <v>3</v>
      </c>
      <c r="I4" s="15">
        <v>7</v>
      </c>
      <c r="J4" s="22">
        <v>11</v>
      </c>
      <c r="K4" s="23">
        <v>7</v>
      </c>
      <c r="L4" s="24">
        <v>6</v>
      </c>
      <c r="M4" s="23">
        <v>3</v>
      </c>
      <c r="N4" s="24">
        <v>9</v>
      </c>
      <c r="O4" s="23">
        <v>9</v>
      </c>
      <c r="P4" s="24">
        <v>4</v>
      </c>
      <c r="Q4" s="23">
        <v>5</v>
      </c>
      <c r="R4" s="24">
        <v>6</v>
      </c>
      <c r="S4" s="25">
        <v>12</v>
      </c>
      <c r="T4" s="44">
        <v>13</v>
      </c>
      <c r="U4" s="243">
        <v>5</v>
      </c>
      <c r="V4" s="46">
        <v>11</v>
      </c>
      <c r="W4" s="243">
        <v>7</v>
      </c>
      <c r="X4" s="46">
        <v>4</v>
      </c>
      <c r="Y4" s="243">
        <v>5</v>
      </c>
      <c r="Z4" s="46">
        <v>5</v>
      </c>
      <c r="AA4" s="243">
        <v>10</v>
      </c>
      <c r="AB4" s="46">
        <v>5</v>
      </c>
      <c r="AC4" s="171">
        <v>3</v>
      </c>
      <c r="AD4" s="126">
        <v>9</v>
      </c>
      <c r="AE4" s="142">
        <v>10</v>
      </c>
      <c r="AF4" s="126">
        <v>7</v>
      </c>
      <c r="AG4" s="48">
        <v>12</v>
      </c>
      <c r="AH4" s="47">
        <v>4</v>
      </c>
      <c r="AI4" s="139">
        <v>6</v>
      </c>
      <c r="AJ4" s="122">
        <v>5</v>
      </c>
      <c r="AK4" s="139">
        <v>14</v>
      </c>
      <c r="AL4" s="122">
        <v>5</v>
      </c>
      <c r="AM4" s="49">
        <v>5</v>
      </c>
      <c r="AN4" s="54">
        <v>2</v>
      </c>
      <c r="AO4" s="50">
        <v>18</v>
      </c>
      <c r="AP4" s="51">
        <v>2</v>
      </c>
      <c r="AQ4" s="117">
        <v>8</v>
      </c>
    </row>
    <row r="5" spans="1:43" ht="13.15" customHeight="1">
      <c r="A5" s="393" t="s">
        <v>143</v>
      </c>
      <c r="B5" s="98" t="s">
        <v>51</v>
      </c>
      <c r="C5" s="93">
        <f t="shared" si="0"/>
        <v>90</v>
      </c>
      <c r="D5" s="67">
        <f>O5+K5+U5+AA5+AE5+AG5</f>
        <v>72</v>
      </c>
      <c r="E5" s="255">
        <f>AO5+AQ5</f>
        <v>18</v>
      </c>
      <c r="F5" s="21"/>
      <c r="G5" s="18"/>
      <c r="H5" s="16">
        <v>3</v>
      </c>
      <c r="I5" s="17">
        <v>7</v>
      </c>
      <c r="J5" s="26">
        <v>7</v>
      </c>
      <c r="K5" s="27">
        <v>11</v>
      </c>
      <c r="L5" s="28">
        <v>6</v>
      </c>
      <c r="M5" s="27">
        <v>3</v>
      </c>
      <c r="N5" s="28">
        <v>5</v>
      </c>
      <c r="O5" s="27">
        <v>13</v>
      </c>
      <c r="P5" s="28">
        <v>4</v>
      </c>
      <c r="Q5" s="27">
        <v>5</v>
      </c>
      <c r="R5" s="28">
        <v>11</v>
      </c>
      <c r="S5" s="29">
        <v>7</v>
      </c>
      <c r="T5" s="30">
        <v>7</v>
      </c>
      <c r="U5" s="233">
        <v>11</v>
      </c>
      <c r="V5" s="32">
        <v>10</v>
      </c>
      <c r="W5" s="233">
        <v>8</v>
      </c>
      <c r="X5" s="32">
        <v>4</v>
      </c>
      <c r="Y5" s="233">
        <v>5</v>
      </c>
      <c r="Z5" s="32">
        <v>4</v>
      </c>
      <c r="AA5" s="233">
        <v>11</v>
      </c>
      <c r="AB5" s="32">
        <v>5</v>
      </c>
      <c r="AC5" s="143">
        <v>3</v>
      </c>
      <c r="AD5" s="127">
        <v>6</v>
      </c>
      <c r="AE5" s="142">
        <v>13</v>
      </c>
      <c r="AF5" s="127">
        <v>6</v>
      </c>
      <c r="AG5" s="40">
        <v>13</v>
      </c>
      <c r="AH5" s="39">
        <v>4</v>
      </c>
      <c r="AI5" s="140">
        <v>6</v>
      </c>
      <c r="AJ5" s="123">
        <v>8</v>
      </c>
      <c r="AK5" s="140">
        <v>11</v>
      </c>
      <c r="AL5" s="123">
        <v>5</v>
      </c>
      <c r="AM5" s="43">
        <v>5</v>
      </c>
      <c r="AN5" s="55">
        <v>6</v>
      </c>
      <c r="AO5" s="37">
        <v>10</v>
      </c>
      <c r="AP5" s="36">
        <v>2</v>
      </c>
      <c r="AQ5" s="118">
        <v>8</v>
      </c>
    </row>
    <row r="6" spans="1:43" ht="13.15" customHeight="1">
      <c r="A6" s="396" t="s">
        <v>137</v>
      </c>
      <c r="B6" s="98" t="s">
        <v>59</v>
      </c>
      <c r="C6" s="93">
        <f t="shared" si="0"/>
        <v>78</v>
      </c>
      <c r="D6" s="67">
        <f>U6+W6+K6+AE6+AG6+AK6</f>
        <v>59</v>
      </c>
      <c r="E6" s="255">
        <f>G6+AO6</f>
        <v>19</v>
      </c>
      <c r="F6" s="21">
        <v>8</v>
      </c>
      <c r="G6" s="18">
        <v>10</v>
      </c>
      <c r="H6" s="16">
        <v>8</v>
      </c>
      <c r="I6" s="17">
        <v>1</v>
      </c>
      <c r="J6" s="26">
        <v>10</v>
      </c>
      <c r="K6" s="27">
        <v>8</v>
      </c>
      <c r="L6" s="28">
        <v>7</v>
      </c>
      <c r="M6" s="27">
        <v>2</v>
      </c>
      <c r="N6" s="28">
        <v>11</v>
      </c>
      <c r="O6" s="27">
        <v>7</v>
      </c>
      <c r="P6" s="28"/>
      <c r="Q6" s="27"/>
      <c r="R6" s="28">
        <v>13</v>
      </c>
      <c r="S6" s="29">
        <v>5</v>
      </c>
      <c r="T6" s="76">
        <v>6</v>
      </c>
      <c r="U6" s="233">
        <v>12</v>
      </c>
      <c r="V6" s="32">
        <v>8</v>
      </c>
      <c r="W6" s="233">
        <v>10</v>
      </c>
      <c r="X6" s="32"/>
      <c r="Y6" s="233"/>
      <c r="Z6" s="32">
        <v>8</v>
      </c>
      <c r="AA6" s="233">
        <v>7</v>
      </c>
      <c r="AB6" s="32"/>
      <c r="AC6" s="143"/>
      <c r="AD6" s="127">
        <v>8</v>
      </c>
      <c r="AE6" s="142">
        <v>11</v>
      </c>
      <c r="AF6" s="127">
        <v>9</v>
      </c>
      <c r="AG6" s="40">
        <v>10</v>
      </c>
      <c r="AH6" s="39">
        <v>9</v>
      </c>
      <c r="AI6" s="140">
        <v>1</v>
      </c>
      <c r="AJ6" s="123">
        <v>11</v>
      </c>
      <c r="AK6" s="140">
        <v>8</v>
      </c>
      <c r="AL6" s="123">
        <v>9</v>
      </c>
      <c r="AM6" s="43">
        <v>1</v>
      </c>
      <c r="AN6" s="55">
        <v>7</v>
      </c>
      <c r="AO6" s="37">
        <v>9</v>
      </c>
      <c r="AP6" s="36">
        <v>4</v>
      </c>
      <c r="AQ6" s="118">
        <v>3</v>
      </c>
    </row>
    <row r="7" spans="1:43" ht="13.15" customHeight="1">
      <c r="A7" s="395" t="s">
        <v>136</v>
      </c>
      <c r="B7" s="98" t="s">
        <v>49</v>
      </c>
      <c r="C7" s="93">
        <f t="shared" si="0"/>
        <v>64</v>
      </c>
      <c r="D7" s="67">
        <f>O7+U7+W7+AK7+AG7+AE7</f>
        <v>45</v>
      </c>
      <c r="E7" s="255">
        <f>G7+S7</f>
        <v>19</v>
      </c>
      <c r="F7" s="21">
        <v>7</v>
      </c>
      <c r="G7" s="18">
        <v>11</v>
      </c>
      <c r="H7" s="16">
        <v>5</v>
      </c>
      <c r="I7" s="17">
        <v>4</v>
      </c>
      <c r="J7" s="26">
        <v>15</v>
      </c>
      <c r="K7" s="27">
        <v>3</v>
      </c>
      <c r="L7" s="28">
        <v>5</v>
      </c>
      <c r="M7" s="27">
        <v>4</v>
      </c>
      <c r="N7" s="28">
        <v>10</v>
      </c>
      <c r="O7" s="27">
        <v>8</v>
      </c>
      <c r="P7" s="28">
        <v>5</v>
      </c>
      <c r="Q7" s="27">
        <v>4</v>
      </c>
      <c r="R7" s="28">
        <v>10</v>
      </c>
      <c r="S7" s="29">
        <v>8</v>
      </c>
      <c r="T7" s="30">
        <v>11</v>
      </c>
      <c r="U7" s="233">
        <v>7</v>
      </c>
      <c r="V7" s="32">
        <v>12</v>
      </c>
      <c r="W7" s="233">
        <v>6</v>
      </c>
      <c r="X7" s="32">
        <v>5</v>
      </c>
      <c r="Y7" s="233">
        <v>4</v>
      </c>
      <c r="Z7" s="32"/>
      <c r="AA7" s="233"/>
      <c r="AB7" s="32"/>
      <c r="AC7" s="143"/>
      <c r="AD7" s="127">
        <v>12</v>
      </c>
      <c r="AE7" s="142">
        <v>7</v>
      </c>
      <c r="AF7" s="127">
        <v>11</v>
      </c>
      <c r="AG7" s="40">
        <v>8</v>
      </c>
      <c r="AH7" s="39">
        <v>6</v>
      </c>
      <c r="AI7" s="140">
        <v>4</v>
      </c>
      <c r="AJ7" s="123">
        <v>10</v>
      </c>
      <c r="AK7" s="140">
        <v>9</v>
      </c>
      <c r="AL7" s="123">
        <v>7</v>
      </c>
      <c r="AM7" s="43">
        <v>3</v>
      </c>
      <c r="AN7" s="55">
        <v>10</v>
      </c>
      <c r="AO7" s="37">
        <v>6</v>
      </c>
      <c r="AP7" s="36">
        <v>3</v>
      </c>
      <c r="AQ7" s="118">
        <v>5</v>
      </c>
    </row>
    <row r="8" spans="1:43" ht="13.15" customHeight="1">
      <c r="A8" s="395" t="s">
        <v>138</v>
      </c>
      <c r="B8" s="98" t="s">
        <v>51</v>
      </c>
      <c r="C8" s="93">
        <f t="shared" si="0"/>
        <v>51</v>
      </c>
      <c r="D8" s="67">
        <f>U8+AA8+K8+O8+AE8+AG8</f>
        <v>36</v>
      </c>
      <c r="E8" s="255">
        <f>G8+S8</f>
        <v>15</v>
      </c>
      <c r="F8" s="21">
        <v>9</v>
      </c>
      <c r="G8" s="18">
        <v>9</v>
      </c>
      <c r="H8" s="16">
        <v>7</v>
      </c>
      <c r="I8" s="17">
        <v>2</v>
      </c>
      <c r="J8" s="26">
        <v>12</v>
      </c>
      <c r="K8" s="27">
        <v>6</v>
      </c>
      <c r="L8" s="28"/>
      <c r="M8" s="27"/>
      <c r="N8" s="28">
        <v>13</v>
      </c>
      <c r="O8" s="27">
        <v>5</v>
      </c>
      <c r="P8" s="28">
        <v>7</v>
      </c>
      <c r="Q8" s="27">
        <v>2</v>
      </c>
      <c r="R8" s="28">
        <v>12</v>
      </c>
      <c r="S8" s="29">
        <v>6</v>
      </c>
      <c r="T8" s="30">
        <v>10</v>
      </c>
      <c r="U8" s="233">
        <v>8</v>
      </c>
      <c r="V8" s="32">
        <v>15</v>
      </c>
      <c r="W8" s="233">
        <v>3</v>
      </c>
      <c r="X8" s="32">
        <v>7</v>
      </c>
      <c r="Y8" s="233">
        <v>2</v>
      </c>
      <c r="Z8" s="32">
        <v>9</v>
      </c>
      <c r="AA8" s="233">
        <v>6</v>
      </c>
      <c r="AB8" s="32">
        <v>6</v>
      </c>
      <c r="AC8" s="143">
        <v>2</v>
      </c>
      <c r="AD8" s="127">
        <v>13</v>
      </c>
      <c r="AE8" s="142">
        <v>6</v>
      </c>
      <c r="AF8" s="127">
        <v>14</v>
      </c>
      <c r="AG8" s="40">
        <v>5</v>
      </c>
      <c r="AH8" s="39">
        <v>7</v>
      </c>
      <c r="AI8" s="140">
        <v>3</v>
      </c>
      <c r="AJ8" s="123">
        <v>14</v>
      </c>
      <c r="AK8" s="140">
        <v>5</v>
      </c>
      <c r="AL8" s="123">
        <v>6</v>
      </c>
      <c r="AM8" s="43">
        <v>4</v>
      </c>
      <c r="AN8" s="55">
        <v>14</v>
      </c>
      <c r="AO8" s="37">
        <v>2</v>
      </c>
      <c r="AP8" s="36">
        <v>5</v>
      </c>
      <c r="AQ8" s="118">
        <v>2</v>
      </c>
    </row>
    <row r="9" spans="1:43" ht="13.15" customHeight="1" thickBot="1">
      <c r="A9" s="409" t="s">
        <v>139</v>
      </c>
      <c r="B9" s="98" t="s">
        <v>55</v>
      </c>
      <c r="C9" s="93">
        <f t="shared" si="0"/>
        <v>51</v>
      </c>
      <c r="D9" s="67">
        <f>W9+U9+AA9+K9+AE9+AG9</f>
        <v>39</v>
      </c>
      <c r="E9" s="255">
        <f>G9+AO9</f>
        <v>12</v>
      </c>
      <c r="F9" s="21">
        <v>11</v>
      </c>
      <c r="G9" s="18">
        <v>7</v>
      </c>
      <c r="H9" s="16"/>
      <c r="I9" s="17"/>
      <c r="J9" s="26">
        <v>14</v>
      </c>
      <c r="K9" s="27">
        <v>4</v>
      </c>
      <c r="L9" s="28"/>
      <c r="M9" s="27"/>
      <c r="N9" s="28">
        <v>16</v>
      </c>
      <c r="O9" s="27">
        <v>2</v>
      </c>
      <c r="P9" s="28"/>
      <c r="Q9" s="27"/>
      <c r="R9" s="28">
        <v>14</v>
      </c>
      <c r="S9" s="29">
        <v>4</v>
      </c>
      <c r="T9" s="30">
        <v>12</v>
      </c>
      <c r="U9" s="233">
        <v>6</v>
      </c>
      <c r="V9" s="32">
        <v>9</v>
      </c>
      <c r="W9" s="233">
        <v>9</v>
      </c>
      <c r="X9" s="32">
        <v>8</v>
      </c>
      <c r="Y9" s="233">
        <v>1</v>
      </c>
      <c r="Z9" s="32">
        <v>10</v>
      </c>
      <c r="AA9" s="233">
        <v>5</v>
      </c>
      <c r="AB9" s="32">
        <v>7</v>
      </c>
      <c r="AC9" s="143">
        <v>1</v>
      </c>
      <c r="AD9" s="127">
        <v>11</v>
      </c>
      <c r="AE9" s="142">
        <v>8</v>
      </c>
      <c r="AF9" s="127">
        <v>12</v>
      </c>
      <c r="AG9" s="40">
        <v>7</v>
      </c>
      <c r="AH9" s="39">
        <v>8</v>
      </c>
      <c r="AI9" s="140">
        <v>2</v>
      </c>
      <c r="AJ9" s="123"/>
      <c r="AK9" s="140"/>
      <c r="AL9" s="123">
        <v>8</v>
      </c>
      <c r="AM9" s="43">
        <v>2</v>
      </c>
      <c r="AN9" s="55">
        <v>11</v>
      </c>
      <c r="AO9" s="37">
        <v>5</v>
      </c>
      <c r="AP9" s="36">
        <v>6</v>
      </c>
      <c r="AQ9" s="118">
        <v>1</v>
      </c>
    </row>
    <row r="10" spans="1:43" ht="13.15" customHeight="1">
      <c r="A10" s="404" t="s">
        <v>141</v>
      </c>
      <c r="B10" s="99" t="s">
        <v>51</v>
      </c>
      <c r="C10" s="93">
        <f t="shared" si="0"/>
        <v>39</v>
      </c>
      <c r="D10" s="67">
        <f>K10+U10+AK10+AG10+AE10+AM10</f>
        <v>31</v>
      </c>
      <c r="E10" s="255">
        <f>G10+S10</f>
        <v>8</v>
      </c>
      <c r="F10" s="21">
        <v>13</v>
      </c>
      <c r="G10" s="18">
        <v>5</v>
      </c>
      <c r="H10" s="16">
        <v>7</v>
      </c>
      <c r="I10" s="17">
        <v>2</v>
      </c>
      <c r="J10" s="26">
        <v>13</v>
      </c>
      <c r="K10" s="27">
        <v>5</v>
      </c>
      <c r="L10" s="28"/>
      <c r="M10" s="27"/>
      <c r="N10" s="28">
        <v>15</v>
      </c>
      <c r="O10" s="27">
        <v>3</v>
      </c>
      <c r="P10" s="28">
        <v>7</v>
      </c>
      <c r="Q10" s="27">
        <v>2</v>
      </c>
      <c r="R10" s="28">
        <v>15</v>
      </c>
      <c r="S10" s="29">
        <v>3</v>
      </c>
      <c r="T10" s="30">
        <v>14</v>
      </c>
      <c r="U10" s="233">
        <v>4</v>
      </c>
      <c r="V10" s="32">
        <v>14</v>
      </c>
      <c r="W10" s="233">
        <v>4</v>
      </c>
      <c r="X10" s="32">
        <v>7</v>
      </c>
      <c r="Y10" s="233">
        <v>2</v>
      </c>
      <c r="Z10" s="32">
        <v>12</v>
      </c>
      <c r="AA10" s="233">
        <v>3</v>
      </c>
      <c r="AB10" s="32">
        <v>6</v>
      </c>
      <c r="AC10" s="143">
        <v>2</v>
      </c>
      <c r="AD10" s="127">
        <v>14</v>
      </c>
      <c r="AE10" s="142">
        <v>5</v>
      </c>
      <c r="AF10" s="127">
        <v>13</v>
      </c>
      <c r="AG10" s="40">
        <v>6</v>
      </c>
      <c r="AH10" s="39">
        <v>7</v>
      </c>
      <c r="AI10" s="140">
        <v>3</v>
      </c>
      <c r="AJ10" s="123">
        <v>12</v>
      </c>
      <c r="AK10" s="140">
        <v>7</v>
      </c>
      <c r="AL10" s="123">
        <v>6</v>
      </c>
      <c r="AM10" s="43">
        <v>4</v>
      </c>
      <c r="AN10" s="55">
        <v>13</v>
      </c>
      <c r="AO10" s="37">
        <v>3</v>
      </c>
      <c r="AP10" s="36">
        <v>5</v>
      </c>
      <c r="AQ10" s="118">
        <v>2</v>
      </c>
    </row>
    <row r="11" spans="1:43" ht="13.15" customHeight="1">
      <c r="A11" s="92" t="s">
        <v>140</v>
      </c>
      <c r="B11" s="99" t="s">
        <v>44</v>
      </c>
      <c r="C11" s="93">
        <f t="shared" si="0"/>
        <v>30</v>
      </c>
      <c r="D11" s="67">
        <f>O11+M11+AE11+AG11+AK11+AM11</f>
        <v>20</v>
      </c>
      <c r="E11" s="255">
        <f>G11+AO11</f>
        <v>10</v>
      </c>
      <c r="F11" s="21">
        <v>12</v>
      </c>
      <c r="G11" s="18">
        <v>6</v>
      </c>
      <c r="H11" s="16">
        <v>8</v>
      </c>
      <c r="I11" s="17">
        <v>1</v>
      </c>
      <c r="J11" s="26">
        <v>16</v>
      </c>
      <c r="K11" s="27">
        <v>2</v>
      </c>
      <c r="L11" s="28">
        <v>7</v>
      </c>
      <c r="M11" s="27">
        <v>2</v>
      </c>
      <c r="N11" s="28">
        <v>14</v>
      </c>
      <c r="O11" s="27">
        <v>4</v>
      </c>
      <c r="P11" s="28">
        <v>8</v>
      </c>
      <c r="Q11" s="27">
        <v>1</v>
      </c>
      <c r="R11" s="28">
        <v>16</v>
      </c>
      <c r="S11" s="29">
        <v>2</v>
      </c>
      <c r="T11" s="30">
        <v>16</v>
      </c>
      <c r="U11" s="233">
        <v>2</v>
      </c>
      <c r="V11" s="32">
        <v>17</v>
      </c>
      <c r="W11" s="233">
        <v>1</v>
      </c>
      <c r="X11" s="32">
        <v>8</v>
      </c>
      <c r="Y11" s="233">
        <v>1</v>
      </c>
      <c r="Z11" s="32">
        <v>14</v>
      </c>
      <c r="AA11" s="233">
        <v>1</v>
      </c>
      <c r="AB11" s="32">
        <v>7</v>
      </c>
      <c r="AC11" s="143">
        <v>1</v>
      </c>
      <c r="AD11" s="127">
        <v>15</v>
      </c>
      <c r="AE11" s="142">
        <v>4</v>
      </c>
      <c r="AF11" s="127">
        <v>15</v>
      </c>
      <c r="AG11" s="40">
        <v>4</v>
      </c>
      <c r="AH11" s="64">
        <v>8</v>
      </c>
      <c r="AI11" s="40">
        <v>2</v>
      </c>
      <c r="AJ11" s="89">
        <v>15</v>
      </c>
      <c r="AK11" s="140">
        <v>4</v>
      </c>
      <c r="AL11" s="89">
        <v>8</v>
      </c>
      <c r="AM11" s="43">
        <v>2</v>
      </c>
      <c r="AN11" s="55">
        <v>12</v>
      </c>
      <c r="AO11" s="37">
        <v>4</v>
      </c>
      <c r="AP11" s="36">
        <v>6</v>
      </c>
      <c r="AQ11" s="118">
        <v>1</v>
      </c>
    </row>
    <row r="12" spans="1:43" ht="13.15" customHeight="1">
      <c r="A12" s="12" t="s">
        <v>144</v>
      </c>
      <c r="B12" s="98" t="s">
        <v>44</v>
      </c>
      <c r="C12" s="93">
        <f t="shared" si="0"/>
        <v>18</v>
      </c>
      <c r="D12" s="67">
        <f>U12+W12+AA12+K12+AK12+AG12</f>
        <v>13</v>
      </c>
      <c r="E12" s="255">
        <f>G12+S12</f>
        <v>5</v>
      </c>
      <c r="F12" s="21">
        <v>14</v>
      </c>
      <c r="G12" s="18">
        <v>4</v>
      </c>
      <c r="H12" s="16"/>
      <c r="I12" s="17"/>
      <c r="J12" s="26">
        <v>17</v>
      </c>
      <c r="K12" s="27">
        <v>1</v>
      </c>
      <c r="L12" s="28" t="s">
        <v>35</v>
      </c>
      <c r="M12" s="27" t="s">
        <v>35</v>
      </c>
      <c r="N12" s="28">
        <v>17</v>
      </c>
      <c r="O12" s="27">
        <v>1</v>
      </c>
      <c r="P12" s="28">
        <v>8</v>
      </c>
      <c r="Q12" s="27">
        <v>1</v>
      </c>
      <c r="R12" s="28">
        <v>17</v>
      </c>
      <c r="S12" s="29">
        <v>1</v>
      </c>
      <c r="T12" s="30">
        <v>15</v>
      </c>
      <c r="U12" s="233">
        <v>3</v>
      </c>
      <c r="V12" s="32">
        <v>16</v>
      </c>
      <c r="W12" s="233">
        <v>2</v>
      </c>
      <c r="X12" s="32"/>
      <c r="Y12" s="233"/>
      <c r="Z12" s="32">
        <v>13</v>
      </c>
      <c r="AA12" s="233">
        <v>2</v>
      </c>
      <c r="AB12" s="32"/>
      <c r="AC12" s="143"/>
      <c r="AD12" s="127">
        <v>18</v>
      </c>
      <c r="AE12" s="142">
        <v>1</v>
      </c>
      <c r="AF12" s="127">
        <v>17</v>
      </c>
      <c r="AG12" s="40">
        <v>2</v>
      </c>
      <c r="AH12" s="39"/>
      <c r="AI12" s="123"/>
      <c r="AJ12" s="123">
        <v>16</v>
      </c>
      <c r="AK12" s="40">
        <v>3</v>
      </c>
      <c r="AL12" s="123"/>
      <c r="AM12" s="43"/>
      <c r="AN12" s="77" t="s">
        <v>35</v>
      </c>
      <c r="AO12" s="37" t="s">
        <v>35</v>
      </c>
      <c r="AP12" s="65"/>
      <c r="AQ12" s="118"/>
    </row>
    <row r="13" spans="1:43" ht="13.15" customHeight="1">
      <c r="A13" s="92" t="s">
        <v>281</v>
      </c>
      <c r="B13" s="98" t="s">
        <v>55</v>
      </c>
      <c r="C13" s="93">
        <f t="shared" si="0"/>
        <v>4</v>
      </c>
      <c r="D13" s="67">
        <f>AE13</f>
        <v>3</v>
      </c>
      <c r="E13" s="255">
        <f>AO13</f>
        <v>1</v>
      </c>
      <c r="F13" s="21"/>
      <c r="G13" s="18"/>
      <c r="H13" s="16"/>
      <c r="I13" s="17"/>
      <c r="J13" s="26"/>
      <c r="K13" s="27"/>
      <c r="L13" s="28"/>
      <c r="M13" s="27"/>
      <c r="N13" s="27"/>
      <c r="O13" s="27"/>
      <c r="P13" s="27"/>
      <c r="Q13" s="27"/>
      <c r="R13" s="28"/>
      <c r="S13" s="29"/>
      <c r="T13" s="76"/>
      <c r="U13" s="233"/>
      <c r="V13" s="63"/>
      <c r="W13" s="233"/>
      <c r="X13" s="63"/>
      <c r="Y13" s="233"/>
      <c r="Z13" s="63"/>
      <c r="AA13" s="233"/>
      <c r="AB13" s="63"/>
      <c r="AC13" s="143"/>
      <c r="AD13" s="127">
        <v>16</v>
      </c>
      <c r="AE13" s="40">
        <v>3</v>
      </c>
      <c r="AF13" s="127"/>
      <c r="AG13" s="40"/>
      <c r="AH13" s="39"/>
      <c r="AI13" s="123"/>
      <c r="AJ13" s="123"/>
      <c r="AK13" s="40"/>
      <c r="AL13" s="123"/>
      <c r="AM13" s="43"/>
      <c r="AN13" s="77">
        <v>15</v>
      </c>
      <c r="AO13" s="37">
        <v>1</v>
      </c>
      <c r="AP13" s="65"/>
      <c r="AQ13" s="120"/>
    </row>
    <row r="14" spans="1:43" ht="13.15" customHeight="1" thickBot="1">
      <c r="A14" s="170"/>
      <c r="B14" s="135"/>
      <c r="C14" s="166"/>
      <c r="D14" s="116"/>
      <c r="E14" s="256"/>
      <c r="F14" s="62"/>
      <c r="G14" s="157"/>
      <c r="H14" s="59"/>
      <c r="I14" s="158"/>
      <c r="J14" s="80"/>
      <c r="K14" s="58"/>
      <c r="L14" s="57"/>
      <c r="M14" s="58"/>
      <c r="N14" s="58"/>
      <c r="O14" s="58"/>
      <c r="P14" s="58"/>
      <c r="Q14" s="58"/>
      <c r="R14" s="57"/>
      <c r="S14" s="159"/>
      <c r="T14" s="145"/>
      <c r="U14" s="219"/>
      <c r="V14" s="146"/>
      <c r="W14" s="219"/>
      <c r="X14" s="146"/>
      <c r="Y14" s="219"/>
      <c r="Z14" s="146"/>
      <c r="AA14" s="219"/>
      <c r="AB14" s="146"/>
      <c r="AC14" s="172"/>
      <c r="AD14" s="130"/>
      <c r="AE14" s="130"/>
      <c r="AF14" s="130"/>
      <c r="AG14" s="160"/>
      <c r="AH14" s="85"/>
      <c r="AI14" s="91"/>
      <c r="AJ14" s="91"/>
      <c r="AK14" s="91"/>
      <c r="AL14" s="91"/>
      <c r="AM14" s="173"/>
      <c r="AN14" s="87"/>
      <c r="AO14" s="88"/>
      <c r="AP14" s="88"/>
      <c r="AQ14" s="121"/>
    </row>
    <row r="15" spans="1:43">
      <c r="F15" s="183"/>
      <c r="P15" s="268"/>
      <c r="Q15" s="268"/>
    </row>
    <row r="16" spans="1:43">
      <c r="G16" s="266"/>
      <c r="H16" s="186"/>
      <c r="I16" s="266"/>
      <c r="P16" s="267"/>
      <c r="Q16" s="267"/>
      <c r="R16" s="178"/>
      <c r="S16" s="178"/>
      <c r="AB16" s="265"/>
    </row>
    <row r="17" spans="6:39">
      <c r="F17" s="178"/>
      <c r="G17" s="267"/>
      <c r="H17" s="186"/>
      <c r="I17" s="266"/>
      <c r="AB17" s="265"/>
      <c r="AD17" s="265"/>
    </row>
    <row r="18" spans="6:39">
      <c r="G18" s="266"/>
      <c r="H18" s="186"/>
      <c r="I18" s="266"/>
      <c r="AB18" s="265"/>
      <c r="AD18" s="265"/>
    </row>
    <row r="19" spans="6:39">
      <c r="G19" s="266"/>
      <c r="H19" s="186"/>
      <c r="I19" s="266"/>
      <c r="AB19" s="265"/>
      <c r="AD19" s="211"/>
    </row>
    <row r="20" spans="6:39">
      <c r="G20" s="266"/>
      <c r="H20" s="186"/>
      <c r="I20" s="266"/>
      <c r="AB20" s="211"/>
    </row>
    <row r="21" spans="6:39">
      <c r="AB21" s="193"/>
      <c r="AC21" s="193"/>
      <c r="AD21" s="193"/>
      <c r="AE21" s="193"/>
    </row>
    <row r="22" spans="6:39">
      <c r="H22" s="178"/>
      <c r="I22" s="178"/>
    </row>
    <row r="23" spans="6:39">
      <c r="AF23" s="193"/>
      <c r="AG23" s="193"/>
    </row>
    <row r="24" spans="6:39">
      <c r="R24" s="178"/>
      <c r="S24" s="178"/>
      <c r="T24" s="193"/>
      <c r="U24" s="193"/>
    </row>
    <row r="25" spans="6:39">
      <c r="R25" s="178"/>
      <c r="S25" s="178"/>
    </row>
    <row r="26" spans="6:39">
      <c r="J26" s="178"/>
      <c r="K26" s="179"/>
      <c r="V26" s="193"/>
      <c r="W26" s="193"/>
      <c r="AL26" s="193"/>
      <c r="AM26" s="193"/>
    </row>
    <row r="27" spans="6:39">
      <c r="AH27" s="193"/>
      <c r="AI27" s="193"/>
    </row>
    <row r="29" spans="6:39">
      <c r="F29" s="178"/>
      <c r="G29" s="178"/>
    </row>
  </sheetData>
  <sortState ref="A4:AQ13">
    <sortCondition descending="1" ref="C4:C13"/>
  </sortState>
  <mergeCells count="5">
    <mergeCell ref="F1:I1"/>
    <mergeCell ref="J1:S1"/>
    <mergeCell ref="AN1:AQ1"/>
    <mergeCell ref="AD1:AM1"/>
    <mergeCell ref="T1:AC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25"/>
  <sheetViews>
    <sheetView zoomScaleNormal="100" workbookViewId="0">
      <pane xSplit="5" ySplit="1" topLeftCell="AN2" activePane="bottomRight" state="frozen"/>
      <selection pane="topRight" activeCell="F1" sqref="F1"/>
      <selection pane="bottomLeft" activeCell="A2" sqref="A2"/>
      <selection pane="bottomRight" activeCell="AT19" sqref="AT19"/>
    </sheetView>
  </sheetViews>
  <sheetFormatPr defaultRowHeight="12.75"/>
  <cols>
    <col min="1" max="1" width="22.28515625" style="1" customWidth="1"/>
    <col min="2" max="2" width="5.140625" style="1" customWidth="1"/>
    <col min="3" max="5" width="6" style="1" customWidth="1"/>
    <col min="6" max="6" width="8.5703125" style="1" customWidth="1"/>
    <col min="7" max="7" width="3.7109375" style="1" customWidth="1"/>
    <col min="8" max="8" width="8.28515625" style="1" customWidth="1"/>
    <col min="9" max="9" width="3.7109375" style="1" customWidth="1"/>
    <col min="10" max="10" width="8.140625" style="1" customWidth="1"/>
    <col min="11" max="11" width="3.7109375" style="11" customWidth="1"/>
    <col min="12" max="12" width="8.5703125" style="1" customWidth="1"/>
    <col min="13" max="13" width="3.7109375" style="1" customWidth="1"/>
    <col min="14" max="14" width="8.5703125" style="1" customWidth="1"/>
    <col min="15" max="15" width="3.7109375" style="1" customWidth="1"/>
    <col min="16" max="16" width="8.42578125" style="1" customWidth="1"/>
    <col min="17" max="17" width="3.7109375" style="1" customWidth="1"/>
    <col min="18" max="18" width="8.28515625" style="1" customWidth="1"/>
    <col min="19" max="19" width="3.7109375" style="1" customWidth="1"/>
    <col min="20" max="20" width="8.7109375" customWidth="1"/>
    <col min="21" max="21" width="3.7109375" customWidth="1"/>
    <col min="22" max="22" width="8.85546875" customWidth="1"/>
    <col min="23" max="23" width="3.7109375" customWidth="1"/>
    <col min="24" max="24" width="8.28515625" customWidth="1"/>
    <col min="25" max="25" width="3.7109375" customWidth="1"/>
    <col min="26" max="26" width="8.28515625" customWidth="1"/>
    <col min="27" max="27" width="3.7109375" customWidth="1"/>
    <col min="28" max="28" width="8.5703125" customWidth="1"/>
    <col min="29" max="29" width="3.7109375" customWidth="1"/>
    <col min="30" max="30" width="8.5703125" customWidth="1"/>
    <col min="31" max="31" width="3.7109375" customWidth="1"/>
    <col min="32" max="32" width="7.7109375" customWidth="1"/>
    <col min="33" max="33" width="3.7109375" customWidth="1"/>
    <col min="34" max="34" width="8.42578125" customWidth="1"/>
    <col min="35" max="35" width="3.7109375" customWidth="1"/>
    <col min="36" max="36" width="8.28515625" customWidth="1"/>
    <col min="37" max="37" width="3.7109375" customWidth="1"/>
    <col min="38" max="38" width="8.5703125" customWidth="1"/>
    <col min="39" max="39" width="3.7109375" customWidth="1"/>
    <col min="40" max="40" width="8.28515625" customWidth="1"/>
    <col min="41" max="41" width="3.7109375" customWidth="1"/>
    <col min="42" max="42" width="8.5703125" style="3" customWidth="1"/>
    <col min="43" max="43" width="3.7109375" style="1" customWidth="1"/>
    <col min="44" max="16384" width="9.140625" style="1"/>
  </cols>
  <sheetData>
    <row r="1" spans="1:43" ht="13.5" thickBot="1">
      <c r="A1" s="323"/>
      <c r="B1" s="324"/>
      <c r="C1" s="325"/>
      <c r="D1" s="327"/>
      <c r="E1" s="327"/>
      <c r="F1" s="504" t="s">
        <v>34</v>
      </c>
      <c r="G1" s="505"/>
      <c r="H1" s="505"/>
      <c r="I1" s="506"/>
      <c r="J1" s="504" t="s">
        <v>33</v>
      </c>
      <c r="K1" s="505"/>
      <c r="L1" s="505"/>
      <c r="M1" s="505"/>
      <c r="N1" s="505"/>
      <c r="O1" s="505"/>
      <c r="P1" s="505"/>
      <c r="Q1" s="505"/>
      <c r="R1" s="505"/>
      <c r="S1" s="506"/>
      <c r="T1" s="504" t="s">
        <v>32</v>
      </c>
      <c r="U1" s="515"/>
      <c r="V1" s="515"/>
      <c r="W1" s="515"/>
      <c r="X1" s="515"/>
      <c r="Y1" s="515"/>
      <c r="Z1" s="515"/>
      <c r="AA1" s="515"/>
      <c r="AB1" s="515"/>
      <c r="AC1" s="516"/>
      <c r="AD1" s="504" t="s">
        <v>27</v>
      </c>
      <c r="AE1" s="507"/>
      <c r="AF1" s="507"/>
      <c r="AG1" s="507"/>
      <c r="AH1" s="507"/>
      <c r="AI1" s="507"/>
      <c r="AJ1" s="507"/>
      <c r="AK1" s="507"/>
      <c r="AL1" s="507"/>
      <c r="AM1" s="508"/>
      <c r="AN1" s="504" t="s">
        <v>28</v>
      </c>
      <c r="AO1" s="515"/>
      <c r="AP1" s="515"/>
      <c r="AQ1" s="516"/>
    </row>
    <row r="2" spans="1:43">
      <c r="A2" s="328"/>
      <c r="B2" s="328"/>
      <c r="C2" s="301" t="s">
        <v>8</v>
      </c>
      <c r="D2" s="301" t="s">
        <v>12</v>
      </c>
      <c r="E2" s="301" t="s">
        <v>13</v>
      </c>
      <c r="F2" s="329" t="s">
        <v>7</v>
      </c>
      <c r="G2" s="330"/>
      <c r="H2" s="330" t="s">
        <v>7</v>
      </c>
      <c r="I2" s="331"/>
      <c r="J2" s="332" t="s">
        <v>7</v>
      </c>
      <c r="K2" s="333"/>
      <c r="L2" s="334" t="s">
        <v>7</v>
      </c>
      <c r="M2" s="334"/>
      <c r="N2" s="332" t="s">
        <v>7</v>
      </c>
      <c r="O2" s="332"/>
      <c r="P2" s="332" t="s">
        <v>7</v>
      </c>
      <c r="Q2" s="334"/>
      <c r="R2" s="334" t="s">
        <v>7</v>
      </c>
      <c r="S2" s="335"/>
      <c r="T2" s="372" t="s">
        <v>7</v>
      </c>
      <c r="U2" s="373"/>
      <c r="V2" s="373" t="s">
        <v>7</v>
      </c>
      <c r="W2" s="373"/>
      <c r="X2" s="373" t="s">
        <v>7</v>
      </c>
      <c r="Y2" s="373"/>
      <c r="Z2" s="373" t="s">
        <v>7</v>
      </c>
      <c r="AA2" s="373"/>
      <c r="AB2" s="373" t="s">
        <v>7</v>
      </c>
      <c r="AC2" s="374"/>
      <c r="AD2" s="341" t="s">
        <v>7</v>
      </c>
      <c r="AE2" s="341"/>
      <c r="AF2" s="341" t="s">
        <v>7</v>
      </c>
      <c r="AG2" s="342"/>
      <c r="AH2" s="343" t="s">
        <v>7</v>
      </c>
      <c r="AI2" s="344"/>
      <c r="AJ2" s="344" t="s">
        <v>7</v>
      </c>
      <c r="AK2" s="344"/>
      <c r="AL2" s="344" t="s">
        <v>7</v>
      </c>
      <c r="AM2" s="345"/>
      <c r="AN2" s="346" t="s">
        <v>7</v>
      </c>
      <c r="AO2" s="347"/>
      <c r="AP2" s="348" t="s">
        <v>7</v>
      </c>
      <c r="AQ2" s="349"/>
    </row>
    <row r="3" spans="1:43" s="2" customFormat="1" ht="13.15" customHeight="1" thickBot="1">
      <c r="A3" s="270" t="s">
        <v>0</v>
      </c>
      <c r="B3" s="274" t="s">
        <v>9</v>
      </c>
      <c r="C3" s="270" t="s">
        <v>6</v>
      </c>
      <c r="D3" s="270" t="s">
        <v>6</v>
      </c>
      <c r="E3" s="270" t="s">
        <v>6</v>
      </c>
      <c r="F3" s="275" t="s">
        <v>10</v>
      </c>
      <c r="G3" s="276" t="s">
        <v>6</v>
      </c>
      <c r="H3" s="277" t="s">
        <v>11</v>
      </c>
      <c r="I3" s="278" t="s">
        <v>6</v>
      </c>
      <c r="J3" s="279" t="s">
        <v>21</v>
      </c>
      <c r="K3" s="280" t="s">
        <v>6</v>
      </c>
      <c r="L3" s="281" t="s">
        <v>25</v>
      </c>
      <c r="M3" s="280" t="s">
        <v>6</v>
      </c>
      <c r="N3" s="281" t="s">
        <v>1</v>
      </c>
      <c r="O3" s="280" t="s">
        <v>6</v>
      </c>
      <c r="P3" s="281" t="s">
        <v>2</v>
      </c>
      <c r="Q3" s="280" t="s">
        <v>6</v>
      </c>
      <c r="R3" s="281" t="s">
        <v>3</v>
      </c>
      <c r="S3" s="282" t="s">
        <v>6</v>
      </c>
      <c r="T3" s="283" t="s">
        <v>21</v>
      </c>
      <c r="U3" s="284" t="s">
        <v>6</v>
      </c>
      <c r="V3" s="285" t="s">
        <v>1</v>
      </c>
      <c r="W3" s="284" t="s">
        <v>6</v>
      </c>
      <c r="X3" s="285" t="s">
        <v>2</v>
      </c>
      <c r="Y3" s="284" t="s">
        <v>6</v>
      </c>
      <c r="Z3" s="285" t="s">
        <v>4</v>
      </c>
      <c r="AA3" s="284" t="s">
        <v>6</v>
      </c>
      <c r="AB3" s="285" t="s">
        <v>5</v>
      </c>
      <c r="AC3" s="354" t="s">
        <v>6</v>
      </c>
      <c r="AD3" s="289" t="s">
        <v>21</v>
      </c>
      <c r="AE3" s="288" t="s">
        <v>6</v>
      </c>
      <c r="AF3" s="289" t="s">
        <v>1</v>
      </c>
      <c r="AG3" s="288" t="s">
        <v>6</v>
      </c>
      <c r="AH3" s="291" t="s">
        <v>2</v>
      </c>
      <c r="AI3" s="292" t="s">
        <v>6</v>
      </c>
      <c r="AJ3" s="293" t="s">
        <v>4</v>
      </c>
      <c r="AK3" s="292" t="s">
        <v>6</v>
      </c>
      <c r="AL3" s="293" t="s">
        <v>5</v>
      </c>
      <c r="AM3" s="294" t="s">
        <v>6</v>
      </c>
      <c r="AN3" s="295" t="s">
        <v>23</v>
      </c>
      <c r="AO3" s="296" t="s">
        <v>6</v>
      </c>
      <c r="AP3" s="297" t="s">
        <v>24</v>
      </c>
      <c r="AQ3" s="298" t="s">
        <v>6</v>
      </c>
    </row>
    <row r="4" spans="1:43" ht="13.15" customHeight="1">
      <c r="A4" s="412" t="s">
        <v>129</v>
      </c>
      <c r="B4" s="261" t="s">
        <v>53</v>
      </c>
      <c r="C4" s="205">
        <f t="shared" ref="C4:C20" si="0">E4+D4</f>
        <v>152</v>
      </c>
      <c r="D4" s="105">
        <f>AA4+W4+O4+U4+AG4+AK4</f>
        <v>115</v>
      </c>
      <c r="E4" s="255">
        <f>AO4+AQ4</f>
        <v>37</v>
      </c>
      <c r="F4" s="61"/>
      <c r="G4" s="60"/>
      <c r="H4" s="14">
        <v>3</v>
      </c>
      <c r="I4" s="15">
        <v>10</v>
      </c>
      <c r="J4" s="22">
        <v>7</v>
      </c>
      <c r="K4" s="23">
        <v>12</v>
      </c>
      <c r="L4" s="24">
        <v>4</v>
      </c>
      <c r="M4" s="23">
        <v>8</v>
      </c>
      <c r="N4" s="24">
        <v>3</v>
      </c>
      <c r="O4" s="23">
        <v>17</v>
      </c>
      <c r="P4" s="24">
        <v>2</v>
      </c>
      <c r="Q4" s="23">
        <v>13</v>
      </c>
      <c r="R4" s="24">
        <v>4</v>
      </c>
      <c r="S4" s="25">
        <v>15</v>
      </c>
      <c r="T4" s="44">
        <v>5</v>
      </c>
      <c r="U4" s="45">
        <v>14</v>
      </c>
      <c r="V4" s="46">
        <v>2</v>
      </c>
      <c r="W4" s="45">
        <v>21</v>
      </c>
      <c r="X4" s="46">
        <v>5</v>
      </c>
      <c r="Y4" s="45">
        <v>7</v>
      </c>
      <c r="Z4" s="46">
        <v>1</v>
      </c>
      <c r="AA4" s="45">
        <v>25</v>
      </c>
      <c r="AB4" s="46">
        <v>2</v>
      </c>
      <c r="AC4" s="171">
        <v>13</v>
      </c>
      <c r="AD4" s="126">
        <v>5</v>
      </c>
      <c r="AE4" s="141">
        <v>14</v>
      </c>
      <c r="AF4" s="126">
        <v>2</v>
      </c>
      <c r="AG4" s="48">
        <v>21</v>
      </c>
      <c r="AH4" s="47"/>
      <c r="AI4" s="139"/>
      <c r="AJ4" s="122">
        <v>3</v>
      </c>
      <c r="AK4" s="139">
        <v>17</v>
      </c>
      <c r="AL4" s="122">
        <v>5</v>
      </c>
      <c r="AM4" s="49">
        <v>7</v>
      </c>
      <c r="AN4" s="54">
        <v>2</v>
      </c>
      <c r="AO4" s="50">
        <v>21</v>
      </c>
      <c r="AP4" s="51">
        <v>1</v>
      </c>
      <c r="AQ4" s="117">
        <v>16</v>
      </c>
    </row>
    <row r="5" spans="1:43" ht="13.15" customHeight="1">
      <c r="A5" s="393" t="s">
        <v>131</v>
      </c>
      <c r="B5" s="75" t="s">
        <v>51</v>
      </c>
      <c r="C5" s="13">
        <f t="shared" si="0"/>
        <v>136</v>
      </c>
      <c r="D5" s="67">
        <f>K5+M5+Q5+O5+AE5+AG5</f>
        <v>122</v>
      </c>
      <c r="E5" s="255">
        <f>S5+I5</f>
        <v>14</v>
      </c>
      <c r="F5" s="21"/>
      <c r="G5" s="18"/>
      <c r="H5" s="16">
        <v>7</v>
      </c>
      <c r="I5" s="17">
        <v>5</v>
      </c>
      <c r="J5" s="26">
        <v>1</v>
      </c>
      <c r="K5" s="27">
        <v>25</v>
      </c>
      <c r="L5" s="28">
        <v>1</v>
      </c>
      <c r="M5" s="27">
        <v>16</v>
      </c>
      <c r="N5" s="28">
        <v>4</v>
      </c>
      <c r="O5" s="27">
        <v>15</v>
      </c>
      <c r="P5" s="28">
        <v>1</v>
      </c>
      <c r="Q5" s="27">
        <v>16</v>
      </c>
      <c r="R5" s="28">
        <v>10</v>
      </c>
      <c r="S5" s="29">
        <v>9</v>
      </c>
      <c r="T5" s="30"/>
      <c r="U5" s="31"/>
      <c r="V5" s="32"/>
      <c r="W5" s="31"/>
      <c r="X5" s="32"/>
      <c r="Y5" s="31"/>
      <c r="Z5" s="32"/>
      <c r="AA5" s="31"/>
      <c r="AB5" s="32"/>
      <c r="AC5" s="143"/>
      <c r="AD5" s="127">
        <v>1</v>
      </c>
      <c r="AE5" s="142">
        <v>25</v>
      </c>
      <c r="AF5" s="127">
        <v>1</v>
      </c>
      <c r="AG5" s="40">
        <v>25</v>
      </c>
      <c r="AH5" s="39">
        <v>8</v>
      </c>
      <c r="AI5" s="140">
        <v>4</v>
      </c>
      <c r="AJ5" s="123">
        <v>6</v>
      </c>
      <c r="AK5" s="140">
        <v>13</v>
      </c>
      <c r="AL5" s="123">
        <v>6</v>
      </c>
      <c r="AM5" s="43">
        <v>6</v>
      </c>
      <c r="AN5" s="55"/>
      <c r="AO5" s="37"/>
      <c r="AP5" s="36"/>
      <c r="AQ5" s="118"/>
    </row>
    <row r="6" spans="1:43" ht="13.15" customHeight="1">
      <c r="A6" s="394" t="s">
        <v>126</v>
      </c>
      <c r="B6" s="247" t="s">
        <v>44</v>
      </c>
      <c r="C6" s="13">
        <f t="shared" si="0"/>
        <v>116</v>
      </c>
      <c r="D6" s="67">
        <f>U6+M6+Q6+K6+O6+AE6</f>
        <v>101</v>
      </c>
      <c r="E6" s="255">
        <f>G6+I6</f>
        <v>15</v>
      </c>
      <c r="F6" s="21">
        <v>9</v>
      </c>
      <c r="G6" s="18">
        <v>10</v>
      </c>
      <c r="H6" s="16">
        <v>7</v>
      </c>
      <c r="I6" s="17">
        <v>5</v>
      </c>
      <c r="J6" s="26">
        <v>4</v>
      </c>
      <c r="K6" s="27">
        <v>15</v>
      </c>
      <c r="L6" s="28">
        <v>1</v>
      </c>
      <c r="M6" s="23">
        <v>16</v>
      </c>
      <c r="N6" s="28">
        <v>5</v>
      </c>
      <c r="O6" s="27">
        <v>14</v>
      </c>
      <c r="P6" s="28">
        <v>1</v>
      </c>
      <c r="Q6" s="27">
        <v>16</v>
      </c>
      <c r="R6" s="28">
        <v>17</v>
      </c>
      <c r="S6" s="29">
        <v>2</v>
      </c>
      <c r="T6" s="30">
        <v>1</v>
      </c>
      <c r="U6" s="31">
        <v>25</v>
      </c>
      <c r="V6" s="32">
        <v>6</v>
      </c>
      <c r="W6" s="31">
        <v>13</v>
      </c>
      <c r="X6" s="32"/>
      <c r="Y6" s="31"/>
      <c r="Z6" s="32"/>
      <c r="AA6" s="31"/>
      <c r="AB6" s="32"/>
      <c r="AC6" s="143"/>
      <c r="AD6" s="127">
        <v>4</v>
      </c>
      <c r="AE6" s="142">
        <v>15</v>
      </c>
      <c r="AF6" s="127"/>
      <c r="AG6" s="40"/>
      <c r="AH6" s="39">
        <v>8</v>
      </c>
      <c r="AI6" s="140">
        <v>4</v>
      </c>
      <c r="AJ6" s="123"/>
      <c r="AK6" s="140"/>
      <c r="AL6" s="123">
        <v>6</v>
      </c>
      <c r="AM6" s="43">
        <v>6</v>
      </c>
      <c r="AN6" s="55"/>
      <c r="AO6" s="37"/>
      <c r="AP6" s="36"/>
      <c r="AQ6" s="118"/>
    </row>
    <row r="7" spans="1:43" ht="13.15" customHeight="1">
      <c r="A7" s="393" t="s">
        <v>125</v>
      </c>
      <c r="B7" s="75" t="s">
        <v>44</v>
      </c>
      <c r="C7" s="13">
        <f t="shared" si="0"/>
        <v>90</v>
      </c>
      <c r="D7" s="67">
        <f>AA7+O7+W7+AC7+U7+AK7</f>
        <v>65</v>
      </c>
      <c r="E7" s="255">
        <f>G7+AQ7</f>
        <v>25</v>
      </c>
      <c r="F7" s="21">
        <v>7</v>
      </c>
      <c r="G7" s="18">
        <v>12</v>
      </c>
      <c r="H7" s="16">
        <v>6</v>
      </c>
      <c r="I7" s="17">
        <v>6</v>
      </c>
      <c r="J7" s="26"/>
      <c r="K7" s="27"/>
      <c r="L7" s="28">
        <v>9</v>
      </c>
      <c r="M7" s="27">
        <v>3</v>
      </c>
      <c r="N7" s="28">
        <v>7</v>
      </c>
      <c r="O7" s="27">
        <v>12</v>
      </c>
      <c r="P7" s="28">
        <v>7</v>
      </c>
      <c r="Q7" s="27">
        <v>5</v>
      </c>
      <c r="R7" s="28">
        <v>8</v>
      </c>
      <c r="S7" s="29">
        <v>11</v>
      </c>
      <c r="T7" s="30">
        <v>11</v>
      </c>
      <c r="U7" s="31">
        <v>8</v>
      </c>
      <c r="V7" s="32">
        <v>8</v>
      </c>
      <c r="W7" s="31">
        <v>11</v>
      </c>
      <c r="X7" s="32">
        <v>7</v>
      </c>
      <c r="Y7" s="31">
        <v>5</v>
      </c>
      <c r="Z7" s="32">
        <v>6</v>
      </c>
      <c r="AA7" s="31">
        <v>13</v>
      </c>
      <c r="AB7" s="32">
        <v>3</v>
      </c>
      <c r="AC7" s="143">
        <v>10</v>
      </c>
      <c r="AD7" s="127">
        <v>12</v>
      </c>
      <c r="AE7" s="142">
        <v>7</v>
      </c>
      <c r="AF7" s="127">
        <v>11</v>
      </c>
      <c r="AG7" s="40">
        <v>8</v>
      </c>
      <c r="AH7" s="39">
        <v>6</v>
      </c>
      <c r="AI7" s="140">
        <v>6</v>
      </c>
      <c r="AJ7" s="123">
        <v>8</v>
      </c>
      <c r="AK7" s="140">
        <v>11</v>
      </c>
      <c r="AL7" s="123">
        <v>7</v>
      </c>
      <c r="AM7" s="43">
        <v>5</v>
      </c>
      <c r="AN7" s="55">
        <v>14</v>
      </c>
      <c r="AO7" s="37">
        <v>5</v>
      </c>
      <c r="AP7" s="36">
        <v>2</v>
      </c>
      <c r="AQ7" s="118">
        <v>13</v>
      </c>
    </row>
    <row r="8" spans="1:43" ht="13.15" customHeight="1">
      <c r="A8" s="394" t="s">
        <v>128</v>
      </c>
      <c r="B8" s="247" t="s">
        <v>55</v>
      </c>
      <c r="C8" s="13">
        <f t="shared" si="0"/>
        <v>65</v>
      </c>
      <c r="D8" s="67">
        <f>AA8+W8+AK8+AG8+AE8+AI8</f>
        <v>46</v>
      </c>
      <c r="E8" s="255">
        <f>G8+AO8</f>
        <v>19</v>
      </c>
      <c r="F8" s="21">
        <v>10</v>
      </c>
      <c r="G8" s="18">
        <v>9</v>
      </c>
      <c r="H8" s="16">
        <v>11</v>
      </c>
      <c r="I8" s="17">
        <v>1</v>
      </c>
      <c r="J8" s="26"/>
      <c r="K8" s="27"/>
      <c r="L8" s="28"/>
      <c r="M8" s="27"/>
      <c r="N8" s="28">
        <v>16</v>
      </c>
      <c r="O8" s="27">
        <v>3</v>
      </c>
      <c r="P8" s="28"/>
      <c r="Q8" s="27"/>
      <c r="R8" s="28">
        <v>15</v>
      </c>
      <c r="S8" s="29">
        <v>4</v>
      </c>
      <c r="T8" s="30">
        <v>16</v>
      </c>
      <c r="U8" s="31">
        <v>3</v>
      </c>
      <c r="V8" s="32">
        <v>11</v>
      </c>
      <c r="W8" s="31">
        <v>8</v>
      </c>
      <c r="X8" s="32"/>
      <c r="Y8" s="31"/>
      <c r="Z8" s="32">
        <v>7</v>
      </c>
      <c r="AA8" s="31">
        <v>12</v>
      </c>
      <c r="AB8" s="32"/>
      <c r="AC8" s="143"/>
      <c r="AD8" s="127">
        <v>13</v>
      </c>
      <c r="AE8" s="142">
        <v>6</v>
      </c>
      <c r="AF8" s="127">
        <v>12</v>
      </c>
      <c r="AG8" s="40">
        <v>7</v>
      </c>
      <c r="AH8" s="39">
        <v>7</v>
      </c>
      <c r="AI8" s="140">
        <v>5</v>
      </c>
      <c r="AJ8" s="123">
        <v>11</v>
      </c>
      <c r="AK8" s="140">
        <v>8</v>
      </c>
      <c r="AL8" s="123">
        <v>10</v>
      </c>
      <c r="AM8" s="43">
        <v>2</v>
      </c>
      <c r="AN8" s="55">
        <v>9</v>
      </c>
      <c r="AO8" s="37">
        <v>10</v>
      </c>
      <c r="AP8" s="36">
        <v>5</v>
      </c>
      <c r="AQ8" s="118">
        <v>7</v>
      </c>
    </row>
    <row r="9" spans="1:43" ht="13.15" customHeight="1">
      <c r="A9" s="394" t="s">
        <v>132</v>
      </c>
      <c r="B9" s="247" t="s">
        <v>45</v>
      </c>
      <c r="C9" s="13">
        <f t="shared" si="0"/>
        <v>59</v>
      </c>
      <c r="D9" s="67">
        <f>U9+AA9+O9+AG9+AE9+AI9</f>
        <v>55</v>
      </c>
      <c r="E9" s="255">
        <f>G9+I9</f>
        <v>4</v>
      </c>
      <c r="F9" s="21">
        <v>18</v>
      </c>
      <c r="G9" s="18">
        <v>1</v>
      </c>
      <c r="H9" s="16">
        <v>9</v>
      </c>
      <c r="I9" s="17">
        <v>3</v>
      </c>
      <c r="J9" s="26">
        <v>13</v>
      </c>
      <c r="K9" s="27">
        <v>6</v>
      </c>
      <c r="L9" s="28">
        <v>7</v>
      </c>
      <c r="M9" s="27">
        <v>5</v>
      </c>
      <c r="N9" s="28">
        <v>12</v>
      </c>
      <c r="O9" s="27">
        <v>7</v>
      </c>
      <c r="P9" s="28"/>
      <c r="Q9" s="27"/>
      <c r="R9" s="28"/>
      <c r="S9" s="29"/>
      <c r="T9" s="30">
        <v>8</v>
      </c>
      <c r="U9" s="31">
        <v>11</v>
      </c>
      <c r="V9" s="32">
        <v>13</v>
      </c>
      <c r="W9" s="31">
        <v>6</v>
      </c>
      <c r="X9" s="32">
        <v>6</v>
      </c>
      <c r="Y9" s="31">
        <v>6</v>
      </c>
      <c r="Z9" s="32">
        <v>8</v>
      </c>
      <c r="AA9" s="31">
        <v>11</v>
      </c>
      <c r="AB9" s="32">
        <v>6</v>
      </c>
      <c r="AC9" s="143">
        <v>6</v>
      </c>
      <c r="AD9" s="127">
        <v>10</v>
      </c>
      <c r="AE9" s="142">
        <v>9</v>
      </c>
      <c r="AF9" s="127">
        <v>9</v>
      </c>
      <c r="AG9" s="40">
        <v>10</v>
      </c>
      <c r="AH9" s="39">
        <v>5</v>
      </c>
      <c r="AI9" s="140">
        <v>7</v>
      </c>
      <c r="AJ9" s="123">
        <v>13</v>
      </c>
      <c r="AK9" s="140">
        <v>6</v>
      </c>
      <c r="AL9" s="123">
        <v>9</v>
      </c>
      <c r="AM9" s="43">
        <v>3</v>
      </c>
      <c r="AN9" s="55"/>
      <c r="AO9" s="37"/>
      <c r="AP9" s="36"/>
      <c r="AQ9" s="118"/>
    </row>
    <row r="10" spans="1:43" ht="13.15" customHeight="1">
      <c r="A10" s="394" t="s">
        <v>127</v>
      </c>
      <c r="B10" s="75" t="s">
        <v>44</v>
      </c>
      <c r="C10" s="13">
        <f t="shared" si="0"/>
        <v>58</v>
      </c>
      <c r="D10" s="67">
        <f>AC10+AA10+Y10+Q10+AI10+AM10</f>
        <v>37</v>
      </c>
      <c r="E10" s="255">
        <f>G10+AQ10</f>
        <v>21</v>
      </c>
      <c r="F10" s="21">
        <v>11</v>
      </c>
      <c r="G10" s="18">
        <v>8</v>
      </c>
      <c r="H10" s="16">
        <v>6</v>
      </c>
      <c r="I10" s="17">
        <v>6</v>
      </c>
      <c r="J10" s="26"/>
      <c r="K10" s="27"/>
      <c r="L10" s="28">
        <v>9</v>
      </c>
      <c r="M10" s="27">
        <v>3</v>
      </c>
      <c r="N10" s="28">
        <v>15</v>
      </c>
      <c r="O10" s="27">
        <v>4</v>
      </c>
      <c r="P10" s="28">
        <v>7</v>
      </c>
      <c r="Q10" s="27">
        <v>5</v>
      </c>
      <c r="R10" s="28">
        <v>12</v>
      </c>
      <c r="S10" s="29">
        <v>7</v>
      </c>
      <c r="T10" s="30"/>
      <c r="U10" s="31"/>
      <c r="V10" s="32"/>
      <c r="W10" s="31"/>
      <c r="X10" s="32">
        <v>7</v>
      </c>
      <c r="Y10" s="31">
        <v>5</v>
      </c>
      <c r="Z10" s="32">
        <v>13</v>
      </c>
      <c r="AA10" s="31">
        <v>6</v>
      </c>
      <c r="AB10" s="32">
        <v>3</v>
      </c>
      <c r="AC10" s="143">
        <v>10</v>
      </c>
      <c r="AD10" s="127"/>
      <c r="AE10" s="142"/>
      <c r="AF10" s="127"/>
      <c r="AG10" s="40"/>
      <c r="AH10" s="39">
        <v>6</v>
      </c>
      <c r="AI10" s="140">
        <v>6</v>
      </c>
      <c r="AJ10" s="123"/>
      <c r="AK10" s="140"/>
      <c r="AL10" s="123">
        <v>7</v>
      </c>
      <c r="AM10" s="43">
        <v>5</v>
      </c>
      <c r="AN10" s="55">
        <v>13</v>
      </c>
      <c r="AO10" s="37">
        <v>6</v>
      </c>
      <c r="AP10" s="36">
        <v>2</v>
      </c>
      <c r="AQ10" s="118">
        <v>13</v>
      </c>
    </row>
    <row r="11" spans="1:43" ht="13.15" customHeight="1" thickBot="1">
      <c r="A11" s="403" t="s">
        <v>134</v>
      </c>
      <c r="B11" s="247" t="s">
        <v>58</v>
      </c>
      <c r="C11" s="13">
        <f t="shared" si="0"/>
        <v>48</v>
      </c>
      <c r="D11" s="67">
        <f>U11+AC11+AA11+Q11+AM11+AG11</f>
        <v>31</v>
      </c>
      <c r="E11" s="255">
        <f>S11+AO11</f>
        <v>17</v>
      </c>
      <c r="F11" s="21"/>
      <c r="G11" s="18"/>
      <c r="H11" s="16">
        <v>10</v>
      </c>
      <c r="I11" s="17">
        <v>2</v>
      </c>
      <c r="J11" s="26"/>
      <c r="K11" s="27"/>
      <c r="L11" s="28">
        <v>8</v>
      </c>
      <c r="M11" s="27">
        <v>4</v>
      </c>
      <c r="N11" s="28">
        <v>18</v>
      </c>
      <c r="O11" s="27">
        <v>1</v>
      </c>
      <c r="P11" s="28">
        <v>8</v>
      </c>
      <c r="Q11" s="27">
        <v>4</v>
      </c>
      <c r="R11" s="28">
        <v>13</v>
      </c>
      <c r="S11" s="29">
        <v>6</v>
      </c>
      <c r="T11" s="76">
        <v>13</v>
      </c>
      <c r="U11" s="31">
        <v>6</v>
      </c>
      <c r="V11" s="63"/>
      <c r="W11" s="31"/>
      <c r="X11" s="63">
        <v>9</v>
      </c>
      <c r="Y11" s="31">
        <v>3</v>
      </c>
      <c r="Z11" s="63">
        <v>15</v>
      </c>
      <c r="AA11" s="31">
        <v>4</v>
      </c>
      <c r="AB11" s="63">
        <v>7</v>
      </c>
      <c r="AC11" s="143">
        <v>5</v>
      </c>
      <c r="AD11" s="127">
        <v>15</v>
      </c>
      <c r="AE11" s="142">
        <v>4</v>
      </c>
      <c r="AF11" s="127">
        <v>14</v>
      </c>
      <c r="AG11" s="40">
        <v>5</v>
      </c>
      <c r="AH11" s="39">
        <v>10</v>
      </c>
      <c r="AI11" s="140">
        <v>2</v>
      </c>
      <c r="AJ11" s="123">
        <v>15</v>
      </c>
      <c r="AK11" s="140">
        <v>4</v>
      </c>
      <c r="AL11" s="123">
        <v>5</v>
      </c>
      <c r="AM11" s="43">
        <v>7</v>
      </c>
      <c r="AN11" s="55">
        <v>8</v>
      </c>
      <c r="AO11" s="37">
        <v>11</v>
      </c>
      <c r="AP11" s="36">
        <v>6</v>
      </c>
      <c r="AQ11" s="118">
        <v>6</v>
      </c>
    </row>
    <row r="12" spans="1:43" ht="13.15" customHeight="1">
      <c r="A12" s="401" t="s">
        <v>130</v>
      </c>
      <c r="B12" s="247" t="s">
        <v>45</v>
      </c>
      <c r="C12" s="13">
        <f t="shared" si="0"/>
        <v>47</v>
      </c>
      <c r="D12" s="67">
        <f>U12+Y12+AC12+M12+O12+AI12</f>
        <v>36</v>
      </c>
      <c r="E12" s="255">
        <f>AO12+I12</f>
        <v>11</v>
      </c>
      <c r="F12" s="21">
        <v>17</v>
      </c>
      <c r="G12" s="18">
        <v>2</v>
      </c>
      <c r="H12" s="16">
        <v>9</v>
      </c>
      <c r="I12" s="17">
        <v>3</v>
      </c>
      <c r="J12" s="26"/>
      <c r="K12" s="27"/>
      <c r="L12" s="28">
        <v>7</v>
      </c>
      <c r="M12" s="27">
        <v>5</v>
      </c>
      <c r="N12" s="28">
        <v>14</v>
      </c>
      <c r="O12" s="27">
        <v>5</v>
      </c>
      <c r="P12" s="28"/>
      <c r="Q12" s="27"/>
      <c r="R12" s="28"/>
      <c r="S12" s="29"/>
      <c r="T12" s="30">
        <v>12</v>
      </c>
      <c r="U12" s="31">
        <v>7</v>
      </c>
      <c r="V12" s="32">
        <v>16</v>
      </c>
      <c r="W12" s="31">
        <v>3</v>
      </c>
      <c r="X12" s="32">
        <v>6</v>
      </c>
      <c r="Y12" s="31">
        <v>6</v>
      </c>
      <c r="Z12" s="32"/>
      <c r="AA12" s="31"/>
      <c r="AB12" s="32">
        <v>6</v>
      </c>
      <c r="AC12" s="143">
        <v>6</v>
      </c>
      <c r="AD12" s="127">
        <v>14</v>
      </c>
      <c r="AE12" s="142">
        <v>5</v>
      </c>
      <c r="AF12" s="127">
        <v>17</v>
      </c>
      <c r="AG12" s="40">
        <v>2</v>
      </c>
      <c r="AH12" s="39">
        <v>5</v>
      </c>
      <c r="AI12" s="140">
        <v>7</v>
      </c>
      <c r="AJ12" s="123">
        <v>16</v>
      </c>
      <c r="AK12" s="140">
        <v>3</v>
      </c>
      <c r="AL12" s="123">
        <v>9</v>
      </c>
      <c r="AM12" s="43">
        <v>3</v>
      </c>
      <c r="AN12" s="55">
        <v>11</v>
      </c>
      <c r="AO12" s="37">
        <v>8</v>
      </c>
      <c r="AP12" s="36"/>
      <c r="AQ12" s="118"/>
    </row>
    <row r="13" spans="1:43" ht="13.15" customHeight="1">
      <c r="A13" s="92" t="s">
        <v>133</v>
      </c>
      <c r="B13" s="247" t="s">
        <v>58</v>
      </c>
      <c r="C13" s="13">
        <f t="shared" si="0"/>
        <v>34</v>
      </c>
      <c r="D13" s="67">
        <f>U13+AC13+K13+M13+Q13+Y13</f>
        <v>26</v>
      </c>
      <c r="E13" s="255">
        <f>AQ13+I13</f>
        <v>8</v>
      </c>
      <c r="F13" s="21"/>
      <c r="G13" s="18"/>
      <c r="H13" s="16">
        <v>10</v>
      </c>
      <c r="I13" s="17">
        <v>2</v>
      </c>
      <c r="J13" s="26">
        <v>14</v>
      </c>
      <c r="K13" s="27">
        <v>5</v>
      </c>
      <c r="L13" s="28">
        <v>8</v>
      </c>
      <c r="M13" s="27">
        <v>4</v>
      </c>
      <c r="N13" s="28"/>
      <c r="O13" s="27"/>
      <c r="P13" s="28">
        <v>8</v>
      </c>
      <c r="Q13" s="27">
        <v>4</v>
      </c>
      <c r="R13" s="28"/>
      <c r="S13" s="29"/>
      <c r="T13" s="30">
        <v>14</v>
      </c>
      <c r="U13" s="31">
        <v>5</v>
      </c>
      <c r="V13" s="32"/>
      <c r="W13" s="31"/>
      <c r="X13" s="32">
        <v>9</v>
      </c>
      <c r="Y13" s="31">
        <v>3</v>
      </c>
      <c r="Z13" s="32"/>
      <c r="AA13" s="31"/>
      <c r="AB13" s="32">
        <v>7</v>
      </c>
      <c r="AC13" s="143">
        <v>5</v>
      </c>
      <c r="AD13" s="127"/>
      <c r="AE13" s="142"/>
      <c r="AF13" s="127"/>
      <c r="AG13" s="40"/>
      <c r="AH13" s="39">
        <v>10</v>
      </c>
      <c r="AI13" s="140">
        <v>2</v>
      </c>
      <c r="AJ13" s="123"/>
      <c r="AK13" s="140"/>
      <c r="AL13" s="123"/>
      <c r="AM13" s="43"/>
      <c r="AN13" s="55"/>
      <c r="AO13" s="37"/>
      <c r="AP13" s="36">
        <v>6</v>
      </c>
      <c r="AQ13" s="118">
        <v>6</v>
      </c>
    </row>
    <row r="14" spans="1:43" ht="13.15" customHeight="1">
      <c r="A14" s="92" t="s">
        <v>135</v>
      </c>
      <c r="B14" s="247" t="s">
        <v>49</v>
      </c>
      <c r="C14" s="13">
        <f t="shared" si="0"/>
        <v>25</v>
      </c>
      <c r="D14" s="67">
        <f>K14+AA14+AG14+AI14+AM14</f>
        <v>13</v>
      </c>
      <c r="E14" s="255">
        <f>S14+AQ14</f>
        <v>12</v>
      </c>
      <c r="F14" s="21"/>
      <c r="G14" s="18"/>
      <c r="H14" s="16">
        <v>11</v>
      </c>
      <c r="I14" s="17">
        <v>1</v>
      </c>
      <c r="J14" s="26">
        <v>18</v>
      </c>
      <c r="K14" s="27">
        <v>1</v>
      </c>
      <c r="L14" s="28"/>
      <c r="M14" s="27"/>
      <c r="N14" s="28"/>
      <c r="O14" s="27"/>
      <c r="P14" s="28"/>
      <c r="Q14" s="27"/>
      <c r="R14" s="28">
        <v>14</v>
      </c>
      <c r="S14" s="29">
        <v>5</v>
      </c>
      <c r="T14" s="30"/>
      <c r="U14" s="31"/>
      <c r="V14" s="32"/>
      <c r="W14" s="31"/>
      <c r="X14" s="32"/>
      <c r="Y14" s="31"/>
      <c r="Z14" s="32">
        <v>18</v>
      </c>
      <c r="AA14" s="31">
        <v>1</v>
      </c>
      <c r="AB14" s="32"/>
      <c r="AC14" s="143"/>
      <c r="AD14" s="127"/>
      <c r="AE14" s="142"/>
      <c r="AF14" s="127">
        <v>15</v>
      </c>
      <c r="AG14" s="40">
        <v>4</v>
      </c>
      <c r="AH14" s="39">
        <v>7</v>
      </c>
      <c r="AI14" s="140">
        <v>5</v>
      </c>
      <c r="AJ14" s="123"/>
      <c r="AK14" s="140"/>
      <c r="AL14" s="123">
        <v>10</v>
      </c>
      <c r="AM14" s="43">
        <v>2</v>
      </c>
      <c r="AN14" s="55"/>
      <c r="AO14" s="37"/>
      <c r="AP14" s="36">
        <v>5</v>
      </c>
      <c r="AQ14" s="118">
        <v>7</v>
      </c>
    </row>
    <row r="15" spans="1:43" ht="13.15" customHeight="1">
      <c r="A15" s="10" t="s">
        <v>223</v>
      </c>
      <c r="B15" s="75" t="s">
        <v>66</v>
      </c>
      <c r="C15" s="13">
        <f t="shared" si="0"/>
        <v>14</v>
      </c>
      <c r="D15" s="67">
        <f>AC15+M15+Y15+Q15+AI15+AM15</f>
        <v>10</v>
      </c>
      <c r="E15" s="255">
        <f>AQ15</f>
        <v>4</v>
      </c>
      <c r="F15" s="21"/>
      <c r="G15" s="18"/>
      <c r="H15" s="16"/>
      <c r="I15" s="17"/>
      <c r="J15" s="26"/>
      <c r="K15" s="27"/>
      <c r="L15" s="28">
        <v>10</v>
      </c>
      <c r="M15" s="27">
        <v>2</v>
      </c>
      <c r="N15" s="28"/>
      <c r="O15" s="27"/>
      <c r="P15" s="28">
        <v>11</v>
      </c>
      <c r="Q15" s="27">
        <v>1</v>
      </c>
      <c r="R15" s="28"/>
      <c r="S15" s="29"/>
      <c r="T15" s="30"/>
      <c r="U15" s="32"/>
      <c r="V15" s="32"/>
      <c r="W15" s="31"/>
      <c r="X15" s="32">
        <v>11</v>
      </c>
      <c r="Y15" s="31">
        <v>1</v>
      </c>
      <c r="Z15" s="32"/>
      <c r="AA15" s="32"/>
      <c r="AB15" s="32">
        <v>8</v>
      </c>
      <c r="AC15" s="143">
        <v>4</v>
      </c>
      <c r="AD15" s="127"/>
      <c r="AE15" s="142"/>
      <c r="AF15" s="127"/>
      <c r="AG15" s="40"/>
      <c r="AH15" s="39">
        <v>11</v>
      </c>
      <c r="AI15" s="140">
        <v>1</v>
      </c>
      <c r="AJ15" s="123"/>
      <c r="AK15" s="140"/>
      <c r="AL15" s="123">
        <v>11</v>
      </c>
      <c r="AM15" s="43">
        <v>1</v>
      </c>
      <c r="AN15" s="55"/>
      <c r="AO15" s="37"/>
      <c r="AP15" s="36">
        <v>8</v>
      </c>
      <c r="AQ15" s="118">
        <v>4</v>
      </c>
    </row>
    <row r="16" spans="1:43" ht="13.15" customHeight="1">
      <c r="A16" s="92" t="s">
        <v>251</v>
      </c>
      <c r="B16" s="247" t="s">
        <v>41</v>
      </c>
      <c r="C16" s="13">
        <f t="shared" si="0"/>
        <v>14</v>
      </c>
      <c r="D16" s="67">
        <f>AA16+W16</f>
        <v>7</v>
      </c>
      <c r="E16" s="255">
        <f>AO16</f>
        <v>7</v>
      </c>
      <c r="F16" s="21"/>
      <c r="G16" s="18"/>
      <c r="H16" s="16"/>
      <c r="I16" s="17"/>
      <c r="J16" s="26"/>
      <c r="K16" s="27"/>
      <c r="L16" s="28"/>
      <c r="M16" s="27"/>
      <c r="N16" s="28"/>
      <c r="O16" s="27"/>
      <c r="P16" s="28"/>
      <c r="Q16" s="27"/>
      <c r="R16" s="28"/>
      <c r="S16" s="29"/>
      <c r="T16" s="30"/>
      <c r="U16" s="31"/>
      <c r="V16" s="32">
        <v>17</v>
      </c>
      <c r="W16" s="31">
        <v>2</v>
      </c>
      <c r="X16" s="32" t="s">
        <v>35</v>
      </c>
      <c r="Y16" s="31" t="s">
        <v>35</v>
      </c>
      <c r="Z16" s="32">
        <v>14</v>
      </c>
      <c r="AA16" s="31">
        <v>5</v>
      </c>
      <c r="AB16" s="32"/>
      <c r="AC16" s="143"/>
      <c r="AD16" s="127"/>
      <c r="AE16" s="142"/>
      <c r="AF16" s="127"/>
      <c r="AG16" s="40"/>
      <c r="AH16" s="39"/>
      <c r="AI16" s="140"/>
      <c r="AJ16" s="123"/>
      <c r="AK16" s="140"/>
      <c r="AL16" s="123"/>
      <c r="AM16" s="43"/>
      <c r="AN16" s="55">
        <v>12</v>
      </c>
      <c r="AO16" s="37">
        <v>7</v>
      </c>
      <c r="AP16" s="36"/>
      <c r="AQ16" s="118"/>
    </row>
    <row r="17" spans="1:43" ht="13.15" customHeight="1">
      <c r="A17" s="92" t="s">
        <v>222</v>
      </c>
      <c r="B17" s="247" t="s">
        <v>37</v>
      </c>
      <c r="C17" s="13">
        <f t="shared" si="0"/>
        <v>9</v>
      </c>
      <c r="D17" s="67">
        <f>Q17+AC17</f>
        <v>3</v>
      </c>
      <c r="E17" s="255">
        <f>AO17+AQ17</f>
        <v>6</v>
      </c>
      <c r="F17" s="21"/>
      <c r="G17" s="18"/>
      <c r="H17" s="16"/>
      <c r="I17" s="17"/>
      <c r="J17" s="26"/>
      <c r="K17" s="27"/>
      <c r="L17" s="28"/>
      <c r="M17" s="27"/>
      <c r="N17" s="28"/>
      <c r="O17" s="27"/>
      <c r="P17" s="28">
        <v>10</v>
      </c>
      <c r="Q17" s="27">
        <v>2</v>
      </c>
      <c r="R17" s="28"/>
      <c r="S17" s="29"/>
      <c r="T17" s="30"/>
      <c r="U17" s="32"/>
      <c r="V17" s="32"/>
      <c r="W17" s="31"/>
      <c r="X17" s="32"/>
      <c r="Y17" s="31"/>
      <c r="Z17" s="32"/>
      <c r="AA17" s="32"/>
      <c r="AB17" s="32">
        <v>11</v>
      </c>
      <c r="AC17" s="143">
        <v>1</v>
      </c>
      <c r="AD17" s="127"/>
      <c r="AE17" s="127"/>
      <c r="AF17" s="127"/>
      <c r="AG17" s="40"/>
      <c r="AH17" s="64"/>
      <c r="AI17" s="89"/>
      <c r="AJ17" s="89"/>
      <c r="AK17" s="140"/>
      <c r="AL17" s="89"/>
      <c r="AM17" s="43"/>
      <c r="AN17" s="55">
        <v>16</v>
      </c>
      <c r="AO17" s="37">
        <v>3</v>
      </c>
      <c r="AP17" s="36">
        <v>9</v>
      </c>
      <c r="AQ17" s="118">
        <v>3</v>
      </c>
    </row>
    <row r="18" spans="1:43" ht="13.15" customHeight="1">
      <c r="A18" s="12" t="s">
        <v>254</v>
      </c>
      <c r="B18" s="75" t="s">
        <v>57</v>
      </c>
      <c r="C18" s="13">
        <f t="shared" si="0"/>
        <v>4</v>
      </c>
      <c r="D18" s="67">
        <f>AC18+Y18</f>
        <v>4</v>
      </c>
      <c r="E18" s="255">
        <f>S18+I18</f>
        <v>0</v>
      </c>
      <c r="F18" s="21"/>
      <c r="G18" s="18"/>
      <c r="H18" s="16"/>
      <c r="I18" s="17"/>
      <c r="J18" s="26"/>
      <c r="K18" s="27"/>
      <c r="L18" s="28"/>
      <c r="M18" s="27"/>
      <c r="N18" s="28"/>
      <c r="O18" s="27"/>
      <c r="P18" s="28"/>
      <c r="Q18" s="27"/>
      <c r="R18" s="28"/>
      <c r="S18" s="29"/>
      <c r="T18" s="30"/>
      <c r="U18" s="31"/>
      <c r="V18" s="32"/>
      <c r="W18" s="31"/>
      <c r="X18" s="32">
        <v>10</v>
      </c>
      <c r="Y18" s="31">
        <v>2</v>
      </c>
      <c r="Z18" s="32"/>
      <c r="AA18" s="31"/>
      <c r="AB18" s="32">
        <v>10</v>
      </c>
      <c r="AC18" s="143">
        <v>2</v>
      </c>
      <c r="AD18" s="127"/>
      <c r="AE18" s="142"/>
      <c r="AF18" s="127"/>
      <c r="AG18" s="40"/>
      <c r="AH18" s="39"/>
      <c r="AI18" s="140"/>
      <c r="AJ18" s="123"/>
      <c r="AK18" s="140"/>
      <c r="AL18" s="123"/>
      <c r="AM18" s="43"/>
      <c r="AN18" s="55"/>
      <c r="AO18" s="37"/>
      <c r="AP18" s="36"/>
      <c r="AQ18" s="118"/>
    </row>
    <row r="19" spans="1:43" ht="13.15" customHeight="1">
      <c r="A19" s="12" t="s">
        <v>253</v>
      </c>
      <c r="B19" s="247" t="s">
        <v>45</v>
      </c>
      <c r="C19" s="13">
        <f t="shared" si="0"/>
        <v>3</v>
      </c>
      <c r="D19" s="67">
        <f>AC19</f>
        <v>3</v>
      </c>
      <c r="E19" s="255">
        <f>S19+I19</f>
        <v>0</v>
      </c>
      <c r="F19" s="21"/>
      <c r="G19" s="18"/>
      <c r="H19" s="16"/>
      <c r="I19" s="17"/>
      <c r="J19" s="26"/>
      <c r="K19" s="27"/>
      <c r="L19" s="28"/>
      <c r="M19" s="27"/>
      <c r="N19" s="28"/>
      <c r="O19" s="27"/>
      <c r="P19" s="28"/>
      <c r="Q19" s="27"/>
      <c r="R19" s="28"/>
      <c r="S19" s="29"/>
      <c r="T19" s="30"/>
      <c r="U19" s="31"/>
      <c r="V19" s="32"/>
      <c r="W19" s="31"/>
      <c r="X19" s="32"/>
      <c r="Y19" s="31"/>
      <c r="Z19" s="32"/>
      <c r="AA19" s="31"/>
      <c r="AB19" s="32">
        <v>9</v>
      </c>
      <c r="AC19" s="143">
        <v>3</v>
      </c>
      <c r="AD19" s="127"/>
      <c r="AE19" s="142"/>
      <c r="AF19" s="127"/>
      <c r="AG19" s="40"/>
      <c r="AH19" s="39"/>
      <c r="AI19" s="140"/>
      <c r="AJ19" s="123"/>
      <c r="AK19" s="140"/>
      <c r="AL19" s="123"/>
      <c r="AM19" s="43"/>
      <c r="AN19" s="55"/>
      <c r="AO19" s="37"/>
      <c r="AP19" s="36"/>
      <c r="AQ19" s="118"/>
    </row>
    <row r="20" spans="1:43" ht="13.15" customHeight="1">
      <c r="A20" s="12" t="s">
        <v>288</v>
      </c>
      <c r="B20" s="75" t="s">
        <v>37</v>
      </c>
      <c r="C20" s="13">
        <f t="shared" si="0"/>
        <v>3</v>
      </c>
      <c r="D20" s="67">
        <f>AC20</f>
        <v>0</v>
      </c>
      <c r="E20" s="255">
        <f>AQ20</f>
        <v>3</v>
      </c>
      <c r="F20" s="21"/>
      <c r="G20" s="18"/>
      <c r="H20" s="16"/>
      <c r="I20" s="17"/>
      <c r="J20" s="26"/>
      <c r="K20" s="27"/>
      <c r="L20" s="28"/>
      <c r="M20" s="27"/>
      <c r="N20" s="27"/>
      <c r="O20" s="27"/>
      <c r="P20" s="28"/>
      <c r="Q20" s="27"/>
      <c r="R20" s="28"/>
      <c r="S20" s="29"/>
      <c r="T20" s="30"/>
      <c r="U20" s="31"/>
      <c r="V20" s="32"/>
      <c r="W20" s="31"/>
      <c r="X20" s="32"/>
      <c r="Y20" s="31"/>
      <c r="Z20" s="32"/>
      <c r="AA20" s="31"/>
      <c r="AB20" s="32"/>
      <c r="AC20" s="143"/>
      <c r="AD20" s="127"/>
      <c r="AE20" s="127"/>
      <c r="AF20" s="127"/>
      <c r="AG20" s="40"/>
      <c r="AH20" s="39"/>
      <c r="AI20" s="140"/>
      <c r="AJ20" s="123"/>
      <c r="AK20" s="140"/>
      <c r="AL20" s="123"/>
      <c r="AM20" s="43"/>
      <c r="AN20" s="55"/>
      <c r="AO20" s="37"/>
      <c r="AP20" s="36">
        <v>9</v>
      </c>
      <c r="AQ20" s="118">
        <v>3</v>
      </c>
    </row>
    <row r="21" spans="1:43" ht="13.15" customHeight="1">
      <c r="A21" s="10"/>
      <c r="B21" s="75"/>
      <c r="C21" s="13"/>
      <c r="D21" s="67"/>
      <c r="E21" s="255"/>
      <c r="F21" s="21"/>
      <c r="G21" s="18"/>
      <c r="H21" s="16"/>
      <c r="I21" s="17"/>
      <c r="J21" s="26"/>
      <c r="K21" s="27"/>
      <c r="L21" s="28"/>
      <c r="M21" s="27"/>
      <c r="N21" s="28"/>
      <c r="O21" s="27"/>
      <c r="P21" s="28"/>
      <c r="Q21" s="27"/>
      <c r="R21" s="28"/>
      <c r="S21" s="29"/>
      <c r="T21" s="30"/>
      <c r="U21" s="63"/>
      <c r="V21" s="32"/>
      <c r="W21" s="31"/>
      <c r="X21" s="32"/>
      <c r="Y21" s="31"/>
      <c r="Z21" s="63"/>
      <c r="AA21" s="63"/>
      <c r="AB21" s="63"/>
      <c r="AC21" s="143"/>
      <c r="AD21" s="127"/>
      <c r="AE21" s="127"/>
      <c r="AF21" s="127"/>
      <c r="AG21" s="40"/>
      <c r="AH21" s="39"/>
      <c r="AI21" s="123"/>
      <c r="AJ21" s="123"/>
      <c r="AK21" s="123"/>
      <c r="AL21" s="123"/>
      <c r="AM21" s="43"/>
      <c r="AN21" s="55"/>
      <c r="AO21" s="37"/>
      <c r="AP21" s="65"/>
      <c r="AQ21" s="118"/>
    </row>
    <row r="22" spans="1:43" ht="13.15" customHeight="1">
      <c r="A22" s="92"/>
      <c r="B22" s="247"/>
      <c r="C22" s="13"/>
      <c r="D22" s="67"/>
      <c r="E22" s="255"/>
      <c r="F22" s="21"/>
      <c r="G22" s="18"/>
      <c r="H22" s="16"/>
      <c r="I22" s="17"/>
      <c r="J22" s="26"/>
      <c r="K22" s="27"/>
      <c r="L22" s="28"/>
      <c r="M22" s="27"/>
      <c r="N22" s="28"/>
      <c r="O22" s="27"/>
      <c r="P22" s="28"/>
      <c r="Q22" s="27"/>
      <c r="R22" s="28"/>
      <c r="S22" s="29"/>
      <c r="T22" s="30"/>
      <c r="U22" s="32"/>
      <c r="V22" s="32"/>
      <c r="W22" s="32"/>
      <c r="X22" s="32"/>
      <c r="Y22" s="32"/>
      <c r="Z22" s="32"/>
      <c r="AA22" s="32"/>
      <c r="AB22" s="32"/>
      <c r="AC22" s="143"/>
      <c r="AD22" s="127"/>
      <c r="AE22" s="127"/>
      <c r="AF22" s="127"/>
      <c r="AG22" s="40"/>
      <c r="AH22" s="39"/>
      <c r="AI22" s="123"/>
      <c r="AJ22" s="123"/>
      <c r="AK22" s="123"/>
      <c r="AL22" s="123"/>
      <c r="AM22" s="43"/>
      <c r="AN22" s="78"/>
      <c r="AO22" s="37"/>
      <c r="AP22" s="38"/>
      <c r="AQ22" s="119"/>
    </row>
    <row r="23" spans="1:43" ht="13.15" customHeight="1">
      <c r="A23" s="10"/>
      <c r="B23" s="75"/>
      <c r="C23" s="13" t="s">
        <v>35</v>
      </c>
      <c r="D23" s="67"/>
      <c r="E23" s="94"/>
      <c r="F23" s="21"/>
      <c r="G23" s="18"/>
      <c r="H23" s="16"/>
      <c r="I23" s="17"/>
      <c r="J23" s="26"/>
      <c r="K23" s="27"/>
      <c r="L23" s="28"/>
      <c r="M23" s="27"/>
      <c r="N23" s="28"/>
      <c r="O23" s="27"/>
      <c r="P23" s="27"/>
      <c r="Q23" s="27"/>
      <c r="R23" s="28"/>
      <c r="S23" s="29"/>
      <c r="T23" s="76"/>
      <c r="U23" s="32"/>
      <c r="V23" s="32"/>
      <c r="W23" s="32"/>
      <c r="X23" s="32"/>
      <c r="Y23" s="32"/>
      <c r="Z23" s="32"/>
      <c r="AA23" s="32"/>
      <c r="AB23" s="32"/>
      <c r="AC23" s="143"/>
      <c r="AD23" s="127"/>
      <c r="AE23" s="127"/>
      <c r="AF23" s="127"/>
      <c r="AG23" s="40"/>
      <c r="AH23" s="39"/>
      <c r="AI23" s="123"/>
      <c r="AJ23" s="123"/>
      <c r="AK23" s="123"/>
      <c r="AL23" s="123"/>
      <c r="AM23" s="43"/>
      <c r="AN23" s="77"/>
      <c r="AO23" s="37"/>
      <c r="AP23" s="65"/>
      <c r="AQ23" s="118"/>
    </row>
    <row r="24" spans="1:43" ht="13.15" customHeight="1">
      <c r="A24" s="92"/>
      <c r="B24" s="247"/>
      <c r="C24" s="13"/>
      <c r="D24" s="67"/>
      <c r="E24" s="94"/>
      <c r="F24" s="21"/>
      <c r="G24" s="18"/>
      <c r="H24" s="16"/>
      <c r="I24" s="17"/>
      <c r="J24" s="26"/>
      <c r="K24" s="27"/>
      <c r="L24" s="28"/>
      <c r="M24" s="27"/>
      <c r="N24" s="28"/>
      <c r="O24" s="27"/>
      <c r="P24" s="28"/>
      <c r="Q24" s="27"/>
      <c r="R24" s="28"/>
      <c r="S24" s="29"/>
      <c r="T24" s="30"/>
      <c r="U24" s="32"/>
      <c r="V24" s="32"/>
      <c r="W24" s="32"/>
      <c r="X24" s="32"/>
      <c r="Y24" s="32"/>
      <c r="Z24" s="32"/>
      <c r="AA24" s="32"/>
      <c r="AB24" s="32"/>
      <c r="AC24" s="143"/>
      <c r="AD24" s="127"/>
      <c r="AE24" s="127"/>
      <c r="AF24" s="127"/>
      <c r="AG24" s="40"/>
      <c r="AH24" s="39"/>
      <c r="AI24" s="123"/>
      <c r="AJ24" s="123"/>
      <c r="AK24" s="123"/>
      <c r="AL24" s="123"/>
      <c r="AM24" s="43"/>
      <c r="AN24" s="77"/>
      <c r="AO24" s="37"/>
      <c r="AP24" s="36"/>
      <c r="AQ24" s="118"/>
    </row>
    <row r="25" spans="1:43" ht="13.15" customHeight="1">
      <c r="A25" s="104"/>
      <c r="B25" s="247"/>
      <c r="C25" s="13"/>
      <c r="D25" s="67"/>
      <c r="E25" s="94"/>
      <c r="F25" s="21"/>
      <c r="G25" s="18"/>
      <c r="H25" s="16"/>
      <c r="I25" s="17"/>
      <c r="J25" s="26"/>
      <c r="K25" s="27"/>
      <c r="L25" s="28"/>
      <c r="M25" s="27"/>
      <c r="N25" s="28"/>
      <c r="O25" s="27"/>
      <c r="P25" s="28"/>
      <c r="Q25" s="27"/>
      <c r="R25" s="28"/>
      <c r="S25" s="29"/>
      <c r="T25" s="30"/>
      <c r="U25" s="32"/>
      <c r="V25" s="32"/>
      <c r="W25" s="32"/>
      <c r="X25" s="32"/>
      <c r="Y25" s="32"/>
      <c r="Z25" s="32"/>
      <c r="AA25" s="32"/>
      <c r="AB25" s="32"/>
      <c r="AC25" s="143"/>
      <c r="AD25" s="128"/>
      <c r="AE25" s="128"/>
      <c r="AF25" s="128"/>
      <c r="AG25" s="40"/>
      <c r="AH25" s="39"/>
      <c r="AI25" s="123"/>
      <c r="AJ25" s="123"/>
      <c r="AK25" s="123"/>
      <c r="AL25" s="123"/>
      <c r="AM25" s="43"/>
      <c r="AN25" s="77"/>
      <c r="AO25" s="37"/>
      <c r="AP25" s="65"/>
      <c r="AQ25" s="118"/>
    </row>
    <row r="26" spans="1:43" ht="13.15" customHeight="1" thickBot="1">
      <c r="A26" s="221"/>
      <c r="B26" s="365"/>
      <c r="C26" s="115"/>
      <c r="D26" s="116"/>
      <c r="E26" s="156"/>
      <c r="F26" s="62"/>
      <c r="G26" s="157"/>
      <c r="H26" s="59"/>
      <c r="I26" s="158"/>
      <c r="J26" s="80"/>
      <c r="K26" s="58"/>
      <c r="L26" s="57"/>
      <c r="M26" s="58"/>
      <c r="N26" s="57"/>
      <c r="O26" s="58"/>
      <c r="P26" s="57"/>
      <c r="Q26" s="58"/>
      <c r="R26" s="57"/>
      <c r="S26" s="159"/>
      <c r="T26" s="145"/>
      <c r="U26" s="146"/>
      <c r="V26" s="146"/>
      <c r="W26" s="146"/>
      <c r="X26" s="146"/>
      <c r="Y26" s="146"/>
      <c r="Z26" s="146"/>
      <c r="AA26" s="146"/>
      <c r="AB26" s="146"/>
      <c r="AC26" s="172"/>
      <c r="AD26" s="163"/>
      <c r="AE26" s="163"/>
      <c r="AF26" s="163"/>
      <c r="AG26" s="160"/>
      <c r="AH26" s="164"/>
      <c r="AI26" s="165"/>
      <c r="AJ26" s="165"/>
      <c r="AK26" s="165"/>
      <c r="AL26" s="165"/>
      <c r="AM26" s="173"/>
      <c r="AN26" s="87"/>
      <c r="AO26" s="161"/>
      <c r="AP26" s="88"/>
      <c r="AQ26" s="162"/>
    </row>
    <row r="27" spans="1:43">
      <c r="A27" s="201"/>
      <c r="B27" s="202"/>
      <c r="C27" s="187"/>
    </row>
    <row r="28" spans="1:43">
      <c r="A28" s="201"/>
      <c r="B28" s="202"/>
      <c r="C28" s="187"/>
      <c r="J28" s="178"/>
      <c r="K28" s="179"/>
    </row>
    <row r="29" spans="1:43">
      <c r="A29" s="201"/>
      <c r="B29" s="202"/>
      <c r="C29" s="187"/>
    </row>
    <row r="30" spans="1:43">
      <c r="A30" s="201"/>
      <c r="B30" s="202"/>
      <c r="C30" s="187"/>
    </row>
    <row r="31" spans="1:43">
      <c r="A31" s="187"/>
      <c r="B31" s="187"/>
      <c r="C31" s="187"/>
      <c r="X31" s="193"/>
      <c r="Y31" s="193"/>
    </row>
    <row r="32" spans="1:43">
      <c r="A32" s="187"/>
      <c r="B32" s="187"/>
      <c r="C32" s="187"/>
    </row>
    <row r="69" spans="42:42">
      <c r="AP69" s="2"/>
    </row>
    <row r="125" spans="42:42">
      <c r="AP125" s="2"/>
    </row>
  </sheetData>
  <sortState ref="A4:AQ20">
    <sortCondition descending="1" ref="C4:C20"/>
  </sortState>
  <mergeCells count="5">
    <mergeCell ref="F1:I1"/>
    <mergeCell ref="J1:S1"/>
    <mergeCell ref="AN1:AQ1"/>
    <mergeCell ref="AD1:AM1"/>
    <mergeCell ref="T1:AC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"/>
  <dimension ref="A1:AQ30"/>
  <sheetViews>
    <sheetView zoomScaleNormal="100" workbookViewId="0">
      <pane xSplit="5" ySplit="1" topLeftCell="AN2" activePane="bottomRight" state="frozen"/>
      <selection pane="topRight" activeCell="F1" sqref="F1"/>
      <selection pane="bottomLeft" activeCell="A2" sqref="A2"/>
      <selection pane="bottomRight" activeCell="AU16" sqref="AU16"/>
    </sheetView>
  </sheetViews>
  <sheetFormatPr defaultRowHeight="12.75"/>
  <cols>
    <col min="1" max="1" width="24.5703125" style="1" customWidth="1"/>
    <col min="2" max="2" width="5.140625" style="1" customWidth="1"/>
    <col min="3" max="5" width="6" style="1" customWidth="1"/>
    <col min="6" max="6" width="8.7109375" style="1" customWidth="1"/>
    <col min="7" max="7" width="3.7109375" style="1" customWidth="1"/>
    <col min="8" max="8" width="8.5703125" style="1" customWidth="1"/>
    <col min="9" max="9" width="3.7109375" style="1" customWidth="1"/>
    <col min="10" max="10" width="8.5703125" style="1" customWidth="1"/>
    <col min="11" max="11" width="3.7109375" style="11" customWidth="1"/>
    <col min="12" max="12" width="8.140625" style="1" customWidth="1"/>
    <col min="13" max="13" width="3.7109375" style="1" customWidth="1"/>
    <col min="14" max="14" width="8.5703125" style="1" customWidth="1"/>
    <col min="15" max="15" width="3.7109375" style="1" customWidth="1"/>
    <col min="16" max="16" width="8.5703125" style="1" customWidth="1"/>
    <col min="17" max="17" width="3.7109375" style="1" customWidth="1"/>
    <col min="18" max="18" width="8.5703125" style="1" customWidth="1"/>
    <col min="19" max="19" width="3.7109375" style="1" customWidth="1"/>
    <col min="20" max="20" width="8.140625" customWidth="1"/>
    <col min="21" max="21" width="3.7109375" customWidth="1"/>
    <col min="22" max="22" width="8.140625" customWidth="1"/>
    <col min="23" max="23" width="3.7109375" customWidth="1"/>
    <col min="24" max="24" width="8.140625" customWidth="1"/>
    <col min="25" max="25" width="3.7109375" customWidth="1"/>
    <col min="26" max="26" width="8.42578125" customWidth="1"/>
    <col min="27" max="27" width="3.7109375" customWidth="1"/>
    <col min="28" max="28" width="8.28515625" customWidth="1"/>
    <col min="29" max="29" width="3.7109375" customWidth="1"/>
    <col min="30" max="30" width="8.28515625" customWidth="1"/>
    <col min="31" max="31" width="3.7109375" customWidth="1"/>
    <col min="32" max="32" width="8.28515625" customWidth="1"/>
    <col min="33" max="33" width="3.7109375" customWidth="1"/>
    <col min="34" max="34" width="8" customWidth="1"/>
    <col min="35" max="35" width="3.7109375" customWidth="1"/>
    <col min="36" max="36" width="8.140625" customWidth="1"/>
    <col min="37" max="37" width="3.7109375" customWidth="1"/>
    <col min="38" max="38" width="8.28515625" customWidth="1"/>
    <col min="39" max="39" width="3.7109375" customWidth="1"/>
    <col min="40" max="40" width="8.5703125" customWidth="1"/>
    <col min="41" max="41" width="3.7109375" customWidth="1"/>
    <col min="42" max="42" width="8.5703125" style="1" customWidth="1"/>
    <col min="43" max="43" width="3.7109375" style="1" customWidth="1"/>
    <col min="44" max="16384" width="9.140625" style="1"/>
  </cols>
  <sheetData>
    <row r="1" spans="1:43" s="3" customFormat="1" ht="13.5" thickBot="1">
      <c r="A1" s="271"/>
      <c r="B1" s="324"/>
      <c r="C1" s="325"/>
      <c r="D1" s="327"/>
      <c r="E1" s="327"/>
      <c r="F1" s="504" t="s">
        <v>34</v>
      </c>
      <c r="G1" s="505"/>
      <c r="H1" s="505"/>
      <c r="I1" s="506"/>
      <c r="J1" s="504" t="s">
        <v>33</v>
      </c>
      <c r="K1" s="505"/>
      <c r="L1" s="505"/>
      <c r="M1" s="505"/>
      <c r="N1" s="505"/>
      <c r="O1" s="505"/>
      <c r="P1" s="505"/>
      <c r="Q1" s="505"/>
      <c r="R1" s="505"/>
      <c r="S1" s="506"/>
      <c r="T1" s="504" t="s">
        <v>26</v>
      </c>
      <c r="U1" s="505"/>
      <c r="V1" s="505"/>
      <c r="W1" s="505"/>
      <c r="X1" s="505"/>
      <c r="Y1" s="505"/>
      <c r="Z1" s="505"/>
      <c r="AA1" s="505"/>
      <c r="AB1" s="507"/>
      <c r="AC1" s="508"/>
      <c r="AD1" s="504" t="s">
        <v>27</v>
      </c>
      <c r="AE1" s="507"/>
      <c r="AF1" s="507"/>
      <c r="AG1" s="507"/>
      <c r="AH1" s="507"/>
      <c r="AI1" s="507"/>
      <c r="AJ1" s="507"/>
      <c r="AK1" s="507"/>
      <c r="AL1" s="507"/>
      <c r="AM1" s="508"/>
      <c r="AN1" s="504" t="s">
        <v>28</v>
      </c>
      <c r="AO1" s="509"/>
      <c r="AP1" s="509"/>
      <c r="AQ1" s="510"/>
    </row>
    <row r="2" spans="1:43">
      <c r="A2" s="357"/>
      <c r="B2" s="328"/>
      <c r="C2" s="301" t="s">
        <v>8</v>
      </c>
      <c r="D2" s="301" t="s">
        <v>12</v>
      </c>
      <c r="E2" s="301" t="s">
        <v>13</v>
      </c>
      <c r="F2" s="329" t="s">
        <v>7</v>
      </c>
      <c r="G2" s="330"/>
      <c r="H2" s="330" t="s">
        <v>7</v>
      </c>
      <c r="I2" s="331"/>
      <c r="J2" s="332" t="s">
        <v>7</v>
      </c>
      <c r="K2" s="333"/>
      <c r="L2" s="334" t="s">
        <v>7</v>
      </c>
      <c r="M2" s="334"/>
      <c r="N2" s="332" t="s">
        <v>7</v>
      </c>
      <c r="O2" s="332"/>
      <c r="P2" s="332" t="s">
        <v>7</v>
      </c>
      <c r="Q2" s="334"/>
      <c r="R2" s="334" t="s">
        <v>7</v>
      </c>
      <c r="S2" s="335"/>
      <c r="T2" s="336" t="s">
        <v>7</v>
      </c>
      <c r="U2" s="337"/>
      <c r="V2" s="338" t="s">
        <v>7</v>
      </c>
      <c r="W2" s="338"/>
      <c r="X2" s="338" t="s">
        <v>7</v>
      </c>
      <c r="Y2" s="338"/>
      <c r="Z2" s="338" t="s">
        <v>7</v>
      </c>
      <c r="AA2" s="338"/>
      <c r="AB2" s="338" t="s">
        <v>7</v>
      </c>
      <c r="AC2" s="353"/>
      <c r="AD2" s="340" t="s">
        <v>7</v>
      </c>
      <c r="AE2" s="341"/>
      <c r="AF2" s="341" t="s">
        <v>7</v>
      </c>
      <c r="AG2" s="341"/>
      <c r="AH2" s="341" t="s">
        <v>7</v>
      </c>
      <c r="AI2" s="342"/>
      <c r="AJ2" s="343" t="s">
        <v>7</v>
      </c>
      <c r="AK2" s="344"/>
      <c r="AL2" s="344" t="s">
        <v>7</v>
      </c>
      <c r="AM2" s="344"/>
      <c r="AN2" s="346" t="s">
        <v>7</v>
      </c>
      <c r="AO2" s="347"/>
      <c r="AP2" s="348" t="s">
        <v>7</v>
      </c>
      <c r="AQ2" s="349"/>
    </row>
    <row r="3" spans="1:43" s="2" customFormat="1" ht="13.15" customHeight="1" thickBot="1">
      <c r="A3" s="272" t="s">
        <v>0</v>
      </c>
      <c r="B3" s="274" t="s">
        <v>9</v>
      </c>
      <c r="C3" s="270" t="s">
        <v>6</v>
      </c>
      <c r="D3" s="270" t="s">
        <v>6</v>
      </c>
      <c r="E3" s="270" t="s">
        <v>6</v>
      </c>
      <c r="F3" s="275" t="s">
        <v>10</v>
      </c>
      <c r="G3" s="276" t="s">
        <v>6</v>
      </c>
      <c r="H3" s="277" t="s">
        <v>11</v>
      </c>
      <c r="I3" s="278" t="s">
        <v>6</v>
      </c>
      <c r="J3" s="279" t="s">
        <v>21</v>
      </c>
      <c r="K3" s="280" t="s">
        <v>6</v>
      </c>
      <c r="L3" s="281" t="s">
        <v>25</v>
      </c>
      <c r="M3" s="280" t="s">
        <v>6</v>
      </c>
      <c r="N3" s="281" t="s">
        <v>1</v>
      </c>
      <c r="O3" s="280" t="s">
        <v>6</v>
      </c>
      <c r="P3" s="281" t="s">
        <v>2</v>
      </c>
      <c r="Q3" s="280" t="s">
        <v>6</v>
      </c>
      <c r="R3" s="281" t="s">
        <v>3</v>
      </c>
      <c r="S3" s="282" t="s">
        <v>6</v>
      </c>
      <c r="T3" s="283" t="s">
        <v>21</v>
      </c>
      <c r="U3" s="284" t="s">
        <v>6</v>
      </c>
      <c r="V3" s="285" t="s">
        <v>25</v>
      </c>
      <c r="W3" s="284" t="s">
        <v>6</v>
      </c>
      <c r="X3" s="285" t="s">
        <v>1</v>
      </c>
      <c r="Y3" s="284" t="s">
        <v>6</v>
      </c>
      <c r="Z3" s="285" t="s">
        <v>2</v>
      </c>
      <c r="AA3" s="284" t="s">
        <v>6</v>
      </c>
      <c r="AB3" s="285" t="s">
        <v>4</v>
      </c>
      <c r="AC3" s="354" t="s">
        <v>6</v>
      </c>
      <c r="AD3" s="287" t="s">
        <v>21</v>
      </c>
      <c r="AE3" s="288" t="s">
        <v>6</v>
      </c>
      <c r="AF3" s="289" t="s">
        <v>25</v>
      </c>
      <c r="AG3" s="290" t="s">
        <v>6</v>
      </c>
      <c r="AH3" s="289" t="s">
        <v>1</v>
      </c>
      <c r="AI3" s="288" t="s">
        <v>6</v>
      </c>
      <c r="AJ3" s="291" t="s">
        <v>2</v>
      </c>
      <c r="AK3" s="292" t="s">
        <v>6</v>
      </c>
      <c r="AL3" s="293" t="s">
        <v>4</v>
      </c>
      <c r="AM3" s="292" t="s">
        <v>6</v>
      </c>
      <c r="AN3" s="295" t="s">
        <v>23</v>
      </c>
      <c r="AO3" s="296" t="s">
        <v>6</v>
      </c>
      <c r="AP3" s="297" t="s">
        <v>24</v>
      </c>
      <c r="AQ3" s="298" t="s">
        <v>6</v>
      </c>
    </row>
    <row r="4" spans="1:43" ht="13.15" customHeight="1">
      <c r="A4" s="416" t="s">
        <v>114</v>
      </c>
      <c r="B4" s="97" t="s">
        <v>36</v>
      </c>
      <c r="C4" s="153">
        <f t="shared" ref="C4:C18" si="0">E4+D4</f>
        <v>184</v>
      </c>
      <c r="D4" s="105">
        <f>K4+U4+Y4+AE4+AI4+AM4</f>
        <v>134</v>
      </c>
      <c r="E4" s="255">
        <f>G4+S4</f>
        <v>50</v>
      </c>
      <c r="F4" s="61">
        <v>1</v>
      </c>
      <c r="G4" s="60">
        <v>25</v>
      </c>
      <c r="H4" s="14" t="s">
        <v>61</v>
      </c>
      <c r="I4" s="15">
        <v>9</v>
      </c>
      <c r="J4" s="22">
        <v>1</v>
      </c>
      <c r="K4" s="23">
        <v>25</v>
      </c>
      <c r="L4" s="24" t="s">
        <v>62</v>
      </c>
      <c r="M4" s="23">
        <v>5</v>
      </c>
      <c r="N4" s="24">
        <v>3</v>
      </c>
      <c r="O4" s="23">
        <v>17</v>
      </c>
      <c r="P4" s="24" t="s">
        <v>221</v>
      </c>
      <c r="Q4" s="23">
        <v>4</v>
      </c>
      <c r="R4" s="24">
        <v>1</v>
      </c>
      <c r="S4" s="25">
        <v>25</v>
      </c>
      <c r="T4" s="44" t="s">
        <v>61</v>
      </c>
      <c r="U4" s="45">
        <v>19</v>
      </c>
      <c r="V4" s="46" t="s">
        <v>61</v>
      </c>
      <c r="W4" s="45">
        <v>9</v>
      </c>
      <c r="X4" s="46" t="s">
        <v>61</v>
      </c>
      <c r="Y4" s="45">
        <v>19</v>
      </c>
      <c r="Z4" s="46" t="s">
        <v>250</v>
      </c>
      <c r="AA4" s="45">
        <v>10</v>
      </c>
      <c r="AB4" s="371" t="s">
        <v>250</v>
      </c>
      <c r="AC4" s="45">
        <v>19</v>
      </c>
      <c r="AD4" s="56">
        <v>1</v>
      </c>
      <c r="AE4" s="141">
        <v>25</v>
      </c>
      <c r="AF4" s="126" t="s">
        <v>250</v>
      </c>
      <c r="AG4" s="141">
        <v>12</v>
      </c>
      <c r="AH4" s="126">
        <v>1</v>
      </c>
      <c r="AI4" s="48">
        <v>25</v>
      </c>
      <c r="AJ4" s="47" t="s">
        <v>61</v>
      </c>
      <c r="AK4" s="139">
        <v>9</v>
      </c>
      <c r="AL4" s="122">
        <v>2</v>
      </c>
      <c r="AM4" s="139">
        <v>21</v>
      </c>
      <c r="AN4" s="148">
        <v>2</v>
      </c>
      <c r="AO4" s="50">
        <v>20</v>
      </c>
      <c r="AP4" s="51">
        <v>1</v>
      </c>
      <c r="AQ4" s="117">
        <v>11</v>
      </c>
    </row>
    <row r="5" spans="1:43" ht="13.15" customHeight="1">
      <c r="A5" s="415" t="s">
        <v>115</v>
      </c>
      <c r="B5" s="98" t="s">
        <v>49</v>
      </c>
      <c r="C5" s="154">
        <f t="shared" si="0"/>
        <v>144</v>
      </c>
      <c r="D5" s="67">
        <f>AC5+U5+K5+O5+AE5+AI5</f>
        <v>106</v>
      </c>
      <c r="E5" s="255">
        <f>G5+S5</f>
        <v>38</v>
      </c>
      <c r="F5" s="21">
        <v>2</v>
      </c>
      <c r="G5" s="18">
        <v>21</v>
      </c>
      <c r="H5" s="16" t="s">
        <v>62</v>
      </c>
      <c r="I5" s="17">
        <v>6</v>
      </c>
      <c r="J5" s="26">
        <v>4</v>
      </c>
      <c r="K5" s="27">
        <v>15</v>
      </c>
      <c r="L5" s="28" t="s">
        <v>61</v>
      </c>
      <c r="M5" s="27">
        <v>8</v>
      </c>
      <c r="N5" s="28">
        <v>4</v>
      </c>
      <c r="O5" s="27">
        <v>15</v>
      </c>
      <c r="P5" s="28" t="s">
        <v>62</v>
      </c>
      <c r="Q5" s="27">
        <v>6</v>
      </c>
      <c r="R5" s="28">
        <v>3</v>
      </c>
      <c r="S5" s="29">
        <v>17</v>
      </c>
      <c r="T5" s="30">
        <v>2</v>
      </c>
      <c r="U5" s="31">
        <v>21</v>
      </c>
      <c r="V5" s="32" t="s">
        <v>62</v>
      </c>
      <c r="W5" s="31">
        <v>6</v>
      </c>
      <c r="X5" s="32" t="s">
        <v>248</v>
      </c>
      <c r="Y5" s="31">
        <v>12</v>
      </c>
      <c r="Z5" s="32"/>
      <c r="AA5" s="31"/>
      <c r="AB5" s="32">
        <v>2</v>
      </c>
      <c r="AC5" s="31">
        <v>21</v>
      </c>
      <c r="AD5" s="41">
        <v>3</v>
      </c>
      <c r="AE5" s="142">
        <v>17</v>
      </c>
      <c r="AF5" s="127" t="s">
        <v>221</v>
      </c>
      <c r="AG5" s="142">
        <v>4</v>
      </c>
      <c r="AH5" s="127">
        <v>3</v>
      </c>
      <c r="AI5" s="40">
        <v>17</v>
      </c>
      <c r="AJ5" s="39" t="s">
        <v>62</v>
      </c>
      <c r="AK5" s="140">
        <v>6</v>
      </c>
      <c r="AL5" s="123">
        <v>4</v>
      </c>
      <c r="AM5" s="140">
        <v>15</v>
      </c>
      <c r="AN5" s="149">
        <v>3</v>
      </c>
      <c r="AO5" s="37">
        <v>16</v>
      </c>
      <c r="AP5" s="36">
        <v>1</v>
      </c>
      <c r="AQ5" s="118">
        <v>11</v>
      </c>
    </row>
    <row r="6" spans="1:43" ht="13.15" customHeight="1">
      <c r="A6" s="395" t="s">
        <v>116</v>
      </c>
      <c r="B6" s="98" t="s">
        <v>57</v>
      </c>
      <c r="C6" s="154">
        <f t="shared" si="0"/>
        <v>133</v>
      </c>
      <c r="D6" s="67">
        <f>AC6+Y6+U6+K6+AM6+AI6</f>
        <v>94</v>
      </c>
      <c r="E6" s="255">
        <f>G6+AO6</f>
        <v>39</v>
      </c>
      <c r="F6" s="21">
        <v>4</v>
      </c>
      <c r="G6" s="18">
        <v>15</v>
      </c>
      <c r="H6" s="16">
        <v>1</v>
      </c>
      <c r="I6" s="17">
        <v>12</v>
      </c>
      <c r="J6" s="26">
        <v>5</v>
      </c>
      <c r="K6" s="27">
        <v>14</v>
      </c>
      <c r="L6" s="28">
        <v>2</v>
      </c>
      <c r="M6" s="27">
        <v>11</v>
      </c>
      <c r="N6" s="28">
        <v>5</v>
      </c>
      <c r="O6" s="27">
        <v>14</v>
      </c>
      <c r="P6" s="28">
        <v>2</v>
      </c>
      <c r="Q6" s="27">
        <v>11</v>
      </c>
      <c r="R6" s="28">
        <v>5</v>
      </c>
      <c r="S6" s="29">
        <v>14</v>
      </c>
      <c r="T6" s="30">
        <v>4</v>
      </c>
      <c r="U6" s="31">
        <v>15</v>
      </c>
      <c r="V6" s="32"/>
      <c r="W6" s="31"/>
      <c r="X6" s="32">
        <v>3</v>
      </c>
      <c r="Y6" s="31">
        <v>16</v>
      </c>
      <c r="Z6" s="32">
        <v>1</v>
      </c>
      <c r="AA6" s="31">
        <v>12</v>
      </c>
      <c r="AB6" s="32">
        <v>3</v>
      </c>
      <c r="AC6" s="31">
        <v>17</v>
      </c>
      <c r="AD6" s="41">
        <v>5</v>
      </c>
      <c r="AE6" s="142">
        <v>14</v>
      </c>
      <c r="AF6" s="127" t="s">
        <v>35</v>
      </c>
      <c r="AG6" s="142" t="s">
        <v>35</v>
      </c>
      <c r="AH6" s="127">
        <v>4</v>
      </c>
      <c r="AI6" s="40">
        <v>15</v>
      </c>
      <c r="AJ6" s="39">
        <v>1</v>
      </c>
      <c r="AK6" s="140">
        <v>12</v>
      </c>
      <c r="AL6" s="123">
        <v>3</v>
      </c>
      <c r="AM6" s="140">
        <v>17</v>
      </c>
      <c r="AN6" s="149">
        <v>1</v>
      </c>
      <c r="AO6" s="37">
        <v>24</v>
      </c>
      <c r="AP6" s="36">
        <v>2</v>
      </c>
      <c r="AQ6" s="118">
        <v>8</v>
      </c>
    </row>
    <row r="7" spans="1:43" ht="13.15" customHeight="1" thickBot="1">
      <c r="A7" s="411" t="s">
        <v>118</v>
      </c>
      <c r="B7" s="168" t="s">
        <v>55</v>
      </c>
      <c r="C7" s="154">
        <f t="shared" si="0"/>
        <v>104</v>
      </c>
      <c r="D7" s="67">
        <f>Y7+AC7+K7+O7+AM7+AI7</f>
        <v>78</v>
      </c>
      <c r="E7" s="255">
        <f>G7+S7</f>
        <v>26</v>
      </c>
      <c r="F7" s="21">
        <v>6</v>
      </c>
      <c r="G7" s="18">
        <v>13</v>
      </c>
      <c r="H7" s="16">
        <v>3</v>
      </c>
      <c r="I7" s="17">
        <v>6</v>
      </c>
      <c r="J7" s="26">
        <v>6</v>
      </c>
      <c r="K7" s="27">
        <v>13</v>
      </c>
      <c r="L7" s="28">
        <v>3</v>
      </c>
      <c r="M7" s="27">
        <v>8</v>
      </c>
      <c r="N7" s="28">
        <v>7</v>
      </c>
      <c r="O7" s="27">
        <v>12</v>
      </c>
      <c r="P7" s="28">
        <v>3</v>
      </c>
      <c r="Q7" s="27">
        <v>8</v>
      </c>
      <c r="R7" s="28">
        <v>6</v>
      </c>
      <c r="S7" s="29">
        <v>13</v>
      </c>
      <c r="T7" s="30">
        <v>9</v>
      </c>
      <c r="U7" s="31">
        <v>10</v>
      </c>
      <c r="V7" s="32">
        <v>2</v>
      </c>
      <c r="W7" s="31">
        <v>9</v>
      </c>
      <c r="X7" s="32">
        <v>4</v>
      </c>
      <c r="Y7" s="31">
        <v>14</v>
      </c>
      <c r="Z7" s="32">
        <v>3</v>
      </c>
      <c r="AA7" s="31">
        <v>6</v>
      </c>
      <c r="AB7" s="32">
        <v>5</v>
      </c>
      <c r="AC7" s="31">
        <v>14</v>
      </c>
      <c r="AD7" s="41">
        <v>14</v>
      </c>
      <c r="AE7" s="142">
        <v>5</v>
      </c>
      <c r="AF7" s="127">
        <v>4</v>
      </c>
      <c r="AG7" s="142">
        <v>4</v>
      </c>
      <c r="AH7" s="127">
        <v>7</v>
      </c>
      <c r="AI7" s="40">
        <v>12</v>
      </c>
      <c r="AJ7" s="39">
        <v>3</v>
      </c>
      <c r="AK7" s="140">
        <v>6</v>
      </c>
      <c r="AL7" s="123">
        <v>6</v>
      </c>
      <c r="AM7" s="140">
        <v>13</v>
      </c>
      <c r="AN7" s="149">
        <v>6</v>
      </c>
      <c r="AO7" s="37">
        <v>12</v>
      </c>
      <c r="AP7" s="36">
        <v>3</v>
      </c>
      <c r="AQ7" s="118">
        <v>5</v>
      </c>
    </row>
    <row r="8" spans="1:43" ht="13.15" customHeight="1">
      <c r="A8" s="406" t="s">
        <v>117</v>
      </c>
      <c r="B8" s="134" t="s">
        <v>46</v>
      </c>
      <c r="C8" s="154">
        <f t="shared" si="0"/>
        <v>101</v>
      </c>
      <c r="D8" s="67">
        <f>U8+Y8+AA8+AE8+AI8+AK8</f>
        <v>75</v>
      </c>
      <c r="E8" s="255">
        <f>AO8+I8</f>
        <v>26</v>
      </c>
      <c r="F8" s="21">
        <v>9</v>
      </c>
      <c r="G8" s="18">
        <v>10</v>
      </c>
      <c r="H8" s="16">
        <v>1</v>
      </c>
      <c r="I8" s="17">
        <v>12</v>
      </c>
      <c r="J8" s="26">
        <v>10</v>
      </c>
      <c r="K8" s="27">
        <v>9</v>
      </c>
      <c r="L8" s="28">
        <v>2</v>
      </c>
      <c r="M8" s="27">
        <v>11</v>
      </c>
      <c r="N8" s="28">
        <v>9</v>
      </c>
      <c r="O8" s="27">
        <v>10</v>
      </c>
      <c r="P8" s="28">
        <v>2</v>
      </c>
      <c r="Q8" s="27">
        <v>11</v>
      </c>
      <c r="R8" s="28">
        <v>7</v>
      </c>
      <c r="S8" s="29">
        <v>12</v>
      </c>
      <c r="T8" s="30">
        <v>6</v>
      </c>
      <c r="U8" s="31">
        <v>13</v>
      </c>
      <c r="V8" s="32">
        <v>3</v>
      </c>
      <c r="W8" s="31">
        <v>6</v>
      </c>
      <c r="X8" s="32">
        <v>6</v>
      </c>
      <c r="Y8" s="31">
        <v>12</v>
      </c>
      <c r="Z8" s="32">
        <v>1</v>
      </c>
      <c r="AA8" s="31">
        <v>12</v>
      </c>
      <c r="AB8" s="32">
        <v>9</v>
      </c>
      <c r="AC8" s="31">
        <v>10</v>
      </c>
      <c r="AD8" s="41">
        <v>6</v>
      </c>
      <c r="AE8" s="142">
        <v>13</v>
      </c>
      <c r="AF8" s="127">
        <v>2</v>
      </c>
      <c r="AG8" s="142">
        <v>9</v>
      </c>
      <c r="AH8" s="127">
        <v>6</v>
      </c>
      <c r="AI8" s="40">
        <v>13</v>
      </c>
      <c r="AJ8" s="39">
        <v>1</v>
      </c>
      <c r="AK8" s="140">
        <v>12</v>
      </c>
      <c r="AL8" s="123">
        <v>8</v>
      </c>
      <c r="AM8" s="140">
        <v>11</v>
      </c>
      <c r="AN8" s="149">
        <v>4</v>
      </c>
      <c r="AO8" s="37">
        <v>14</v>
      </c>
      <c r="AP8" s="36">
        <v>2</v>
      </c>
      <c r="AQ8" s="118">
        <v>8</v>
      </c>
    </row>
    <row r="9" spans="1:43" ht="13.15" customHeight="1">
      <c r="A9" s="360" t="s">
        <v>120</v>
      </c>
      <c r="B9" s="98" t="s">
        <v>43</v>
      </c>
      <c r="C9" s="154">
        <f t="shared" si="0"/>
        <v>86</v>
      </c>
      <c r="D9" s="67">
        <f>AC9+Y9+O9+K9+U9+AM9</f>
        <v>74</v>
      </c>
      <c r="E9" s="255">
        <f>G9+I9</f>
        <v>12</v>
      </c>
      <c r="F9" s="21">
        <v>7</v>
      </c>
      <c r="G9" s="18">
        <v>12</v>
      </c>
      <c r="H9" s="16"/>
      <c r="I9" s="17"/>
      <c r="J9" s="26">
        <v>7</v>
      </c>
      <c r="K9" s="27">
        <v>12</v>
      </c>
      <c r="L9" s="28">
        <v>5</v>
      </c>
      <c r="M9" s="27">
        <v>5</v>
      </c>
      <c r="N9" s="28">
        <v>6</v>
      </c>
      <c r="O9" s="27">
        <v>13</v>
      </c>
      <c r="P9" s="28">
        <v>6</v>
      </c>
      <c r="Q9" s="27">
        <v>4</v>
      </c>
      <c r="R9" s="28"/>
      <c r="S9" s="29"/>
      <c r="T9" s="30">
        <v>8</v>
      </c>
      <c r="U9" s="31">
        <v>11</v>
      </c>
      <c r="V9" s="32"/>
      <c r="W9" s="31"/>
      <c r="X9" s="32">
        <v>5</v>
      </c>
      <c r="Y9" s="31">
        <v>13</v>
      </c>
      <c r="Z9" s="32"/>
      <c r="AA9" s="31"/>
      <c r="AB9" s="32">
        <v>6</v>
      </c>
      <c r="AC9" s="31">
        <v>13</v>
      </c>
      <c r="AD9" s="41">
        <v>12</v>
      </c>
      <c r="AE9" s="142">
        <v>7</v>
      </c>
      <c r="AF9" s="127"/>
      <c r="AG9" s="142"/>
      <c r="AH9" s="127">
        <v>8</v>
      </c>
      <c r="AI9" s="40">
        <v>11</v>
      </c>
      <c r="AJ9" s="39"/>
      <c r="AK9" s="140"/>
      <c r="AL9" s="123">
        <v>7</v>
      </c>
      <c r="AM9" s="140">
        <v>12</v>
      </c>
      <c r="AN9" s="149"/>
      <c r="AO9" s="37"/>
      <c r="AP9" s="36"/>
      <c r="AQ9" s="118"/>
    </row>
    <row r="10" spans="1:43" ht="13.15" customHeight="1">
      <c r="A10" s="104" t="s">
        <v>119</v>
      </c>
      <c r="B10" s="99" t="s">
        <v>50</v>
      </c>
      <c r="C10" s="154">
        <f t="shared" si="0"/>
        <v>86</v>
      </c>
      <c r="D10" s="67">
        <f>U10+AC10+Y10+O10+AE10+AI10</f>
        <v>66</v>
      </c>
      <c r="E10" s="255">
        <f>AO10+S10</f>
        <v>20</v>
      </c>
      <c r="F10" s="21">
        <v>12</v>
      </c>
      <c r="G10" s="18">
        <v>7</v>
      </c>
      <c r="H10" s="16">
        <v>3</v>
      </c>
      <c r="I10" s="17">
        <v>6</v>
      </c>
      <c r="J10" s="26">
        <v>11</v>
      </c>
      <c r="K10" s="27">
        <v>8</v>
      </c>
      <c r="L10" s="28">
        <v>3</v>
      </c>
      <c r="M10" s="27">
        <v>8</v>
      </c>
      <c r="N10" s="28">
        <v>8</v>
      </c>
      <c r="O10" s="27">
        <v>11</v>
      </c>
      <c r="P10" s="28">
        <v>3</v>
      </c>
      <c r="Q10" s="27">
        <v>8</v>
      </c>
      <c r="R10" s="28">
        <v>8</v>
      </c>
      <c r="S10" s="29">
        <v>11</v>
      </c>
      <c r="T10" s="30">
        <v>7</v>
      </c>
      <c r="U10" s="31">
        <v>12</v>
      </c>
      <c r="V10" s="32">
        <v>2</v>
      </c>
      <c r="W10" s="31">
        <v>9</v>
      </c>
      <c r="X10" s="32">
        <v>7</v>
      </c>
      <c r="Y10" s="31">
        <v>11</v>
      </c>
      <c r="Z10" s="32">
        <v>3</v>
      </c>
      <c r="AA10" s="31">
        <v>6</v>
      </c>
      <c r="AB10" s="32">
        <v>7</v>
      </c>
      <c r="AC10" s="31">
        <v>12</v>
      </c>
      <c r="AD10" s="41">
        <v>9</v>
      </c>
      <c r="AE10" s="142">
        <v>10</v>
      </c>
      <c r="AF10" s="127">
        <v>4</v>
      </c>
      <c r="AG10" s="142">
        <v>4</v>
      </c>
      <c r="AH10" s="127">
        <v>9</v>
      </c>
      <c r="AI10" s="40">
        <v>10</v>
      </c>
      <c r="AJ10" s="39">
        <v>3</v>
      </c>
      <c r="AK10" s="140">
        <v>6</v>
      </c>
      <c r="AL10" s="123">
        <v>9</v>
      </c>
      <c r="AM10" s="140">
        <v>10</v>
      </c>
      <c r="AN10" s="149">
        <v>9</v>
      </c>
      <c r="AO10" s="37">
        <v>9</v>
      </c>
      <c r="AP10" s="36">
        <v>3</v>
      </c>
      <c r="AQ10" s="118">
        <v>5</v>
      </c>
    </row>
    <row r="11" spans="1:43" ht="13.15" customHeight="1">
      <c r="A11" s="10" t="s">
        <v>121</v>
      </c>
      <c r="B11" s="98" t="s">
        <v>64</v>
      </c>
      <c r="C11" s="154">
        <f t="shared" si="0"/>
        <v>47</v>
      </c>
      <c r="D11" s="67">
        <f>O11+Q11+K11+AE11+AI11+AM11</f>
        <v>34</v>
      </c>
      <c r="E11" s="255">
        <f>AO11+S11</f>
        <v>13</v>
      </c>
      <c r="F11" s="21">
        <v>14</v>
      </c>
      <c r="G11" s="18">
        <v>5</v>
      </c>
      <c r="H11" s="16">
        <v>5</v>
      </c>
      <c r="I11" s="17">
        <v>3</v>
      </c>
      <c r="J11" s="26">
        <v>14</v>
      </c>
      <c r="K11" s="27">
        <v>5</v>
      </c>
      <c r="L11" s="28">
        <v>6</v>
      </c>
      <c r="M11" s="27">
        <v>4</v>
      </c>
      <c r="N11" s="28">
        <v>13</v>
      </c>
      <c r="O11" s="27">
        <v>6</v>
      </c>
      <c r="P11" s="28">
        <v>5</v>
      </c>
      <c r="Q11" s="27">
        <v>5</v>
      </c>
      <c r="R11" s="28">
        <v>12</v>
      </c>
      <c r="S11" s="29">
        <v>7</v>
      </c>
      <c r="T11" s="30"/>
      <c r="U11" s="31"/>
      <c r="V11" s="63"/>
      <c r="W11" s="31"/>
      <c r="X11" s="63"/>
      <c r="Y11" s="31"/>
      <c r="Z11" s="63"/>
      <c r="AA11" s="31"/>
      <c r="AB11" s="63"/>
      <c r="AC11" s="31"/>
      <c r="AD11" s="41">
        <v>13</v>
      </c>
      <c r="AE11" s="142">
        <v>6</v>
      </c>
      <c r="AF11" s="127">
        <v>6</v>
      </c>
      <c r="AG11" s="142">
        <v>2</v>
      </c>
      <c r="AH11" s="127">
        <v>13</v>
      </c>
      <c r="AI11" s="40">
        <v>6</v>
      </c>
      <c r="AJ11" s="39">
        <v>5</v>
      </c>
      <c r="AK11" s="140">
        <v>3</v>
      </c>
      <c r="AL11" s="123">
        <v>13</v>
      </c>
      <c r="AM11" s="140">
        <v>6</v>
      </c>
      <c r="AN11" s="149">
        <v>12</v>
      </c>
      <c r="AO11" s="37">
        <v>6</v>
      </c>
      <c r="AP11" s="36">
        <v>5</v>
      </c>
      <c r="AQ11" s="118">
        <v>2</v>
      </c>
    </row>
    <row r="12" spans="1:43" ht="13.15" customHeight="1">
      <c r="A12" s="12" t="s">
        <v>255</v>
      </c>
      <c r="B12" s="98" t="s">
        <v>65</v>
      </c>
      <c r="C12" s="154">
        <f t="shared" si="0"/>
        <v>32</v>
      </c>
      <c r="D12" s="67">
        <f>U12+W12+AE12+AG12</f>
        <v>32</v>
      </c>
      <c r="E12" s="255">
        <f>G12+I12</f>
        <v>0</v>
      </c>
      <c r="F12" s="21"/>
      <c r="G12" s="18"/>
      <c r="H12" s="16"/>
      <c r="I12" s="17"/>
      <c r="J12" s="26"/>
      <c r="K12" s="27"/>
      <c r="L12" s="28"/>
      <c r="M12" s="27"/>
      <c r="N12" s="28"/>
      <c r="O12" s="27"/>
      <c r="P12" s="28"/>
      <c r="Q12" s="27"/>
      <c r="R12" s="28"/>
      <c r="S12" s="29"/>
      <c r="T12" s="30">
        <v>11</v>
      </c>
      <c r="U12" s="31">
        <v>8</v>
      </c>
      <c r="V12" s="32">
        <v>3</v>
      </c>
      <c r="W12" s="31">
        <v>6</v>
      </c>
      <c r="X12" s="32"/>
      <c r="Y12" s="31"/>
      <c r="Z12" s="32"/>
      <c r="AA12" s="32"/>
      <c r="AB12" s="32"/>
      <c r="AC12" s="31"/>
      <c r="AD12" s="41">
        <v>10</v>
      </c>
      <c r="AE12" s="142">
        <v>9</v>
      </c>
      <c r="AF12" s="127">
        <v>2</v>
      </c>
      <c r="AG12" s="142">
        <v>9</v>
      </c>
      <c r="AH12" s="127"/>
      <c r="AI12" s="40"/>
      <c r="AJ12" s="39"/>
      <c r="AK12" s="140"/>
      <c r="AL12" s="123"/>
      <c r="AM12" s="140"/>
      <c r="AN12" s="149"/>
      <c r="AO12" s="37"/>
      <c r="AP12" s="36"/>
      <c r="AQ12" s="118"/>
    </row>
    <row r="13" spans="1:43" ht="13.15" customHeight="1">
      <c r="A13" s="12" t="s">
        <v>123</v>
      </c>
      <c r="B13" s="98" t="s">
        <v>66</v>
      </c>
      <c r="C13" s="154">
        <f t="shared" si="0"/>
        <v>29</v>
      </c>
      <c r="D13" s="67">
        <f>Q13+M13+K13+Y13+U13+O13</f>
        <v>23</v>
      </c>
      <c r="E13" s="255">
        <f>S13+I13</f>
        <v>6</v>
      </c>
      <c r="F13" s="21" t="s">
        <v>35</v>
      </c>
      <c r="G13" s="18"/>
      <c r="H13" s="16">
        <v>5</v>
      </c>
      <c r="I13" s="17">
        <v>3</v>
      </c>
      <c r="J13" s="26">
        <v>15</v>
      </c>
      <c r="K13" s="27">
        <v>4</v>
      </c>
      <c r="L13" s="28">
        <v>6</v>
      </c>
      <c r="M13" s="27">
        <v>4</v>
      </c>
      <c r="N13" s="28">
        <v>16</v>
      </c>
      <c r="O13" s="27">
        <v>3</v>
      </c>
      <c r="P13" s="28">
        <v>5</v>
      </c>
      <c r="Q13" s="27">
        <v>5</v>
      </c>
      <c r="R13" s="28">
        <v>16</v>
      </c>
      <c r="S13" s="29">
        <v>3</v>
      </c>
      <c r="T13" s="30">
        <v>16</v>
      </c>
      <c r="U13" s="31">
        <v>3</v>
      </c>
      <c r="V13" s="32"/>
      <c r="W13" s="31"/>
      <c r="X13" s="32">
        <v>14</v>
      </c>
      <c r="Y13" s="31">
        <v>4</v>
      </c>
      <c r="Z13" s="32"/>
      <c r="AA13" s="31"/>
      <c r="AB13" s="32">
        <v>17</v>
      </c>
      <c r="AC13" s="31">
        <v>2</v>
      </c>
      <c r="AD13" s="41"/>
      <c r="AE13" s="142"/>
      <c r="AF13" s="127">
        <v>6</v>
      </c>
      <c r="AG13" s="142">
        <v>2</v>
      </c>
      <c r="AH13" s="127">
        <v>16</v>
      </c>
      <c r="AI13" s="40">
        <v>3</v>
      </c>
      <c r="AJ13" s="39">
        <v>5</v>
      </c>
      <c r="AK13" s="140">
        <v>3</v>
      </c>
      <c r="AL13" s="123">
        <v>16</v>
      </c>
      <c r="AM13" s="140">
        <v>3</v>
      </c>
      <c r="AN13" s="149">
        <v>16</v>
      </c>
      <c r="AO13" s="37">
        <v>2</v>
      </c>
      <c r="AP13" s="36">
        <v>5</v>
      </c>
      <c r="AQ13" s="118">
        <v>2</v>
      </c>
    </row>
    <row r="14" spans="1:43" ht="13.15" customHeight="1">
      <c r="A14" s="10" t="s">
        <v>122</v>
      </c>
      <c r="B14" s="98" t="s">
        <v>46</v>
      </c>
      <c r="C14" s="154">
        <f t="shared" si="0"/>
        <v>17</v>
      </c>
      <c r="D14" s="67">
        <f>AC14+Y14+AA14+W14+M14+O14</f>
        <v>10</v>
      </c>
      <c r="E14" s="255">
        <f>G14+AO14</f>
        <v>7</v>
      </c>
      <c r="F14" s="21">
        <v>17</v>
      </c>
      <c r="G14" s="18">
        <v>2</v>
      </c>
      <c r="H14" s="16">
        <v>7</v>
      </c>
      <c r="I14" s="17">
        <v>1</v>
      </c>
      <c r="J14" s="26"/>
      <c r="K14" s="27"/>
      <c r="L14" s="28">
        <v>9</v>
      </c>
      <c r="M14" s="27">
        <v>1</v>
      </c>
      <c r="N14" s="28">
        <v>18</v>
      </c>
      <c r="O14" s="27">
        <v>1</v>
      </c>
      <c r="P14" s="28">
        <v>9</v>
      </c>
      <c r="Q14" s="27">
        <v>1</v>
      </c>
      <c r="R14" s="28"/>
      <c r="S14" s="29"/>
      <c r="T14" s="30"/>
      <c r="U14" s="31"/>
      <c r="V14" s="32">
        <v>7</v>
      </c>
      <c r="W14" s="31">
        <v>1</v>
      </c>
      <c r="X14" s="32">
        <v>16</v>
      </c>
      <c r="Y14" s="31">
        <v>2</v>
      </c>
      <c r="Z14" s="32">
        <v>7</v>
      </c>
      <c r="AA14" s="31">
        <v>1</v>
      </c>
      <c r="AB14" s="32">
        <v>15</v>
      </c>
      <c r="AC14" s="31">
        <v>4</v>
      </c>
      <c r="AD14" s="41">
        <v>18</v>
      </c>
      <c r="AE14" s="142">
        <v>1</v>
      </c>
      <c r="AF14" s="127">
        <v>7</v>
      </c>
      <c r="AG14" s="142">
        <v>1</v>
      </c>
      <c r="AH14" s="127">
        <v>18</v>
      </c>
      <c r="AI14" s="40">
        <v>1</v>
      </c>
      <c r="AJ14" s="39">
        <v>7</v>
      </c>
      <c r="AK14" s="140">
        <v>1</v>
      </c>
      <c r="AL14" s="123">
        <v>18</v>
      </c>
      <c r="AM14" s="140">
        <v>1</v>
      </c>
      <c r="AN14" s="149">
        <v>13</v>
      </c>
      <c r="AO14" s="37">
        <v>5</v>
      </c>
      <c r="AP14" s="36">
        <v>6</v>
      </c>
      <c r="AQ14" s="118">
        <v>1</v>
      </c>
    </row>
    <row r="15" spans="1:43" ht="13.15" customHeight="1">
      <c r="A15" s="10" t="s">
        <v>124</v>
      </c>
      <c r="B15" s="98" t="s">
        <v>46</v>
      </c>
      <c r="C15" s="154">
        <f t="shared" si="0"/>
        <v>10</v>
      </c>
      <c r="D15" s="67">
        <f>W15+Y15+AA15+AC15+Q15+M15</f>
        <v>6</v>
      </c>
      <c r="E15" s="255">
        <f>G15+AO15</f>
        <v>4</v>
      </c>
      <c r="F15" s="21">
        <v>18</v>
      </c>
      <c r="G15" s="18">
        <v>1</v>
      </c>
      <c r="H15" s="16">
        <v>7</v>
      </c>
      <c r="I15" s="17">
        <v>1</v>
      </c>
      <c r="J15" s="26"/>
      <c r="K15" s="27"/>
      <c r="L15" s="28">
        <v>9</v>
      </c>
      <c r="M15" s="27">
        <v>1</v>
      </c>
      <c r="N15" s="28"/>
      <c r="O15" s="27"/>
      <c r="P15" s="28">
        <v>9</v>
      </c>
      <c r="Q15" s="27">
        <v>1</v>
      </c>
      <c r="R15" s="28">
        <v>18</v>
      </c>
      <c r="S15" s="29">
        <v>1</v>
      </c>
      <c r="T15" s="30"/>
      <c r="U15" s="31"/>
      <c r="V15" s="32">
        <v>7</v>
      </c>
      <c r="W15" s="31">
        <v>1</v>
      </c>
      <c r="X15" s="32">
        <v>17</v>
      </c>
      <c r="Y15" s="31">
        <v>1</v>
      </c>
      <c r="Z15" s="32">
        <v>7</v>
      </c>
      <c r="AA15" s="31">
        <v>1</v>
      </c>
      <c r="AB15" s="32">
        <v>18</v>
      </c>
      <c r="AC15" s="31">
        <v>1</v>
      </c>
      <c r="AD15" s="41"/>
      <c r="AE15" s="142"/>
      <c r="AF15" s="127">
        <v>7</v>
      </c>
      <c r="AG15" s="142">
        <v>1</v>
      </c>
      <c r="AH15" s="127"/>
      <c r="AI15" s="40"/>
      <c r="AJ15" s="39">
        <v>7</v>
      </c>
      <c r="AK15" s="140">
        <v>1</v>
      </c>
      <c r="AL15" s="123"/>
      <c r="AM15" s="140"/>
      <c r="AN15" s="149">
        <v>15</v>
      </c>
      <c r="AO15" s="37">
        <v>3</v>
      </c>
      <c r="AP15" s="36">
        <v>6</v>
      </c>
      <c r="AQ15" s="118">
        <v>1</v>
      </c>
    </row>
    <row r="16" spans="1:43" ht="13.15" customHeight="1">
      <c r="A16" s="10" t="s">
        <v>232</v>
      </c>
      <c r="B16" s="98" t="s">
        <v>45</v>
      </c>
      <c r="C16" s="154">
        <f t="shared" si="0"/>
        <v>6</v>
      </c>
      <c r="D16" s="67">
        <f>K16+M16+Q16</f>
        <v>6</v>
      </c>
      <c r="E16" s="255">
        <f>G16+I16</f>
        <v>0</v>
      </c>
      <c r="F16" s="21"/>
      <c r="G16" s="18"/>
      <c r="H16" s="16"/>
      <c r="I16" s="17"/>
      <c r="J16" s="26">
        <v>17</v>
      </c>
      <c r="K16" s="27">
        <v>2</v>
      </c>
      <c r="L16" s="28">
        <v>8</v>
      </c>
      <c r="M16" s="27">
        <v>2</v>
      </c>
      <c r="N16" s="28"/>
      <c r="O16" s="27"/>
      <c r="P16" s="28">
        <v>8</v>
      </c>
      <c r="Q16" s="27">
        <v>2</v>
      </c>
      <c r="R16" s="28"/>
      <c r="S16" s="29"/>
      <c r="T16" s="30"/>
      <c r="U16" s="31"/>
      <c r="V16" s="32"/>
      <c r="W16" s="31"/>
      <c r="X16" s="32"/>
      <c r="Y16" s="31"/>
      <c r="Z16" s="32"/>
      <c r="AA16" s="31"/>
      <c r="AB16" s="32"/>
      <c r="AC16" s="31"/>
      <c r="AD16" s="41"/>
      <c r="AE16" s="142"/>
      <c r="AF16" s="127"/>
      <c r="AG16" s="142"/>
      <c r="AH16" s="127"/>
      <c r="AI16" s="40"/>
      <c r="AJ16" s="39"/>
      <c r="AK16" s="140"/>
      <c r="AL16" s="123"/>
      <c r="AM16" s="140"/>
      <c r="AN16" s="149"/>
      <c r="AO16" s="37"/>
      <c r="AP16" s="36"/>
      <c r="AQ16" s="118"/>
    </row>
    <row r="17" spans="1:43" ht="13.15" customHeight="1">
      <c r="A17" s="10" t="s">
        <v>233</v>
      </c>
      <c r="B17" s="175" t="s">
        <v>45</v>
      </c>
      <c r="C17" s="154">
        <f t="shared" si="0"/>
        <v>4</v>
      </c>
      <c r="D17" s="67">
        <f>M17+Q17</f>
        <v>4</v>
      </c>
      <c r="E17" s="255">
        <f>G17+I17</f>
        <v>0</v>
      </c>
      <c r="F17" s="21"/>
      <c r="G17" s="18"/>
      <c r="H17" s="16"/>
      <c r="I17" s="17"/>
      <c r="J17" s="26"/>
      <c r="K17" s="27"/>
      <c r="L17" s="28">
        <v>8</v>
      </c>
      <c r="M17" s="27">
        <v>2</v>
      </c>
      <c r="N17" s="28"/>
      <c r="O17" s="27"/>
      <c r="P17" s="28">
        <v>8</v>
      </c>
      <c r="Q17" s="27">
        <v>2</v>
      </c>
      <c r="R17" s="28"/>
      <c r="S17" s="29"/>
      <c r="T17" s="30"/>
      <c r="U17" s="31"/>
      <c r="V17" s="32"/>
      <c r="W17" s="31"/>
      <c r="X17" s="32"/>
      <c r="Y17" s="31"/>
      <c r="Z17" s="32"/>
      <c r="AA17" s="31"/>
      <c r="AB17" s="32"/>
      <c r="AC17" s="31"/>
      <c r="AD17" s="41"/>
      <c r="AE17" s="142"/>
      <c r="AF17" s="127"/>
      <c r="AG17" s="142"/>
      <c r="AH17" s="127"/>
      <c r="AI17" s="40"/>
      <c r="AJ17" s="39"/>
      <c r="AK17" s="140"/>
      <c r="AL17" s="123"/>
      <c r="AM17" s="140"/>
      <c r="AN17" s="149"/>
      <c r="AO17" s="37"/>
      <c r="AP17" s="36"/>
      <c r="AQ17" s="118"/>
    </row>
    <row r="18" spans="1:43" ht="13.15" customHeight="1">
      <c r="A18" s="92" t="s">
        <v>282</v>
      </c>
      <c r="B18" s="176" t="s">
        <v>51</v>
      </c>
      <c r="C18" s="154">
        <f t="shared" si="0"/>
        <v>2</v>
      </c>
      <c r="D18" s="67">
        <f>AE18</f>
        <v>2</v>
      </c>
      <c r="E18" s="255">
        <f>G18+I18</f>
        <v>0</v>
      </c>
      <c r="F18" s="21"/>
      <c r="G18" s="18"/>
      <c r="H18" s="16"/>
      <c r="I18" s="17"/>
      <c r="J18" s="26"/>
      <c r="K18" s="27"/>
      <c r="L18" s="28"/>
      <c r="M18" s="27"/>
      <c r="N18" s="28"/>
      <c r="O18" s="27"/>
      <c r="P18" s="28"/>
      <c r="Q18" s="27"/>
      <c r="R18" s="28"/>
      <c r="S18" s="29"/>
      <c r="T18" s="30"/>
      <c r="U18" s="31"/>
      <c r="V18" s="32"/>
      <c r="W18" s="31"/>
      <c r="X18" s="32"/>
      <c r="Y18" s="31"/>
      <c r="Z18" s="32"/>
      <c r="AA18" s="31"/>
      <c r="AB18" s="32"/>
      <c r="AC18" s="31"/>
      <c r="AD18" s="41">
        <v>17</v>
      </c>
      <c r="AE18" s="142">
        <v>2</v>
      </c>
      <c r="AF18" s="127"/>
      <c r="AG18" s="142"/>
      <c r="AH18" s="127"/>
      <c r="AI18" s="40"/>
      <c r="AJ18" s="39"/>
      <c r="AK18" s="140"/>
      <c r="AL18" s="123"/>
      <c r="AM18" s="140"/>
      <c r="AN18" s="150"/>
      <c r="AO18" s="37"/>
      <c r="AP18" s="65"/>
      <c r="AQ18" s="118"/>
    </row>
    <row r="19" spans="1:43" ht="13.15" customHeight="1">
      <c r="A19" s="12"/>
      <c r="B19" s="174"/>
      <c r="C19" s="154"/>
      <c r="D19" s="67"/>
      <c r="E19" s="94"/>
      <c r="F19" s="21"/>
      <c r="G19" s="18"/>
      <c r="H19" s="16"/>
      <c r="I19" s="17"/>
      <c r="J19" s="26"/>
      <c r="K19" s="27"/>
      <c r="L19" s="28"/>
      <c r="M19" s="27"/>
      <c r="N19" s="28"/>
      <c r="O19" s="27"/>
      <c r="P19" s="28"/>
      <c r="Q19" s="27"/>
      <c r="R19" s="28"/>
      <c r="S19" s="29"/>
      <c r="T19" s="30"/>
      <c r="U19" s="31"/>
      <c r="V19" s="32"/>
      <c r="W19" s="31"/>
      <c r="X19" s="32"/>
      <c r="Y19" s="31"/>
      <c r="Z19" s="32"/>
      <c r="AA19" s="31"/>
      <c r="AB19" s="32"/>
      <c r="AC19" s="31"/>
      <c r="AD19" s="41"/>
      <c r="AE19" s="142"/>
      <c r="AF19" s="127"/>
      <c r="AG19" s="142"/>
      <c r="AH19" s="127"/>
      <c r="AI19" s="40"/>
      <c r="AJ19" s="39"/>
      <c r="AK19" s="140"/>
      <c r="AL19" s="123"/>
      <c r="AM19" s="140"/>
      <c r="AN19" s="149"/>
      <c r="AO19" s="37"/>
      <c r="AP19" s="36"/>
      <c r="AQ19" s="118"/>
    </row>
    <row r="20" spans="1:43" ht="13.15" customHeight="1">
      <c r="A20" s="12"/>
      <c r="B20" s="174"/>
      <c r="C20" s="154"/>
      <c r="D20" s="67"/>
      <c r="E20" s="94"/>
      <c r="F20" s="21"/>
      <c r="G20" s="18"/>
      <c r="H20" s="16"/>
      <c r="I20" s="17"/>
      <c r="J20" s="26"/>
      <c r="K20" s="27"/>
      <c r="L20" s="28"/>
      <c r="M20" s="27"/>
      <c r="N20" s="28"/>
      <c r="O20" s="27"/>
      <c r="P20" s="28"/>
      <c r="Q20" s="27"/>
      <c r="R20" s="28"/>
      <c r="S20" s="29"/>
      <c r="T20" s="30"/>
      <c r="U20" s="31"/>
      <c r="V20" s="32"/>
      <c r="W20" s="31"/>
      <c r="X20" s="32"/>
      <c r="Y20" s="31"/>
      <c r="Z20" s="32"/>
      <c r="AA20" s="32"/>
      <c r="AB20" s="32"/>
      <c r="AC20" s="31"/>
      <c r="AD20" s="41"/>
      <c r="AE20" s="142"/>
      <c r="AF20" s="127"/>
      <c r="AG20" s="142"/>
      <c r="AH20" s="127"/>
      <c r="AI20" s="40"/>
      <c r="AJ20" s="39"/>
      <c r="AK20" s="140"/>
      <c r="AL20" s="123"/>
      <c r="AM20" s="140"/>
      <c r="AN20" s="149"/>
      <c r="AO20" s="37"/>
      <c r="AP20" s="36"/>
      <c r="AQ20" s="118"/>
    </row>
    <row r="21" spans="1:43" ht="13.15" customHeight="1">
      <c r="A21" s="12"/>
      <c r="B21" s="174"/>
      <c r="C21" s="154"/>
      <c r="D21" s="67"/>
      <c r="E21" s="94"/>
      <c r="F21" s="21"/>
      <c r="G21" s="18"/>
      <c r="H21" s="16"/>
      <c r="I21" s="17"/>
      <c r="J21" s="26"/>
      <c r="K21" s="27"/>
      <c r="L21" s="28"/>
      <c r="M21" s="27"/>
      <c r="N21" s="28"/>
      <c r="O21" s="27"/>
      <c r="P21" s="27"/>
      <c r="Q21" s="27"/>
      <c r="R21" s="28"/>
      <c r="S21" s="29"/>
      <c r="T21" s="30"/>
      <c r="U21" s="31"/>
      <c r="V21" s="32"/>
      <c r="W21" s="31"/>
      <c r="X21" s="32"/>
      <c r="Y21" s="31"/>
      <c r="Z21" s="32"/>
      <c r="AA21" s="32"/>
      <c r="AB21" s="32"/>
      <c r="AC21" s="32"/>
      <c r="AD21" s="41"/>
      <c r="AE21" s="127"/>
      <c r="AF21" s="127"/>
      <c r="AG21" s="127"/>
      <c r="AH21" s="127"/>
      <c r="AI21" s="40"/>
      <c r="AJ21" s="39"/>
      <c r="AK21" s="140"/>
      <c r="AL21" s="123"/>
      <c r="AM21" s="140"/>
      <c r="AN21" s="149"/>
      <c r="AO21" s="37"/>
      <c r="AP21" s="36"/>
      <c r="AQ21" s="118"/>
    </row>
    <row r="22" spans="1:43" ht="13.15" customHeight="1">
      <c r="A22" s="169"/>
      <c r="B22" s="175"/>
      <c r="C22" s="154"/>
      <c r="D22" s="67"/>
      <c r="E22" s="94"/>
      <c r="F22" s="21"/>
      <c r="G22" s="18"/>
      <c r="H22" s="16"/>
      <c r="I22" s="17"/>
      <c r="J22" s="26"/>
      <c r="K22" s="27"/>
      <c r="L22" s="28"/>
      <c r="M22" s="27"/>
      <c r="N22" s="27"/>
      <c r="O22" s="27"/>
      <c r="P22" s="27"/>
      <c r="Q22" s="27"/>
      <c r="R22" s="28"/>
      <c r="S22" s="29"/>
      <c r="T22" s="30"/>
      <c r="U22" s="31"/>
      <c r="V22" s="32"/>
      <c r="W22" s="31"/>
      <c r="X22" s="32"/>
      <c r="Y22" s="31"/>
      <c r="Z22" s="32"/>
      <c r="AA22" s="32"/>
      <c r="AB22" s="32"/>
      <c r="AC22" s="32"/>
      <c r="AD22" s="41"/>
      <c r="AE22" s="127"/>
      <c r="AF22" s="127"/>
      <c r="AG22" s="127"/>
      <c r="AH22" s="127"/>
      <c r="AI22" s="40"/>
      <c r="AJ22" s="64"/>
      <c r="AK22" s="89"/>
      <c r="AL22" s="89"/>
      <c r="AM22" s="140"/>
      <c r="AN22" s="149"/>
      <c r="AO22" s="37"/>
      <c r="AP22" s="36"/>
      <c r="AQ22" s="118"/>
    </row>
    <row r="23" spans="1:43" ht="13.15" customHeight="1">
      <c r="A23" s="104"/>
      <c r="B23" s="174"/>
      <c r="C23" s="154"/>
      <c r="D23" s="67"/>
      <c r="E23" s="94"/>
      <c r="F23" s="21"/>
      <c r="G23" s="18"/>
      <c r="H23" s="16"/>
      <c r="I23" s="17"/>
      <c r="J23" s="26"/>
      <c r="K23" s="27"/>
      <c r="L23" s="28"/>
      <c r="M23" s="27"/>
      <c r="N23" s="27"/>
      <c r="O23" s="27"/>
      <c r="P23" s="27"/>
      <c r="Q23" s="27"/>
      <c r="R23" s="28"/>
      <c r="S23" s="29"/>
      <c r="T23" s="76"/>
      <c r="U23" s="31"/>
      <c r="V23" s="63"/>
      <c r="W23" s="31"/>
      <c r="X23" s="63"/>
      <c r="Y23" s="31"/>
      <c r="Z23" s="63"/>
      <c r="AA23" s="63"/>
      <c r="AB23" s="63"/>
      <c r="AC23" s="63"/>
      <c r="AD23" s="41"/>
      <c r="AE23" s="127"/>
      <c r="AF23" s="127"/>
      <c r="AG23" s="127"/>
      <c r="AH23" s="127"/>
      <c r="AI23" s="40"/>
      <c r="AJ23" s="39"/>
      <c r="AK23" s="123"/>
      <c r="AL23" s="123"/>
      <c r="AM23" s="123"/>
      <c r="AN23" s="149"/>
      <c r="AO23" s="37"/>
      <c r="AP23" s="65"/>
      <c r="AQ23" s="118"/>
    </row>
    <row r="24" spans="1:43" ht="13.15" customHeight="1">
      <c r="A24" s="104"/>
      <c r="B24" s="176"/>
      <c r="C24" s="154"/>
      <c r="D24" s="67"/>
      <c r="E24" s="94"/>
      <c r="F24" s="21"/>
      <c r="G24" s="16"/>
      <c r="H24" s="16"/>
      <c r="I24" s="20"/>
      <c r="J24" s="26"/>
      <c r="K24" s="27"/>
      <c r="L24" s="28"/>
      <c r="M24" s="28"/>
      <c r="N24" s="28"/>
      <c r="O24" s="28"/>
      <c r="P24" s="28"/>
      <c r="Q24" s="28"/>
      <c r="R24" s="28"/>
      <c r="S24" s="70"/>
      <c r="T24" s="30"/>
      <c r="U24" s="31"/>
      <c r="V24" s="32"/>
      <c r="W24" s="32"/>
      <c r="X24" s="32"/>
      <c r="Y24" s="32"/>
      <c r="Z24" s="32"/>
      <c r="AA24" s="32"/>
      <c r="AB24" s="32"/>
      <c r="AC24" s="32"/>
      <c r="AD24" s="41"/>
      <c r="AE24" s="127"/>
      <c r="AF24" s="127"/>
      <c r="AG24" s="127"/>
      <c r="AH24" s="127"/>
      <c r="AI24" s="40"/>
      <c r="AJ24" s="39"/>
      <c r="AK24" s="123"/>
      <c r="AL24" s="123"/>
      <c r="AM24" s="123"/>
      <c r="AN24" s="151"/>
      <c r="AO24" s="37"/>
      <c r="AP24" s="38"/>
      <c r="AQ24" s="119"/>
    </row>
    <row r="25" spans="1:43" ht="13.15" customHeight="1">
      <c r="A25" s="104"/>
      <c r="B25" s="176"/>
      <c r="C25" s="154"/>
      <c r="D25" s="67"/>
      <c r="E25" s="94"/>
      <c r="F25" s="21"/>
      <c r="G25" s="18"/>
      <c r="H25" s="16"/>
      <c r="I25" s="17"/>
      <c r="J25" s="26"/>
      <c r="K25" s="27"/>
      <c r="L25" s="28"/>
      <c r="M25" s="27"/>
      <c r="N25" s="27"/>
      <c r="O25" s="27"/>
      <c r="P25" s="27"/>
      <c r="Q25" s="27"/>
      <c r="R25" s="28"/>
      <c r="S25" s="29"/>
      <c r="T25" s="30"/>
      <c r="U25" s="31"/>
      <c r="V25" s="32"/>
      <c r="W25" s="32"/>
      <c r="X25" s="32"/>
      <c r="Y25" s="32"/>
      <c r="Z25" s="32"/>
      <c r="AA25" s="32"/>
      <c r="AB25" s="32"/>
      <c r="AC25" s="32"/>
      <c r="AD25" s="41"/>
      <c r="AE25" s="127"/>
      <c r="AF25" s="127"/>
      <c r="AG25" s="127"/>
      <c r="AH25" s="127"/>
      <c r="AI25" s="40"/>
      <c r="AJ25" s="39"/>
      <c r="AK25" s="123"/>
      <c r="AL25" s="123"/>
      <c r="AM25" s="123"/>
      <c r="AN25" s="150"/>
      <c r="AO25" s="37"/>
      <c r="AP25" s="65"/>
      <c r="AQ25" s="118"/>
    </row>
    <row r="26" spans="1:43" ht="13.15" customHeight="1">
      <c r="A26" s="104"/>
      <c r="B26" s="176"/>
      <c r="C26" s="154"/>
      <c r="D26" s="67"/>
      <c r="E26" s="94"/>
      <c r="F26" s="21"/>
      <c r="G26" s="18"/>
      <c r="H26" s="16"/>
      <c r="I26" s="17"/>
      <c r="J26" s="26"/>
      <c r="K26" s="27"/>
      <c r="L26" s="28"/>
      <c r="M26" s="27"/>
      <c r="N26" s="27"/>
      <c r="O26" s="27"/>
      <c r="P26" s="27"/>
      <c r="Q26" s="27"/>
      <c r="R26" s="28"/>
      <c r="S26" s="29"/>
      <c r="T26" s="30"/>
      <c r="U26" s="31"/>
      <c r="V26" s="32"/>
      <c r="W26" s="32"/>
      <c r="X26" s="32"/>
      <c r="Y26" s="32"/>
      <c r="Z26" s="32"/>
      <c r="AA26" s="32"/>
      <c r="AB26" s="32"/>
      <c r="AC26" s="32"/>
      <c r="AD26" s="41"/>
      <c r="AE26" s="127"/>
      <c r="AF26" s="127"/>
      <c r="AG26" s="127"/>
      <c r="AH26" s="127"/>
      <c r="AI26" s="40"/>
      <c r="AJ26" s="39"/>
      <c r="AK26" s="123"/>
      <c r="AL26" s="123"/>
      <c r="AM26" s="123"/>
      <c r="AN26" s="150"/>
      <c r="AO26" s="37"/>
      <c r="AP26" s="36"/>
      <c r="AQ26" s="118"/>
    </row>
    <row r="27" spans="1:43" ht="13.15" customHeight="1">
      <c r="A27" s="92"/>
      <c r="B27" s="174"/>
      <c r="C27" s="154"/>
      <c r="D27" s="67"/>
      <c r="E27" s="94"/>
      <c r="F27" s="21"/>
      <c r="G27" s="18"/>
      <c r="H27" s="16"/>
      <c r="I27" s="17"/>
      <c r="J27" s="26"/>
      <c r="K27" s="27"/>
      <c r="L27" s="28"/>
      <c r="M27" s="27"/>
      <c r="N27" s="27"/>
      <c r="O27" s="27"/>
      <c r="P27" s="27"/>
      <c r="Q27" s="27"/>
      <c r="R27" s="28"/>
      <c r="S27" s="29"/>
      <c r="T27" s="30"/>
      <c r="U27" s="31"/>
      <c r="V27" s="32"/>
      <c r="W27" s="32"/>
      <c r="X27" s="32"/>
      <c r="Y27" s="32"/>
      <c r="Z27" s="32"/>
      <c r="AA27" s="32"/>
      <c r="AB27" s="32"/>
      <c r="AC27" s="32"/>
      <c r="AD27" s="69"/>
      <c r="AE27" s="128"/>
      <c r="AF27" s="128"/>
      <c r="AG27" s="128"/>
      <c r="AH27" s="128"/>
      <c r="AI27" s="40"/>
      <c r="AJ27" s="39"/>
      <c r="AK27" s="123"/>
      <c r="AL27" s="123"/>
      <c r="AM27" s="123"/>
      <c r="AN27" s="150"/>
      <c r="AO27" s="37"/>
      <c r="AP27" s="65"/>
      <c r="AQ27" s="118"/>
    </row>
    <row r="28" spans="1:43" ht="13.15" customHeight="1">
      <c r="A28" s="107"/>
      <c r="B28" s="112"/>
      <c r="C28" s="154"/>
      <c r="D28" s="67"/>
      <c r="E28" s="94"/>
      <c r="F28" s="21"/>
      <c r="G28" s="18"/>
      <c r="H28" s="16"/>
      <c r="I28" s="17"/>
      <c r="J28" s="26"/>
      <c r="K28" s="27"/>
      <c r="L28" s="28"/>
      <c r="M28" s="27"/>
      <c r="N28" s="27"/>
      <c r="O28" s="27"/>
      <c r="P28" s="27"/>
      <c r="Q28" s="27"/>
      <c r="R28" s="28"/>
      <c r="S28" s="29"/>
      <c r="T28" s="30"/>
      <c r="U28" s="31"/>
      <c r="V28" s="32"/>
      <c r="W28" s="32"/>
      <c r="X28" s="32"/>
      <c r="Y28" s="32"/>
      <c r="Z28" s="32"/>
      <c r="AA28" s="32"/>
      <c r="AB28" s="32"/>
      <c r="AC28" s="32"/>
      <c r="AD28" s="41"/>
      <c r="AE28" s="127"/>
      <c r="AF28" s="127"/>
      <c r="AG28" s="127"/>
      <c r="AH28" s="127"/>
      <c r="AI28" s="40"/>
      <c r="AJ28" s="39"/>
      <c r="AK28" s="123"/>
      <c r="AL28" s="123"/>
      <c r="AM28" s="123"/>
      <c r="AN28" s="150"/>
      <c r="AO28" s="37"/>
      <c r="AP28" s="65"/>
      <c r="AQ28" s="118"/>
    </row>
    <row r="29" spans="1:43" ht="13.15" customHeight="1">
      <c r="A29" s="107"/>
      <c r="B29" s="112"/>
      <c r="C29" s="180"/>
      <c r="D29" s="66"/>
      <c r="E29" s="94"/>
      <c r="F29" s="21"/>
      <c r="G29" s="18"/>
      <c r="H29" s="16"/>
      <c r="I29" s="17"/>
      <c r="J29" s="26"/>
      <c r="K29" s="27"/>
      <c r="L29" s="28"/>
      <c r="M29" s="27"/>
      <c r="N29" s="27"/>
      <c r="O29" s="27"/>
      <c r="P29" s="27"/>
      <c r="Q29" s="27"/>
      <c r="R29" s="28"/>
      <c r="S29" s="29"/>
      <c r="T29" s="76"/>
      <c r="U29" s="74"/>
      <c r="V29" s="63"/>
      <c r="W29" s="63"/>
      <c r="X29" s="63"/>
      <c r="Y29" s="63"/>
      <c r="Z29" s="63"/>
      <c r="AA29" s="63"/>
      <c r="AB29" s="63"/>
      <c r="AC29" s="63"/>
      <c r="AD29" s="41"/>
      <c r="AE29" s="127"/>
      <c r="AF29" s="127"/>
      <c r="AG29" s="127"/>
      <c r="AH29" s="127"/>
      <c r="AI29" s="40"/>
      <c r="AJ29" s="39"/>
      <c r="AK29" s="123"/>
      <c r="AL29" s="123"/>
      <c r="AM29" s="123"/>
      <c r="AN29" s="150"/>
      <c r="AO29" s="37"/>
      <c r="AP29" s="65"/>
      <c r="AQ29" s="120"/>
    </row>
    <row r="30" spans="1:43" ht="13.15" customHeight="1" thickBot="1">
      <c r="A30" s="108"/>
      <c r="B30" s="113"/>
      <c r="C30" s="181"/>
      <c r="D30" s="204"/>
      <c r="E30" s="95"/>
      <c r="F30" s="62"/>
      <c r="G30" s="157"/>
      <c r="H30" s="59"/>
      <c r="I30" s="158"/>
      <c r="J30" s="80"/>
      <c r="K30" s="58"/>
      <c r="L30" s="57"/>
      <c r="M30" s="58"/>
      <c r="N30" s="58"/>
      <c r="O30" s="58"/>
      <c r="P30" s="58"/>
      <c r="Q30" s="58"/>
      <c r="R30" s="57"/>
      <c r="S30" s="159"/>
      <c r="T30" s="145"/>
      <c r="U30" s="167"/>
      <c r="V30" s="146"/>
      <c r="W30" s="146"/>
      <c r="X30" s="146"/>
      <c r="Y30" s="146"/>
      <c r="Z30" s="146"/>
      <c r="AA30" s="146"/>
      <c r="AB30" s="146"/>
      <c r="AC30" s="146"/>
      <c r="AD30" s="84"/>
      <c r="AE30" s="130"/>
      <c r="AF30" s="130"/>
      <c r="AG30" s="130"/>
      <c r="AH30" s="130"/>
      <c r="AI30" s="160"/>
      <c r="AJ30" s="85"/>
      <c r="AK30" s="91"/>
      <c r="AL30" s="91"/>
      <c r="AM30" s="91"/>
      <c r="AN30" s="152"/>
      <c r="AO30" s="88"/>
      <c r="AP30" s="88"/>
      <c r="AQ30" s="121"/>
    </row>
  </sheetData>
  <sortState ref="A4:AQ18">
    <sortCondition descending="1" ref="C4:C18"/>
  </sortState>
  <mergeCells count="5">
    <mergeCell ref="F1:I1"/>
    <mergeCell ref="J1:S1"/>
    <mergeCell ref="AN1:AQ1"/>
    <mergeCell ref="AD1:AM1"/>
    <mergeCell ref="T1:AC1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"/>
  <dimension ref="A1:AQ277"/>
  <sheetViews>
    <sheetView zoomScaleNormal="100" workbookViewId="0">
      <pane xSplit="5" ySplit="3" topLeftCell="AN4" activePane="bottomRight" state="frozen"/>
      <selection pane="topRight" activeCell="F1" sqref="F1"/>
      <selection pane="bottomLeft" activeCell="A4" sqref="A4"/>
      <selection pane="bottomRight" activeCell="AU17" sqref="AU17"/>
    </sheetView>
  </sheetViews>
  <sheetFormatPr defaultRowHeight="12.75"/>
  <cols>
    <col min="1" max="1" width="20.28515625" customWidth="1"/>
    <col min="2" max="2" width="5.28515625" customWidth="1"/>
    <col min="3" max="5" width="6" customWidth="1"/>
    <col min="6" max="6" width="8.85546875" style="1" customWidth="1"/>
    <col min="7" max="7" width="3.7109375" style="1" customWidth="1"/>
    <col min="8" max="8" width="8.42578125" style="1" customWidth="1"/>
    <col min="9" max="9" width="3.7109375" style="1" customWidth="1"/>
    <col min="10" max="10" width="8.7109375" style="1" customWidth="1"/>
    <col min="11" max="11" width="3.5703125" style="11" customWidth="1"/>
    <col min="12" max="12" width="8.28515625" style="1" customWidth="1"/>
    <col min="13" max="13" width="3.7109375" style="1" customWidth="1"/>
    <col min="14" max="14" width="8.7109375" style="1" customWidth="1"/>
    <col min="15" max="15" width="3.7109375" style="1" customWidth="1"/>
    <col min="16" max="16" width="8.5703125" style="1" customWidth="1"/>
    <col min="17" max="17" width="3.7109375" style="1" customWidth="1"/>
    <col min="18" max="18" width="8.28515625" style="1" customWidth="1"/>
    <col min="19" max="19" width="3.7109375" style="1" customWidth="1"/>
    <col min="20" max="20" width="8.28515625" customWidth="1"/>
    <col min="21" max="21" width="3.7109375" customWidth="1"/>
    <col min="22" max="22" width="8.42578125" customWidth="1"/>
    <col min="23" max="23" width="3.7109375" customWidth="1"/>
    <col min="24" max="24" width="8.5703125" customWidth="1"/>
    <col min="25" max="25" width="3.7109375" customWidth="1"/>
    <col min="26" max="26" width="8.5703125" customWidth="1"/>
    <col min="27" max="27" width="3.7109375" customWidth="1"/>
    <col min="28" max="28" width="8.28515625" customWidth="1"/>
    <col min="29" max="29" width="3.7109375" customWidth="1"/>
    <col min="30" max="30" width="8.5703125" customWidth="1"/>
    <col min="31" max="31" width="3.7109375" customWidth="1"/>
    <col min="32" max="32" width="8.5703125" customWidth="1"/>
    <col min="33" max="33" width="3.5703125" customWidth="1"/>
    <col min="34" max="34" width="8.28515625" customWidth="1"/>
    <col min="35" max="35" width="3.7109375" customWidth="1"/>
    <col min="36" max="36" width="8.5703125" customWidth="1"/>
    <col min="37" max="37" width="3.7109375" customWidth="1"/>
    <col min="38" max="38" width="8.5703125" customWidth="1"/>
    <col min="39" max="39" width="3.7109375" customWidth="1"/>
    <col min="40" max="40" width="8.7109375" customWidth="1"/>
    <col min="41" max="41" width="3.7109375" customWidth="1"/>
    <col min="42" max="42" width="8.5703125" customWidth="1"/>
    <col min="43" max="43" width="3.7109375" customWidth="1"/>
    <col min="44" max="44" width="8.5703125" customWidth="1"/>
    <col min="45" max="45" width="3.7109375" customWidth="1"/>
  </cols>
  <sheetData>
    <row r="1" spans="1:43" s="3" customFormat="1" ht="13.5" thickBot="1">
      <c r="A1" s="323"/>
      <c r="B1" s="324"/>
      <c r="C1" s="325"/>
      <c r="D1" s="327"/>
      <c r="E1" s="326"/>
      <c r="F1" s="504" t="s">
        <v>34</v>
      </c>
      <c r="G1" s="505"/>
      <c r="H1" s="505"/>
      <c r="I1" s="506"/>
      <c r="J1" s="504" t="s">
        <v>33</v>
      </c>
      <c r="K1" s="505"/>
      <c r="L1" s="505"/>
      <c r="M1" s="505"/>
      <c r="N1" s="505"/>
      <c r="O1" s="505"/>
      <c r="P1" s="505"/>
      <c r="Q1" s="505"/>
      <c r="R1" s="505"/>
      <c r="S1" s="506"/>
      <c r="T1" s="504" t="s">
        <v>32</v>
      </c>
      <c r="U1" s="507"/>
      <c r="V1" s="507"/>
      <c r="W1" s="507"/>
      <c r="X1" s="507"/>
      <c r="Y1" s="507"/>
      <c r="Z1" s="507"/>
      <c r="AA1" s="507"/>
      <c r="AB1" s="507"/>
      <c r="AC1" s="508"/>
      <c r="AD1" s="504" t="s">
        <v>27</v>
      </c>
      <c r="AE1" s="507"/>
      <c r="AF1" s="507"/>
      <c r="AG1" s="507"/>
      <c r="AH1" s="507"/>
      <c r="AI1" s="507"/>
      <c r="AJ1" s="507"/>
      <c r="AK1" s="507"/>
      <c r="AL1" s="507"/>
      <c r="AM1" s="508"/>
      <c r="AN1" s="504" t="s">
        <v>28</v>
      </c>
      <c r="AO1" s="509"/>
      <c r="AP1" s="509"/>
      <c r="AQ1" s="510"/>
    </row>
    <row r="2" spans="1:43" s="6" customFormat="1" ht="13.15" customHeight="1">
      <c r="A2" s="328"/>
      <c r="B2" s="328"/>
      <c r="C2" s="301" t="s">
        <v>8</v>
      </c>
      <c r="D2" s="301" t="s">
        <v>12</v>
      </c>
      <c r="E2" s="301" t="s">
        <v>13</v>
      </c>
      <c r="F2" s="329" t="s">
        <v>7</v>
      </c>
      <c r="G2" s="330"/>
      <c r="H2" s="330" t="s">
        <v>7</v>
      </c>
      <c r="I2" s="331"/>
      <c r="J2" s="332" t="s">
        <v>7</v>
      </c>
      <c r="K2" s="333"/>
      <c r="L2" s="334" t="s">
        <v>7</v>
      </c>
      <c r="M2" s="334"/>
      <c r="N2" s="332" t="s">
        <v>7</v>
      </c>
      <c r="O2" s="332"/>
      <c r="P2" s="332" t="s">
        <v>7</v>
      </c>
      <c r="Q2" s="334"/>
      <c r="R2" s="334" t="s">
        <v>7</v>
      </c>
      <c r="S2" s="335"/>
      <c r="T2" s="372" t="s">
        <v>7</v>
      </c>
      <c r="U2" s="373"/>
      <c r="V2" s="373" t="s">
        <v>7</v>
      </c>
      <c r="W2" s="373"/>
      <c r="X2" s="373" t="s">
        <v>7</v>
      </c>
      <c r="Y2" s="373"/>
      <c r="Z2" s="373" t="s">
        <v>7</v>
      </c>
      <c r="AA2" s="373"/>
      <c r="AB2" s="373" t="s">
        <v>7</v>
      </c>
      <c r="AC2" s="374"/>
      <c r="AD2" s="341" t="s">
        <v>7</v>
      </c>
      <c r="AE2" s="341"/>
      <c r="AF2" s="341" t="s">
        <v>7</v>
      </c>
      <c r="AG2" s="342"/>
      <c r="AH2" s="343" t="s">
        <v>7</v>
      </c>
      <c r="AI2" s="344"/>
      <c r="AJ2" s="344" t="s">
        <v>7</v>
      </c>
      <c r="AK2" s="344"/>
      <c r="AL2" s="344" t="s">
        <v>7</v>
      </c>
      <c r="AM2" s="345"/>
      <c r="AN2" s="346" t="s">
        <v>7</v>
      </c>
      <c r="AO2" s="347"/>
      <c r="AP2" s="348" t="s">
        <v>7</v>
      </c>
      <c r="AQ2" s="349"/>
    </row>
    <row r="3" spans="1:43" ht="13.15" customHeight="1" thickBot="1">
      <c r="A3" s="270" t="s">
        <v>0</v>
      </c>
      <c r="B3" s="274" t="s">
        <v>9</v>
      </c>
      <c r="C3" s="274" t="s">
        <v>6</v>
      </c>
      <c r="D3" s="274" t="s">
        <v>6</v>
      </c>
      <c r="E3" s="274" t="s">
        <v>6</v>
      </c>
      <c r="F3" s="275" t="s">
        <v>14</v>
      </c>
      <c r="G3" s="276" t="s">
        <v>6</v>
      </c>
      <c r="H3" s="277" t="s">
        <v>15</v>
      </c>
      <c r="I3" s="278" t="s">
        <v>6</v>
      </c>
      <c r="J3" s="279" t="s">
        <v>22</v>
      </c>
      <c r="K3" s="280" t="s">
        <v>6</v>
      </c>
      <c r="L3" s="281" t="s">
        <v>29</v>
      </c>
      <c r="M3" s="280" t="s">
        <v>6</v>
      </c>
      <c r="N3" s="281" t="s">
        <v>16</v>
      </c>
      <c r="O3" s="280" t="s">
        <v>6</v>
      </c>
      <c r="P3" s="281" t="s">
        <v>17</v>
      </c>
      <c r="Q3" s="280" t="s">
        <v>6</v>
      </c>
      <c r="R3" s="281" t="s">
        <v>20</v>
      </c>
      <c r="S3" s="282" t="s">
        <v>6</v>
      </c>
      <c r="T3" s="283" t="s">
        <v>22</v>
      </c>
      <c r="U3" s="284" t="s">
        <v>6</v>
      </c>
      <c r="V3" s="285" t="s">
        <v>16</v>
      </c>
      <c r="W3" s="284" t="s">
        <v>6</v>
      </c>
      <c r="X3" s="285" t="s">
        <v>17</v>
      </c>
      <c r="Y3" s="284" t="s">
        <v>6</v>
      </c>
      <c r="Z3" s="285" t="s">
        <v>18</v>
      </c>
      <c r="AA3" s="284" t="s">
        <v>6</v>
      </c>
      <c r="AB3" s="285" t="s">
        <v>19</v>
      </c>
      <c r="AC3" s="354" t="s">
        <v>6</v>
      </c>
      <c r="AD3" s="289" t="s">
        <v>22</v>
      </c>
      <c r="AE3" s="288" t="s">
        <v>6</v>
      </c>
      <c r="AF3" s="289" t="s">
        <v>16</v>
      </c>
      <c r="AG3" s="288" t="s">
        <v>6</v>
      </c>
      <c r="AH3" s="291" t="s">
        <v>17</v>
      </c>
      <c r="AI3" s="292" t="s">
        <v>6</v>
      </c>
      <c r="AJ3" s="293" t="s">
        <v>18</v>
      </c>
      <c r="AK3" s="292" t="s">
        <v>6</v>
      </c>
      <c r="AL3" s="293" t="s">
        <v>19</v>
      </c>
      <c r="AM3" s="294" t="s">
        <v>6</v>
      </c>
      <c r="AN3" s="295" t="s">
        <v>30</v>
      </c>
      <c r="AO3" s="296" t="s">
        <v>6</v>
      </c>
      <c r="AP3" s="297" t="s">
        <v>31</v>
      </c>
      <c r="AQ3" s="298" t="s">
        <v>6</v>
      </c>
    </row>
    <row r="4" spans="1:43" ht="13.15" customHeight="1">
      <c r="A4" s="412" t="s">
        <v>107</v>
      </c>
      <c r="B4" s="97" t="s">
        <v>51</v>
      </c>
      <c r="C4" s="110">
        <f t="shared" ref="C4:C12" si="0">D4+E4</f>
        <v>189</v>
      </c>
      <c r="D4" s="102">
        <f>K4+U4+W4+AE4+AG4+AK4</f>
        <v>147</v>
      </c>
      <c r="E4" s="255">
        <f>AO4+S4</f>
        <v>42</v>
      </c>
      <c r="F4" s="61">
        <v>3</v>
      </c>
      <c r="G4" s="60">
        <v>16</v>
      </c>
      <c r="H4" s="14">
        <v>1</v>
      </c>
      <c r="I4" s="15">
        <v>13</v>
      </c>
      <c r="J4" s="22">
        <v>1</v>
      </c>
      <c r="K4" s="23">
        <v>24</v>
      </c>
      <c r="L4" s="24">
        <v>2</v>
      </c>
      <c r="M4" s="23">
        <v>10</v>
      </c>
      <c r="N4" s="24">
        <v>2</v>
      </c>
      <c r="O4" s="23">
        <v>20</v>
      </c>
      <c r="P4" s="24">
        <v>1</v>
      </c>
      <c r="Q4" s="23">
        <v>13</v>
      </c>
      <c r="R4" s="24">
        <v>2</v>
      </c>
      <c r="S4" s="25">
        <v>20</v>
      </c>
      <c r="T4" s="44">
        <v>1</v>
      </c>
      <c r="U4" s="45">
        <v>24</v>
      </c>
      <c r="V4" s="46">
        <v>1</v>
      </c>
      <c r="W4" s="45">
        <v>24</v>
      </c>
      <c r="X4" s="46">
        <v>1</v>
      </c>
      <c r="Y4" s="45">
        <v>13</v>
      </c>
      <c r="Z4" s="46">
        <v>1</v>
      </c>
      <c r="AA4" s="45">
        <v>21</v>
      </c>
      <c r="AB4" s="46">
        <v>1</v>
      </c>
      <c r="AC4" s="171">
        <v>12</v>
      </c>
      <c r="AD4" s="126">
        <v>1</v>
      </c>
      <c r="AE4" s="141">
        <v>25</v>
      </c>
      <c r="AF4" s="126">
        <v>1</v>
      </c>
      <c r="AG4" s="48">
        <v>25</v>
      </c>
      <c r="AH4" s="47">
        <v>1</v>
      </c>
      <c r="AI4" s="139">
        <v>14</v>
      </c>
      <c r="AJ4" s="122">
        <v>1</v>
      </c>
      <c r="AK4" s="139">
        <v>25</v>
      </c>
      <c r="AL4" s="122">
        <v>1</v>
      </c>
      <c r="AM4" s="49">
        <v>14</v>
      </c>
      <c r="AN4" s="54">
        <v>1</v>
      </c>
      <c r="AO4" s="50">
        <v>22</v>
      </c>
      <c r="AP4" s="51" t="s">
        <v>286</v>
      </c>
      <c r="AQ4" s="117">
        <v>7</v>
      </c>
    </row>
    <row r="5" spans="1:43" ht="13.15" customHeight="1">
      <c r="A5" s="415" t="s">
        <v>108</v>
      </c>
      <c r="B5" s="98" t="s">
        <v>52</v>
      </c>
      <c r="C5" s="111">
        <f t="shared" si="0"/>
        <v>148</v>
      </c>
      <c r="D5" s="102">
        <f>O5+K5+W5+U5+AE5+AG5</f>
        <v>114</v>
      </c>
      <c r="E5" s="255">
        <f>G5+S5</f>
        <v>34</v>
      </c>
      <c r="F5" s="21">
        <v>2</v>
      </c>
      <c r="G5" s="18">
        <v>20</v>
      </c>
      <c r="H5" s="16">
        <v>6</v>
      </c>
      <c r="I5" s="17">
        <v>3</v>
      </c>
      <c r="J5" s="26">
        <v>2</v>
      </c>
      <c r="K5" s="27">
        <v>20</v>
      </c>
      <c r="L5" s="28">
        <v>3</v>
      </c>
      <c r="M5" s="27">
        <v>7</v>
      </c>
      <c r="N5" s="28">
        <v>1</v>
      </c>
      <c r="O5" s="27">
        <v>24</v>
      </c>
      <c r="P5" s="28">
        <v>3</v>
      </c>
      <c r="Q5" s="27">
        <v>7</v>
      </c>
      <c r="R5" s="28">
        <v>4</v>
      </c>
      <c r="S5" s="29">
        <v>14</v>
      </c>
      <c r="T5" s="30">
        <v>3</v>
      </c>
      <c r="U5" s="31">
        <v>16</v>
      </c>
      <c r="V5" s="32">
        <v>2</v>
      </c>
      <c r="W5" s="31">
        <v>20</v>
      </c>
      <c r="X5" s="32">
        <v>2</v>
      </c>
      <c r="Y5" s="31">
        <v>10</v>
      </c>
      <c r="Z5" s="32" t="s">
        <v>246</v>
      </c>
      <c r="AA5" s="31">
        <v>9</v>
      </c>
      <c r="AB5" s="32">
        <v>3</v>
      </c>
      <c r="AC5" s="143">
        <v>6</v>
      </c>
      <c r="AD5" s="127">
        <v>3</v>
      </c>
      <c r="AE5" s="142">
        <v>17</v>
      </c>
      <c r="AF5" s="127">
        <v>3</v>
      </c>
      <c r="AG5" s="40">
        <v>17</v>
      </c>
      <c r="AH5" s="39">
        <v>2</v>
      </c>
      <c r="AI5" s="140">
        <v>11</v>
      </c>
      <c r="AJ5" s="123">
        <v>4</v>
      </c>
      <c r="AK5" s="140">
        <v>15</v>
      </c>
      <c r="AL5" s="123">
        <v>3</v>
      </c>
      <c r="AM5" s="43">
        <v>8</v>
      </c>
      <c r="AN5" s="55">
        <v>3</v>
      </c>
      <c r="AO5" s="37">
        <v>14</v>
      </c>
      <c r="AP5" s="36">
        <v>4</v>
      </c>
      <c r="AQ5" s="118">
        <v>3</v>
      </c>
    </row>
    <row r="6" spans="1:43" ht="13.15" customHeight="1">
      <c r="A6" s="393" t="s">
        <v>112</v>
      </c>
      <c r="B6" s="98" t="s">
        <v>51</v>
      </c>
      <c r="C6" s="111">
        <f t="shared" si="0"/>
        <v>142</v>
      </c>
      <c r="D6" s="102">
        <f>U6+AA6+W6+AE6+AG6+AK6</f>
        <v>116</v>
      </c>
      <c r="E6" s="255">
        <f>S6+I6</f>
        <v>26</v>
      </c>
      <c r="F6" s="21"/>
      <c r="G6" s="18"/>
      <c r="H6" s="16">
        <v>1</v>
      </c>
      <c r="I6" s="17">
        <v>13</v>
      </c>
      <c r="J6" s="26">
        <v>5</v>
      </c>
      <c r="K6" s="27">
        <v>13</v>
      </c>
      <c r="L6" s="28">
        <v>2</v>
      </c>
      <c r="M6" s="27">
        <v>10</v>
      </c>
      <c r="N6" s="28">
        <v>3</v>
      </c>
      <c r="O6" s="27">
        <v>16</v>
      </c>
      <c r="P6" s="28">
        <v>1</v>
      </c>
      <c r="Q6" s="27">
        <v>13</v>
      </c>
      <c r="R6" s="28">
        <v>5</v>
      </c>
      <c r="S6" s="29">
        <v>13</v>
      </c>
      <c r="T6" s="76">
        <v>2</v>
      </c>
      <c r="U6" s="31">
        <v>20</v>
      </c>
      <c r="V6" s="63">
        <v>3</v>
      </c>
      <c r="W6" s="31">
        <v>16</v>
      </c>
      <c r="X6" s="63">
        <v>1</v>
      </c>
      <c r="Y6" s="31">
        <v>13</v>
      </c>
      <c r="Z6" s="63">
        <v>2</v>
      </c>
      <c r="AA6" s="31">
        <v>17</v>
      </c>
      <c r="AB6" s="63">
        <v>1</v>
      </c>
      <c r="AC6" s="143">
        <v>12</v>
      </c>
      <c r="AD6" s="127">
        <v>2</v>
      </c>
      <c r="AE6" s="142">
        <v>21</v>
      </c>
      <c r="AF6" s="127">
        <v>2</v>
      </c>
      <c r="AG6" s="40">
        <v>21</v>
      </c>
      <c r="AH6" s="39">
        <v>1</v>
      </c>
      <c r="AI6" s="140">
        <v>14</v>
      </c>
      <c r="AJ6" s="123">
        <v>2</v>
      </c>
      <c r="AK6" s="140">
        <v>21</v>
      </c>
      <c r="AL6" s="123">
        <v>1</v>
      </c>
      <c r="AM6" s="43">
        <v>14</v>
      </c>
      <c r="AN6" s="55">
        <v>5</v>
      </c>
      <c r="AO6" s="37">
        <v>11</v>
      </c>
      <c r="AP6" s="36" t="s">
        <v>286</v>
      </c>
      <c r="AQ6" s="118">
        <v>7</v>
      </c>
    </row>
    <row r="7" spans="1:43" ht="13.15" customHeight="1">
      <c r="A7" s="395" t="s">
        <v>106</v>
      </c>
      <c r="B7" s="98" t="s">
        <v>50</v>
      </c>
      <c r="C7" s="111">
        <f t="shared" si="0"/>
        <v>130</v>
      </c>
      <c r="D7" s="102">
        <f>K7+O7+W7+AG7+AK7+AE7</f>
        <v>82</v>
      </c>
      <c r="E7" s="255">
        <f t="shared" ref="E7:E12" si="1">G7+S7</f>
        <v>48</v>
      </c>
      <c r="F7" s="21">
        <v>1</v>
      </c>
      <c r="G7" s="18">
        <v>24</v>
      </c>
      <c r="H7" s="16">
        <v>2</v>
      </c>
      <c r="I7" s="17">
        <v>10</v>
      </c>
      <c r="J7" s="26">
        <v>4</v>
      </c>
      <c r="K7" s="27">
        <v>14</v>
      </c>
      <c r="L7" s="28">
        <v>4</v>
      </c>
      <c r="M7" s="27">
        <v>5</v>
      </c>
      <c r="N7" s="28">
        <v>4</v>
      </c>
      <c r="O7" s="27">
        <v>14</v>
      </c>
      <c r="P7" s="28">
        <v>6</v>
      </c>
      <c r="Q7" s="27">
        <v>3</v>
      </c>
      <c r="R7" s="28">
        <v>1</v>
      </c>
      <c r="S7" s="29">
        <v>24</v>
      </c>
      <c r="T7" s="30"/>
      <c r="U7" s="31"/>
      <c r="V7" s="32">
        <v>4</v>
      </c>
      <c r="W7" s="31">
        <v>14</v>
      </c>
      <c r="X7" s="32">
        <v>6</v>
      </c>
      <c r="Y7" s="31">
        <v>3</v>
      </c>
      <c r="Z7" s="32" t="s">
        <v>247</v>
      </c>
      <c r="AA7" s="31">
        <v>5</v>
      </c>
      <c r="AB7" s="32">
        <v>4</v>
      </c>
      <c r="AC7" s="143">
        <v>4</v>
      </c>
      <c r="AD7" s="127">
        <v>7</v>
      </c>
      <c r="AE7" s="142">
        <v>12</v>
      </c>
      <c r="AF7" s="127">
        <v>4</v>
      </c>
      <c r="AG7" s="40">
        <v>15</v>
      </c>
      <c r="AH7" s="39">
        <v>5</v>
      </c>
      <c r="AI7" s="140">
        <v>5</v>
      </c>
      <c r="AJ7" s="123">
        <v>6</v>
      </c>
      <c r="AK7" s="140">
        <v>13</v>
      </c>
      <c r="AL7" s="123">
        <v>4</v>
      </c>
      <c r="AM7" s="43">
        <v>6</v>
      </c>
      <c r="AN7" s="55" t="s">
        <v>286</v>
      </c>
      <c r="AO7" s="37">
        <v>11</v>
      </c>
      <c r="AP7" s="36">
        <v>1</v>
      </c>
      <c r="AQ7" s="118">
        <v>11</v>
      </c>
    </row>
    <row r="8" spans="1:43" ht="13.15" customHeight="1">
      <c r="A8" s="396" t="s">
        <v>109</v>
      </c>
      <c r="B8" s="98" t="s">
        <v>51</v>
      </c>
      <c r="C8" s="111">
        <f t="shared" si="0"/>
        <v>114</v>
      </c>
      <c r="D8" s="102">
        <f>K8+U8+M8+W8+AA8+AE8</f>
        <v>84</v>
      </c>
      <c r="E8" s="255">
        <f t="shared" si="1"/>
        <v>30</v>
      </c>
      <c r="F8" s="21">
        <v>4</v>
      </c>
      <c r="G8" s="18">
        <v>14</v>
      </c>
      <c r="H8" s="16">
        <v>4</v>
      </c>
      <c r="I8" s="17">
        <v>5</v>
      </c>
      <c r="J8" s="26">
        <v>3</v>
      </c>
      <c r="K8" s="27">
        <v>16</v>
      </c>
      <c r="L8" s="28">
        <v>1</v>
      </c>
      <c r="M8" s="27">
        <v>13</v>
      </c>
      <c r="N8" s="28">
        <v>6</v>
      </c>
      <c r="O8" s="27">
        <v>12</v>
      </c>
      <c r="P8" s="28">
        <v>2</v>
      </c>
      <c r="Q8" s="27">
        <v>10</v>
      </c>
      <c r="R8" s="28">
        <v>3</v>
      </c>
      <c r="S8" s="29">
        <v>16</v>
      </c>
      <c r="T8" s="30">
        <v>4</v>
      </c>
      <c r="U8" s="31">
        <v>14</v>
      </c>
      <c r="V8" s="32">
        <v>5</v>
      </c>
      <c r="W8" s="31">
        <v>13</v>
      </c>
      <c r="X8" s="32">
        <v>3</v>
      </c>
      <c r="Y8" s="31">
        <v>7</v>
      </c>
      <c r="Z8" s="32">
        <v>3</v>
      </c>
      <c r="AA8" s="31">
        <v>13</v>
      </c>
      <c r="AB8" s="32">
        <v>2</v>
      </c>
      <c r="AC8" s="143">
        <v>9</v>
      </c>
      <c r="AD8" s="127">
        <v>4</v>
      </c>
      <c r="AE8" s="142">
        <v>15</v>
      </c>
      <c r="AF8" s="127">
        <v>10</v>
      </c>
      <c r="AG8" s="40">
        <v>9</v>
      </c>
      <c r="AH8" s="39">
        <v>3</v>
      </c>
      <c r="AI8" s="140">
        <v>8</v>
      </c>
      <c r="AJ8" s="123">
        <v>7</v>
      </c>
      <c r="AK8" s="140">
        <v>12</v>
      </c>
      <c r="AL8" s="123">
        <v>2</v>
      </c>
      <c r="AM8" s="43">
        <v>11</v>
      </c>
      <c r="AN8" s="55">
        <v>4</v>
      </c>
      <c r="AO8" s="37">
        <v>12</v>
      </c>
      <c r="AP8" s="36" t="s">
        <v>287</v>
      </c>
      <c r="AQ8" s="118">
        <v>4</v>
      </c>
    </row>
    <row r="9" spans="1:43" ht="13.15" customHeight="1" thickBot="1">
      <c r="A9" s="409" t="s">
        <v>111</v>
      </c>
      <c r="B9" s="98" t="s">
        <v>51</v>
      </c>
      <c r="C9" s="111">
        <f t="shared" si="0"/>
        <v>106</v>
      </c>
      <c r="D9" s="102">
        <f>M9+U9+W9+AK9+AG9+AE9</f>
        <v>83</v>
      </c>
      <c r="E9" s="255">
        <f>G9+S9</f>
        <v>23</v>
      </c>
      <c r="F9" s="21">
        <v>6</v>
      </c>
      <c r="G9" s="18">
        <v>12</v>
      </c>
      <c r="H9" s="16">
        <v>4</v>
      </c>
      <c r="I9" s="17">
        <v>5</v>
      </c>
      <c r="J9" s="26">
        <v>6</v>
      </c>
      <c r="K9" s="27">
        <v>12</v>
      </c>
      <c r="L9" s="28">
        <v>1</v>
      </c>
      <c r="M9" s="27">
        <v>13</v>
      </c>
      <c r="N9" s="28">
        <v>7</v>
      </c>
      <c r="O9" s="27">
        <v>11</v>
      </c>
      <c r="P9" s="28">
        <v>2</v>
      </c>
      <c r="Q9" s="27">
        <v>10</v>
      </c>
      <c r="R9" s="28">
        <v>7</v>
      </c>
      <c r="S9" s="29">
        <v>11</v>
      </c>
      <c r="T9" s="30">
        <v>5</v>
      </c>
      <c r="U9" s="31">
        <v>13</v>
      </c>
      <c r="V9" s="32">
        <v>6</v>
      </c>
      <c r="W9" s="31">
        <v>12</v>
      </c>
      <c r="X9" s="32">
        <v>3</v>
      </c>
      <c r="Y9" s="31">
        <v>7</v>
      </c>
      <c r="Z9" s="32">
        <v>6</v>
      </c>
      <c r="AA9" s="31">
        <v>9</v>
      </c>
      <c r="AB9" s="32">
        <v>2</v>
      </c>
      <c r="AC9" s="143">
        <v>9</v>
      </c>
      <c r="AD9" s="127">
        <v>5</v>
      </c>
      <c r="AE9" s="142">
        <v>14</v>
      </c>
      <c r="AF9" s="127">
        <v>5</v>
      </c>
      <c r="AG9" s="40">
        <v>14</v>
      </c>
      <c r="AH9" s="39">
        <v>3</v>
      </c>
      <c r="AI9" s="140">
        <v>8</v>
      </c>
      <c r="AJ9" s="123">
        <v>3</v>
      </c>
      <c r="AK9" s="140">
        <v>17</v>
      </c>
      <c r="AL9" s="123">
        <v>2</v>
      </c>
      <c r="AM9" s="43">
        <v>11</v>
      </c>
      <c r="AN9" s="55">
        <v>9</v>
      </c>
      <c r="AO9" s="37">
        <v>7</v>
      </c>
      <c r="AP9" s="36" t="s">
        <v>287</v>
      </c>
      <c r="AQ9" s="118">
        <v>4</v>
      </c>
    </row>
    <row r="10" spans="1:43" ht="13.15" customHeight="1">
      <c r="A10" s="410" t="s">
        <v>110</v>
      </c>
      <c r="B10" s="98" t="s">
        <v>49</v>
      </c>
      <c r="C10" s="111">
        <f t="shared" si="0"/>
        <v>84</v>
      </c>
      <c r="D10" s="102">
        <f>W10+U10+K10+O10+AG10+AK10</f>
        <v>62</v>
      </c>
      <c r="E10" s="255">
        <f>G10+S10</f>
        <v>22</v>
      </c>
      <c r="F10" s="21">
        <v>5</v>
      </c>
      <c r="G10" s="18">
        <v>13</v>
      </c>
      <c r="H10" s="16">
        <v>5</v>
      </c>
      <c r="I10" s="17">
        <v>4</v>
      </c>
      <c r="J10" s="26">
        <v>8</v>
      </c>
      <c r="K10" s="27">
        <v>10</v>
      </c>
      <c r="L10" s="28">
        <v>5</v>
      </c>
      <c r="M10" s="27">
        <v>4</v>
      </c>
      <c r="N10" s="28">
        <v>8</v>
      </c>
      <c r="O10" s="27">
        <v>10</v>
      </c>
      <c r="P10" s="28">
        <v>5</v>
      </c>
      <c r="Q10" s="27">
        <v>4</v>
      </c>
      <c r="R10" s="28">
        <v>9</v>
      </c>
      <c r="S10" s="29">
        <v>9</v>
      </c>
      <c r="T10" s="30">
        <v>8</v>
      </c>
      <c r="U10" s="31">
        <v>10</v>
      </c>
      <c r="V10" s="32">
        <v>7</v>
      </c>
      <c r="W10" s="31">
        <v>11</v>
      </c>
      <c r="X10" s="32">
        <v>5</v>
      </c>
      <c r="Y10" s="31">
        <v>4</v>
      </c>
      <c r="Z10" s="32">
        <v>7</v>
      </c>
      <c r="AA10" s="31">
        <v>8</v>
      </c>
      <c r="AB10" s="32"/>
      <c r="AC10" s="143"/>
      <c r="AD10" s="127">
        <v>10</v>
      </c>
      <c r="AE10" s="142">
        <v>9</v>
      </c>
      <c r="AF10" s="127">
        <v>8</v>
      </c>
      <c r="AG10" s="40">
        <v>11</v>
      </c>
      <c r="AH10" s="39">
        <v>6</v>
      </c>
      <c r="AI10" s="140">
        <v>4</v>
      </c>
      <c r="AJ10" s="123">
        <v>9</v>
      </c>
      <c r="AK10" s="140">
        <v>10</v>
      </c>
      <c r="AL10" s="123">
        <v>7</v>
      </c>
      <c r="AM10" s="43">
        <v>3</v>
      </c>
      <c r="AN10" s="55">
        <v>8</v>
      </c>
      <c r="AO10" s="37">
        <v>8</v>
      </c>
      <c r="AP10" s="36">
        <v>3</v>
      </c>
      <c r="AQ10" s="118">
        <v>5</v>
      </c>
    </row>
    <row r="11" spans="1:43" ht="13.15" customHeight="1">
      <c r="A11" s="12" t="s">
        <v>113</v>
      </c>
      <c r="B11" s="98" t="s">
        <v>52</v>
      </c>
      <c r="C11" s="111">
        <f t="shared" si="0"/>
        <v>72</v>
      </c>
      <c r="D11" s="102">
        <f>Y11+U11+K11+M11+AI11+AM11</f>
        <v>54</v>
      </c>
      <c r="E11" s="255">
        <f t="shared" si="1"/>
        <v>18</v>
      </c>
      <c r="F11" s="21">
        <v>10</v>
      </c>
      <c r="G11" s="18">
        <v>8</v>
      </c>
      <c r="H11" s="16">
        <v>6</v>
      </c>
      <c r="I11" s="17">
        <v>3</v>
      </c>
      <c r="J11" s="26">
        <v>9</v>
      </c>
      <c r="K11" s="27">
        <v>9</v>
      </c>
      <c r="L11" s="28">
        <v>3</v>
      </c>
      <c r="M11" s="27">
        <v>7</v>
      </c>
      <c r="N11" s="28">
        <v>12</v>
      </c>
      <c r="O11" s="27">
        <v>6</v>
      </c>
      <c r="P11" s="28">
        <v>3</v>
      </c>
      <c r="Q11" s="27">
        <v>7</v>
      </c>
      <c r="R11" s="28">
        <v>8</v>
      </c>
      <c r="S11" s="29">
        <v>10</v>
      </c>
      <c r="T11" s="30">
        <v>9</v>
      </c>
      <c r="U11" s="31">
        <v>9</v>
      </c>
      <c r="V11" s="32">
        <v>13</v>
      </c>
      <c r="W11" s="31">
        <v>5</v>
      </c>
      <c r="X11" s="32">
        <v>2</v>
      </c>
      <c r="Y11" s="31">
        <v>10</v>
      </c>
      <c r="Z11" s="32">
        <v>11</v>
      </c>
      <c r="AA11" s="31">
        <v>4</v>
      </c>
      <c r="AB11" s="32">
        <v>3</v>
      </c>
      <c r="AC11" s="143">
        <v>6</v>
      </c>
      <c r="AD11" s="127"/>
      <c r="AE11" s="142"/>
      <c r="AF11" s="127"/>
      <c r="AG11" s="40"/>
      <c r="AH11" s="39">
        <v>2</v>
      </c>
      <c r="AI11" s="140">
        <v>11</v>
      </c>
      <c r="AJ11" s="123">
        <v>13</v>
      </c>
      <c r="AK11" s="140">
        <v>6</v>
      </c>
      <c r="AL11" s="123">
        <v>3</v>
      </c>
      <c r="AM11" s="43">
        <v>8</v>
      </c>
      <c r="AN11" s="55"/>
      <c r="AO11" s="37"/>
      <c r="AP11" s="36"/>
      <c r="AQ11" s="118"/>
    </row>
    <row r="12" spans="1:43" ht="13.15" customHeight="1">
      <c r="A12" s="10" t="s">
        <v>280</v>
      </c>
      <c r="B12" s="98" t="s">
        <v>44</v>
      </c>
      <c r="C12" s="111">
        <f t="shared" si="0"/>
        <v>7</v>
      </c>
      <c r="D12" s="102">
        <f>AG12+AE12+AK12</f>
        <v>7</v>
      </c>
      <c r="E12" s="255">
        <f t="shared" si="1"/>
        <v>0</v>
      </c>
      <c r="F12" s="21"/>
      <c r="G12" s="18"/>
      <c r="H12" s="16"/>
      <c r="I12" s="17"/>
      <c r="J12" s="26"/>
      <c r="K12" s="27"/>
      <c r="L12" s="28"/>
      <c r="M12" s="27"/>
      <c r="N12" s="28"/>
      <c r="O12" s="27"/>
      <c r="P12" s="28"/>
      <c r="Q12" s="27"/>
      <c r="R12" s="28"/>
      <c r="S12" s="29"/>
      <c r="T12" s="30"/>
      <c r="U12" s="31"/>
      <c r="V12" s="32"/>
      <c r="W12" s="31"/>
      <c r="X12" s="32"/>
      <c r="Y12" s="31"/>
      <c r="Z12" s="32"/>
      <c r="AA12" s="31"/>
      <c r="AB12" s="32"/>
      <c r="AC12" s="143"/>
      <c r="AD12" s="127">
        <v>17</v>
      </c>
      <c r="AE12" s="142">
        <v>2</v>
      </c>
      <c r="AF12" s="127">
        <v>16</v>
      </c>
      <c r="AG12" s="40">
        <v>3</v>
      </c>
      <c r="AH12" s="39"/>
      <c r="AI12" s="140"/>
      <c r="AJ12" s="123">
        <v>17</v>
      </c>
      <c r="AK12" s="140">
        <v>2</v>
      </c>
      <c r="AL12" s="123"/>
      <c r="AM12" s="43"/>
      <c r="AN12" s="55"/>
      <c r="AO12" s="37"/>
      <c r="AP12" s="36"/>
      <c r="AQ12" s="118"/>
    </row>
    <row r="13" spans="1:43" ht="13.15" customHeight="1">
      <c r="A13" s="169"/>
      <c r="B13" s="168"/>
      <c r="C13" s="111"/>
      <c r="D13" s="102"/>
      <c r="E13" s="125"/>
      <c r="F13" s="21"/>
      <c r="G13" s="18"/>
      <c r="H13" s="16"/>
      <c r="I13" s="17"/>
      <c r="J13" s="26"/>
      <c r="K13" s="27"/>
      <c r="L13" s="28"/>
      <c r="M13" s="27"/>
      <c r="N13" s="27"/>
      <c r="O13" s="27"/>
      <c r="P13" s="27"/>
      <c r="Q13" s="27"/>
      <c r="R13" s="28"/>
      <c r="S13" s="29"/>
      <c r="T13" s="30"/>
      <c r="U13" s="31"/>
      <c r="V13" s="32"/>
      <c r="W13" s="31"/>
      <c r="X13" s="32"/>
      <c r="Y13" s="31"/>
      <c r="Z13" s="32"/>
      <c r="AA13" s="31"/>
      <c r="AB13" s="32"/>
      <c r="AC13" s="143"/>
      <c r="AD13" s="127"/>
      <c r="AE13" s="142"/>
      <c r="AF13" s="127"/>
      <c r="AG13" s="40"/>
      <c r="AH13" s="39"/>
      <c r="AI13" s="140"/>
      <c r="AJ13" s="123"/>
      <c r="AK13" s="140"/>
      <c r="AL13" s="123"/>
      <c r="AM13" s="43"/>
      <c r="AN13" s="55"/>
      <c r="AO13" s="37"/>
      <c r="AP13" s="36"/>
      <c r="AQ13" s="118"/>
    </row>
    <row r="14" spans="1:43" ht="13.15" customHeight="1">
      <c r="A14" s="10"/>
      <c r="B14" s="98"/>
      <c r="C14" s="111"/>
      <c r="D14" s="102"/>
      <c r="E14" s="125"/>
      <c r="F14" s="21"/>
      <c r="G14" s="18"/>
      <c r="H14" s="16"/>
      <c r="I14" s="17"/>
      <c r="J14" s="26"/>
      <c r="K14" s="27"/>
      <c r="L14" s="28"/>
      <c r="M14" s="27"/>
      <c r="N14" s="28"/>
      <c r="O14" s="27"/>
      <c r="P14" s="28"/>
      <c r="Q14" s="27"/>
      <c r="R14" s="28"/>
      <c r="S14" s="29"/>
      <c r="T14" s="30"/>
      <c r="U14" s="31"/>
      <c r="V14" s="32"/>
      <c r="W14" s="31"/>
      <c r="X14" s="32"/>
      <c r="Y14" s="31"/>
      <c r="Z14" s="32"/>
      <c r="AA14" s="31"/>
      <c r="AB14" s="32"/>
      <c r="AC14" s="143"/>
      <c r="AD14" s="127"/>
      <c r="AE14" s="142"/>
      <c r="AF14" s="127"/>
      <c r="AG14" s="40"/>
      <c r="AH14" s="39"/>
      <c r="AI14" s="140"/>
      <c r="AJ14" s="123"/>
      <c r="AK14" s="140"/>
      <c r="AL14" s="123"/>
      <c r="AM14" s="43"/>
      <c r="AN14" s="77"/>
      <c r="AO14" s="37"/>
      <c r="AP14" s="65"/>
      <c r="AQ14" s="118"/>
    </row>
    <row r="15" spans="1:43" ht="13.15" customHeight="1">
      <c r="A15" s="103"/>
      <c r="B15" s="98"/>
      <c r="C15" s="111"/>
      <c r="D15" s="102"/>
      <c r="E15" s="125"/>
      <c r="F15" s="21"/>
      <c r="G15" s="18"/>
      <c r="H15" s="16"/>
      <c r="I15" s="17"/>
      <c r="J15" s="26"/>
      <c r="K15" s="27"/>
      <c r="L15" s="28"/>
      <c r="M15" s="27"/>
      <c r="N15" s="27"/>
      <c r="O15" s="27"/>
      <c r="P15" s="27"/>
      <c r="Q15" s="27"/>
      <c r="R15" s="28"/>
      <c r="S15" s="29"/>
      <c r="T15" s="30"/>
      <c r="U15" s="31"/>
      <c r="V15" s="32"/>
      <c r="W15" s="31"/>
      <c r="X15" s="32"/>
      <c r="Y15" s="31"/>
      <c r="Z15" s="32"/>
      <c r="AA15" s="31"/>
      <c r="AB15" s="32"/>
      <c r="AC15" s="143"/>
      <c r="AD15" s="127"/>
      <c r="AE15" s="142"/>
      <c r="AF15" s="127"/>
      <c r="AG15" s="40"/>
      <c r="AH15" s="39"/>
      <c r="AI15" s="140"/>
      <c r="AJ15" s="123"/>
      <c r="AK15" s="140"/>
      <c r="AL15" s="123"/>
      <c r="AM15" s="43"/>
      <c r="AN15" s="55"/>
      <c r="AO15" s="37"/>
      <c r="AP15" s="36"/>
      <c r="AQ15" s="118"/>
    </row>
    <row r="16" spans="1:43" ht="13.15" customHeight="1">
      <c r="A16" s="12"/>
      <c r="B16" s="98"/>
      <c r="C16" s="111"/>
      <c r="D16" s="102"/>
      <c r="E16" s="125"/>
      <c r="F16" s="21"/>
      <c r="G16" s="18"/>
      <c r="H16" s="16"/>
      <c r="I16" s="17"/>
      <c r="J16" s="26"/>
      <c r="K16" s="27"/>
      <c r="L16" s="28"/>
      <c r="M16" s="27"/>
      <c r="N16" s="27"/>
      <c r="O16" s="27"/>
      <c r="P16" s="27"/>
      <c r="Q16" s="27"/>
      <c r="R16" s="28"/>
      <c r="S16" s="29"/>
      <c r="T16" s="30"/>
      <c r="U16" s="31"/>
      <c r="V16" s="32"/>
      <c r="W16" s="31"/>
      <c r="X16" s="32"/>
      <c r="Y16" s="31"/>
      <c r="Z16" s="32"/>
      <c r="AA16" s="31"/>
      <c r="AB16" s="32"/>
      <c r="AC16" s="143"/>
      <c r="AD16" s="127"/>
      <c r="AE16" s="142"/>
      <c r="AF16" s="127"/>
      <c r="AG16" s="40"/>
      <c r="AH16" s="39"/>
      <c r="AI16" s="140"/>
      <c r="AJ16" s="123"/>
      <c r="AK16" s="140"/>
      <c r="AL16" s="123"/>
      <c r="AM16" s="43"/>
      <c r="AN16" s="55"/>
      <c r="AO16" s="37"/>
      <c r="AP16" s="36"/>
      <c r="AQ16" s="118"/>
    </row>
    <row r="17" spans="1:43" ht="13.15" customHeight="1">
      <c r="A17" s="75"/>
      <c r="B17" s="98"/>
      <c r="C17" s="111"/>
      <c r="D17" s="102"/>
      <c r="E17" s="125"/>
      <c r="F17" s="21"/>
      <c r="G17" s="18"/>
      <c r="H17" s="16"/>
      <c r="I17" s="17"/>
      <c r="J17" s="26"/>
      <c r="K17" s="27"/>
      <c r="L17" s="28"/>
      <c r="M17" s="27"/>
      <c r="N17" s="27"/>
      <c r="O17" s="27"/>
      <c r="P17" s="27"/>
      <c r="Q17" s="27"/>
      <c r="R17" s="28"/>
      <c r="S17" s="29"/>
      <c r="T17" s="30"/>
      <c r="U17" s="32"/>
      <c r="V17" s="32"/>
      <c r="W17" s="31"/>
      <c r="X17" s="32"/>
      <c r="Y17" s="31"/>
      <c r="Z17" s="32"/>
      <c r="AA17" s="32"/>
      <c r="AB17" s="32"/>
      <c r="AC17" s="143"/>
      <c r="AD17" s="127"/>
      <c r="AE17" s="127"/>
      <c r="AF17" s="127"/>
      <c r="AG17" s="40"/>
      <c r="AH17" s="39"/>
      <c r="AI17" s="140"/>
      <c r="AJ17" s="123"/>
      <c r="AK17" s="140"/>
      <c r="AL17" s="123"/>
      <c r="AM17" s="43"/>
      <c r="AN17" s="55"/>
      <c r="AO17" s="37"/>
      <c r="AP17" s="36"/>
      <c r="AQ17" s="118"/>
    </row>
    <row r="18" spans="1:43" ht="13.15" customHeight="1">
      <c r="A18" s="75"/>
      <c r="B18" s="98"/>
      <c r="C18" s="111"/>
      <c r="D18" s="102"/>
      <c r="E18" s="125"/>
      <c r="F18" s="21"/>
      <c r="G18" s="18"/>
      <c r="H18" s="16"/>
      <c r="I18" s="17"/>
      <c r="J18" s="26"/>
      <c r="K18" s="27"/>
      <c r="L18" s="28"/>
      <c r="M18" s="27"/>
      <c r="N18" s="27"/>
      <c r="O18" s="27"/>
      <c r="P18" s="27"/>
      <c r="Q18" s="27"/>
      <c r="R18" s="28"/>
      <c r="S18" s="29"/>
      <c r="T18" s="30"/>
      <c r="U18" s="32"/>
      <c r="V18" s="32"/>
      <c r="W18" s="31"/>
      <c r="X18" s="32"/>
      <c r="Y18" s="31"/>
      <c r="Z18" s="32"/>
      <c r="AA18" s="32"/>
      <c r="AB18" s="32"/>
      <c r="AC18" s="143"/>
      <c r="AD18" s="127"/>
      <c r="AE18" s="127"/>
      <c r="AF18" s="127"/>
      <c r="AG18" s="40"/>
      <c r="AH18" s="64"/>
      <c r="AI18" s="89"/>
      <c r="AJ18" s="89"/>
      <c r="AK18" s="140"/>
      <c r="AL18" s="89"/>
      <c r="AM18" s="43"/>
      <c r="AN18" s="55"/>
      <c r="AO18" s="37"/>
      <c r="AP18" s="36"/>
      <c r="AQ18" s="118"/>
    </row>
    <row r="19" spans="1:43" ht="13.15" customHeight="1">
      <c r="A19" s="75"/>
      <c r="B19" s="98"/>
      <c r="C19" s="111"/>
      <c r="D19" s="102"/>
      <c r="E19" s="125"/>
      <c r="F19" s="21"/>
      <c r="G19" s="18"/>
      <c r="H19" s="16"/>
      <c r="I19" s="17"/>
      <c r="J19" s="26"/>
      <c r="K19" s="27"/>
      <c r="L19" s="28"/>
      <c r="M19" s="27"/>
      <c r="N19" s="27"/>
      <c r="O19" s="27"/>
      <c r="P19" s="27"/>
      <c r="Q19" s="27"/>
      <c r="R19" s="28"/>
      <c r="S19" s="29"/>
      <c r="T19" s="76"/>
      <c r="U19" s="63"/>
      <c r="V19" s="63"/>
      <c r="W19" s="31"/>
      <c r="X19" s="63"/>
      <c r="Y19" s="31"/>
      <c r="Z19" s="63"/>
      <c r="AA19" s="63"/>
      <c r="AB19" s="63"/>
      <c r="AC19" s="143"/>
      <c r="AD19" s="127"/>
      <c r="AE19" s="127"/>
      <c r="AF19" s="127"/>
      <c r="AG19" s="40"/>
      <c r="AH19" s="39"/>
      <c r="AI19" s="123"/>
      <c r="AJ19" s="123"/>
      <c r="AK19" s="123"/>
      <c r="AL19" s="123"/>
      <c r="AM19" s="43"/>
      <c r="AN19" s="55"/>
      <c r="AO19" s="37"/>
      <c r="AP19" s="65"/>
      <c r="AQ19" s="118"/>
    </row>
    <row r="20" spans="1:43" ht="13.15" customHeight="1">
      <c r="A20" s="4"/>
      <c r="B20" s="100"/>
      <c r="C20" s="111"/>
      <c r="D20" s="102"/>
      <c r="E20" s="125"/>
      <c r="F20" s="21"/>
      <c r="G20" s="16"/>
      <c r="H20" s="16"/>
      <c r="I20" s="20"/>
      <c r="J20" s="26"/>
      <c r="K20" s="27"/>
      <c r="L20" s="28"/>
      <c r="M20" s="28"/>
      <c r="N20" s="28"/>
      <c r="O20" s="28"/>
      <c r="P20" s="28"/>
      <c r="Q20" s="28"/>
      <c r="R20" s="28"/>
      <c r="S20" s="70"/>
      <c r="T20" s="30"/>
      <c r="U20" s="32"/>
      <c r="V20" s="32"/>
      <c r="W20" s="32"/>
      <c r="X20" s="32"/>
      <c r="Y20" s="32"/>
      <c r="Z20" s="32"/>
      <c r="AA20" s="32"/>
      <c r="AB20" s="32"/>
      <c r="AC20" s="143"/>
      <c r="AD20" s="127"/>
      <c r="AE20" s="127"/>
      <c r="AF20" s="127"/>
      <c r="AG20" s="40"/>
      <c r="AH20" s="39"/>
      <c r="AI20" s="123"/>
      <c r="AJ20" s="123"/>
      <c r="AK20" s="123"/>
      <c r="AL20" s="123"/>
      <c r="AM20" s="43"/>
      <c r="AN20" s="78"/>
      <c r="AO20" s="37"/>
      <c r="AP20" s="38"/>
      <c r="AQ20" s="119"/>
    </row>
    <row r="21" spans="1:43" ht="13.15" customHeight="1">
      <c r="A21" s="4"/>
      <c r="B21" s="100"/>
      <c r="C21" s="111"/>
      <c r="D21" s="102"/>
      <c r="E21" s="125"/>
      <c r="F21" s="21"/>
      <c r="G21" s="18"/>
      <c r="H21" s="16"/>
      <c r="I21" s="17"/>
      <c r="J21" s="26"/>
      <c r="K21" s="27"/>
      <c r="L21" s="28"/>
      <c r="M21" s="27"/>
      <c r="N21" s="27"/>
      <c r="O21" s="27"/>
      <c r="P21" s="27"/>
      <c r="Q21" s="27"/>
      <c r="R21" s="28"/>
      <c r="S21" s="29"/>
      <c r="T21" s="30"/>
      <c r="U21" s="32"/>
      <c r="V21" s="32"/>
      <c r="W21" s="32"/>
      <c r="X21" s="32"/>
      <c r="Y21" s="32"/>
      <c r="Z21" s="32"/>
      <c r="AA21" s="32"/>
      <c r="AB21" s="32"/>
      <c r="AC21" s="143"/>
      <c r="AD21" s="127"/>
      <c r="AE21" s="127"/>
      <c r="AF21" s="127"/>
      <c r="AG21" s="40"/>
      <c r="AH21" s="39"/>
      <c r="AI21" s="123"/>
      <c r="AJ21" s="123"/>
      <c r="AK21" s="123"/>
      <c r="AL21" s="123"/>
      <c r="AM21" s="43"/>
      <c r="AN21" s="77"/>
      <c r="AO21" s="37"/>
      <c r="AP21" s="65"/>
      <c r="AQ21" s="118"/>
    </row>
    <row r="22" spans="1:43" ht="13.15" customHeight="1">
      <c r="A22" s="4"/>
      <c r="B22" s="100"/>
      <c r="C22" s="111"/>
      <c r="D22" s="102"/>
      <c r="E22" s="125"/>
      <c r="F22" s="21"/>
      <c r="G22" s="18"/>
      <c r="H22" s="16"/>
      <c r="I22" s="17"/>
      <c r="J22" s="26"/>
      <c r="K22" s="27"/>
      <c r="L22" s="28"/>
      <c r="M22" s="27"/>
      <c r="N22" s="27"/>
      <c r="O22" s="27"/>
      <c r="P22" s="27"/>
      <c r="Q22" s="27"/>
      <c r="R22" s="28"/>
      <c r="S22" s="29"/>
      <c r="T22" s="30"/>
      <c r="U22" s="32"/>
      <c r="V22" s="32"/>
      <c r="W22" s="32"/>
      <c r="X22" s="32"/>
      <c r="Y22" s="32"/>
      <c r="Z22" s="32"/>
      <c r="AA22" s="32"/>
      <c r="AB22" s="32"/>
      <c r="AC22" s="143"/>
      <c r="AD22" s="127"/>
      <c r="AE22" s="127"/>
      <c r="AF22" s="127"/>
      <c r="AG22" s="40"/>
      <c r="AH22" s="39"/>
      <c r="AI22" s="123"/>
      <c r="AJ22" s="123"/>
      <c r="AK22" s="123"/>
      <c r="AL22" s="123"/>
      <c r="AM22" s="43"/>
      <c r="AN22" s="77"/>
      <c r="AO22" s="37"/>
      <c r="AP22" s="36"/>
      <c r="AQ22" s="118"/>
    </row>
    <row r="23" spans="1:43" ht="13.15" customHeight="1">
      <c r="A23" s="4"/>
      <c r="B23" s="100"/>
      <c r="C23" s="111"/>
      <c r="D23" s="67"/>
      <c r="E23" s="125"/>
      <c r="F23" s="21"/>
      <c r="G23" s="18"/>
      <c r="H23" s="16"/>
      <c r="I23" s="17"/>
      <c r="J23" s="26"/>
      <c r="K23" s="27"/>
      <c r="L23" s="28"/>
      <c r="M23" s="27"/>
      <c r="N23" s="27"/>
      <c r="O23" s="27"/>
      <c r="P23" s="27"/>
      <c r="Q23" s="27"/>
      <c r="R23" s="28"/>
      <c r="S23" s="29"/>
      <c r="T23" s="30"/>
      <c r="U23" s="32"/>
      <c r="V23" s="32"/>
      <c r="W23" s="32"/>
      <c r="X23" s="32"/>
      <c r="Y23" s="32"/>
      <c r="Z23" s="32"/>
      <c r="AA23" s="32"/>
      <c r="AB23" s="32"/>
      <c r="AC23" s="143"/>
      <c r="AD23" s="128"/>
      <c r="AE23" s="128"/>
      <c r="AF23" s="128"/>
      <c r="AG23" s="40"/>
      <c r="AH23" s="39"/>
      <c r="AI23" s="123"/>
      <c r="AJ23" s="123"/>
      <c r="AK23" s="123"/>
      <c r="AL23" s="123"/>
      <c r="AM23" s="43"/>
      <c r="AN23" s="77"/>
      <c r="AO23" s="37"/>
      <c r="AP23" s="65"/>
      <c r="AQ23" s="118"/>
    </row>
    <row r="24" spans="1:43" ht="13.15" customHeight="1">
      <c r="A24" s="4"/>
      <c r="B24" s="100"/>
      <c r="C24" s="111"/>
      <c r="D24" s="94"/>
      <c r="E24" s="67"/>
      <c r="F24" s="21"/>
      <c r="G24" s="18"/>
      <c r="H24" s="16"/>
      <c r="I24" s="17"/>
      <c r="J24" s="26"/>
      <c r="K24" s="27"/>
      <c r="L24" s="28"/>
      <c r="M24" s="27"/>
      <c r="N24" s="27"/>
      <c r="O24" s="27"/>
      <c r="P24" s="27"/>
      <c r="Q24" s="27"/>
      <c r="R24" s="28"/>
      <c r="S24" s="29"/>
      <c r="T24" s="30"/>
      <c r="U24" s="32"/>
      <c r="V24" s="32"/>
      <c r="W24" s="32"/>
      <c r="X24" s="32"/>
      <c r="Y24" s="32"/>
      <c r="Z24" s="32"/>
      <c r="AA24" s="32"/>
      <c r="AB24" s="32"/>
      <c r="AC24" s="143"/>
      <c r="AD24" s="127"/>
      <c r="AE24" s="127"/>
      <c r="AF24" s="127"/>
      <c r="AG24" s="40"/>
      <c r="AH24" s="39"/>
      <c r="AI24" s="123"/>
      <c r="AJ24" s="123"/>
      <c r="AK24" s="123"/>
      <c r="AL24" s="123"/>
      <c r="AM24" s="43"/>
      <c r="AN24" s="77"/>
      <c r="AO24" s="37"/>
      <c r="AP24" s="65"/>
      <c r="AQ24" s="118"/>
    </row>
    <row r="25" spans="1:43" ht="13.15" customHeight="1">
      <c r="A25" s="4"/>
      <c r="B25" s="100"/>
      <c r="C25" s="111"/>
      <c r="D25" s="94"/>
      <c r="E25" s="67"/>
      <c r="F25" s="21"/>
      <c r="G25" s="18"/>
      <c r="H25" s="16"/>
      <c r="I25" s="17"/>
      <c r="J25" s="26"/>
      <c r="K25" s="27"/>
      <c r="L25" s="28"/>
      <c r="M25" s="27"/>
      <c r="N25" s="27"/>
      <c r="O25" s="27"/>
      <c r="P25" s="27"/>
      <c r="Q25" s="27"/>
      <c r="R25" s="28"/>
      <c r="S25" s="29"/>
      <c r="T25" s="76"/>
      <c r="U25" s="63"/>
      <c r="V25" s="63"/>
      <c r="W25" s="63"/>
      <c r="X25" s="63"/>
      <c r="Y25" s="63"/>
      <c r="Z25" s="63"/>
      <c r="AA25" s="63"/>
      <c r="AB25" s="63"/>
      <c r="AC25" s="143"/>
      <c r="AD25" s="127"/>
      <c r="AE25" s="127"/>
      <c r="AF25" s="127"/>
      <c r="AG25" s="40"/>
      <c r="AH25" s="39"/>
      <c r="AI25" s="123"/>
      <c r="AJ25" s="123"/>
      <c r="AK25" s="123"/>
      <c r="AL25" s="123"/>
      <c r="AM25" s="43"/>
      <c r="AN25" s="77"/>
      <c r="AO25" s="37"/>
      <c r="AP25" s="65"/>
      <c r="AQ25" s="120"/>
    </row>
    <row r="26" spans="1:43" ht="13.15" customHeight="1" thickBot="1">
      <c r="A26" s="5"/>
      <c r="B26" s="101"/>
      <c r="C26" s="177"/>
      <c r="D26" s="156"/>
      <c r="E26" s="116"/>
      <c r="F26" s="62"/>
      <c r="G26" s="157"/>
      <c r="H26" s="59"/>
      <c r="I26" s="158"/>
      <c r="J26" s="80"/>
      <c r="K26" s="58"/>
      <c r="L26" s="57"/>
      <c r="M26" s="58"/>
      <c r="N26" s="58"/>
      <c r="O26" s="58"/>
      <c r="P26" s="58"/>
      <c r="Q26" s="58"/>
      <c r="R26" s="57"/>
      <c r="S26" s="159"/>
      <c r="T26" s="145"/>
      <c r="U26" s="146"/>
      <c r="V26" s="146"/>
      <c r="W26" s="146"/>
      <c r="X26" s="146"/>
      <c r="Y26" s="146"/>
      <c r="Z26" s="146"/>
      <c r="AA26" s="146"/>
      <c r="AB26" s="146"/>
      <c r="AC26" s="172"/>
      <c r="AD26" s="130"/>
      <c r="AE26" s="130"/>
      <c r="AF26" s="130"/>
      <c r="AG26" s="160"/>
      <c r="AH26" s="85"/>
      <c r="AI26" s="91"/>
      <c r="AJ26" s="91"/>
      <c r="AK26" s="91"/>
      <c r="AL26" s="91"/>
      <c r="AM26" s="173"/>
      <c r="AN26" s="87"/>
      <c r="AO26" s="88"/>
      <c r="AP26" s="88"/>
      <c r="AQ26" s="121"/>
    </row>
    <row r="27" spans="1:43" ht="13.15" customHeight="1">
      <c r="A27" s="8"/>
      <c r="B27" s="8"/>
      <c r="C27" s="7"/>
      <c r="D27" s="7"/>
      <c r="E27" s="7"/>
    </row>
    <row r="28" spans="1:43" ht="13.15" customHeight="1">
      <c r="A28" s="8"/>
      <c r="B28" s="8"/>
      <c r="C28" s="7"/>
      <c r="D28" s="7"/>
      <c r="E28" s="7"/>
    </row>
    <row r="29" spans="1:43" ht="13.15" customHeight="1">
      <c r="A29" s="8"/>
      <c r="B29" s="8"/>
      <c r="C29" s="7"/>
      <c r="D29" s="7"/>
      <c r="E29" s="7"/>
      <c r="X29" s="193"/>
      <c r="Y29" s="193"/>
    </row>
    <row r="30" spans="1:43" ht="13.15" customHeight="1">
      <c r="A30" s="8"/>
      <c r="B30" s="8"/>
      <c r="C30" s="7"/>
      <c r="D30" s="7"/>
      <c r="E30" s="7"/>
    </row>
    <row r="31" spans="1:43" ht="13.15" customHeight="1">
      <c r="A31" s="8"/>
      <c r="B31" s="8"/>
      <c r="C31" s="7"/>
      <c r="D31" s="7"/>
      <c r="E31" s="7"/>
    </row>
    <row r="32" spans="1:43" ht="13.15" customHeight="1">
      <c r="A32" s="8"/>
      <c r="B32" s="8"/>
      <c r="C32" s="7"/>
      <c r="D32" s="7"/>
      <c r="E32" s="7"/>
    </row>
    <row r="33" spans="1:15" ht="13.15" customHeight="1">
      <c r="A33" s="8"/>
      <c r="B33" s="8"/>
      <c r="C33" s="7"/>
      <c r="D33" s="7"/>
      <c r="E33" s="7"/>
    </row>
    <row r="34" spans="1:15" ht="13.15" customHeight="1">
      <c r="A34" s="8"/>
      <c r="B34" s="8"/>
      <c r="C34" s="7"/>
      <c r="D34" s="7"/>
      <c r="E34" s="7"/>
    </row>
    <row r="35" spans="1:15" ht="13.15" customHeight="1">
      <c r="A35" s="8"/>
      <c r="B35" s="8"/>
      <c r="C35" s="7"/>
      <c r="D35" s="7"/>
      <c r="E35" s="7"/>
    </row>
    <row r="36" spans="1:15" ht="13.15" customHeight="1">
      <c r="A36" s="8"/>
      <c r="B36" s="8"/>
      <c r="C36" s="7"/>
      <c r="D36" s="7"/>
      <c r="E36" s="7"/>
    </row>
    <row r="37" spans="1:15" ht="13.15" customHeight="1">
      <c r="A37" s="8"/>
      <c r="B37" s="8"/>
      <c r="C37" s="7"/>
      <c r="D37" s="7"/>
      <c r="E37" s="7"/>
      <c r="N37" s="178"/>
      <c r="O37" s="178"/>
    </row>
    <row r="38" spans="1:15" ht="13.15" customHeight="1">
      <c r="A38" s="8"/>
      <c r="B38" s="8"/>
      <c r="C38" s="7"/>
      <c r="D38" s="7"/>
      <c r="E38" s="7"/>
    </row>
    <row r="39" spans="1:15" ht="13.15" customHeight="1">
      <c r="A39" s="8"/>
      <c r="B39" s="8"/>
      <c r="C39" s="7"/>
      <c r="D39" s="7"/>
      <c r="E39" s="7"/>
    </row>
    <row r="40" spans="1:15" ht="13.15" customHeight="1">
      <c r="A40" s="8"/>
      <c r="B40" s="8"/>
      <c r="C40" s="7"/>
      <c r="D40" s="7"/>
      <c r="E40" s="7"/>
    </row>
    <row r="41" spans="1:15" ht="13.15" customHeight="1">
      <c r="A41" s="8"/>
      <c r="B41" s="8"/>
      <c r="C41" s="7"/>
      <c r="D41" s="7"/>
      <c r="E41" s="7"/>
    </row>
    <row r="42" spans="1:15" ht="13.15" customHeight="1">
      <c r="A42" s="8"/>
      <c r="B42" s="8"/>
      <c r="C42" s="7"/>
      <c r="D42" s="7"/>
      <c r="E42" s="7"/>
    </row>
    <row r="43" spans="1:15" ht="13.15" customHeight="1">
      <c r="A43" s="8"/>
      <c r="B43" s="8"/>
      <c r="C43" s="7"/>
      <c r="D43" s="7"/>
      <c r="E43" s="7"/>
    </row>
    <row r="44" spans="1:15" ht="13.15" customHeight="1">
      <c r="A44" s="8"/>
      <c r="B44" s="8"/>
      <c r="C44" s="7"/>
      <c r="D44" s="7"/>
      <c r="E44" s="7"/>
    </row>
    <row r="45" spans="1:15" ht="13.15" customHeight="1">
      <c r="A45" s="8"/>
      <c r="B45" s="8"/>
      <c r="C45" s="7"/>
      <c r="D45" s="7"/>
      <c r="E45" s="7"/>
    </row>
    <row r="46" spans="1:15" ht="13.15" customHeight="1">
      <c r="A46" s="8"/>
      <c r="B46" s="8"/>
      <c r="C46" s="7"/>
      <c r="D46" s="7"/>
      <c r="E46" s="7"/>
    </row>
    <row r="47" spans="1:15" ht="13.15" customHeight="1">
      <c r="A47" s="8"/>
      <c r="B47" s="8"/>
      <c r="C47" s="7"/>
      <c r="D47" s="7"/>
      <c r="E47" s="7"/>
    </row>
    <row r="48" spans="1:15" ht="13.15" customHeight="1">
      <c r="A48" s="8"/>
      <c r="B48" s="8"/>
      <c r="C48" s="7"/>
      <c r="D48" s="7"/>
      <c r="E48" s="7"/>
    </row>
    <row r="49" spans="1:5" ht="13.15" customHeight="1">
      <c r="A49" s="8"/>
      <c r="B49" s="8"/>
      <c r="C49" s="7"/>
      <c r="D49" s="7"/>
      <c r="E49" s="7"/>
    </row>
    <row r="50" spans="1:5" ht="13.15" customHeight="1">
      <c r="A50" s="8"/>
      <c r="B50" s="8"/>
      <c r="C50" s="7"/>
      <c r="D50" s="7"/>
      <c r="E50" s="7"/>
    </row>
    <row r="51" spans="1:5" ht="13.15" customHeight="1">
      <c r="A51" s="8"/>
      <c r="B51" s="8"/>
      <c r="C51" s="7"/>
      <c r="D51" s="7"/>
      <c r="E51" s="7"/>
    </row>
    <row r="52" spans="1:5" ht="13.15" customHeight="1">
      <c r="A52" s="8"/>
      <c r="B52" s="8"/>
      <c r="C52" s="7"/>
      <c r="D52" s="7"/>
      <c r="E52" s="7"/>
    </row>
    <row r="53" spans="1:5" ht="13.15" customHeight="1">
      <c r="A53" s="8"/>
      <c r="B53" s="8"/>
      <c r="C53" s="7"/>
      <c r="D53" s="7"/>
      <c r="E53" s="7"/>
    </row>
    <row r="54" spans="1:5" ht="13.15" customHeight="1">
      <c r="A54" s="8"/>
      <c r="B54" s="8"/>
      <c r="C54" s="7"/>
      <c r="D54" s="7"/>
      <c r="E54" s="7"/>
    </row>
    <row r="55" spans="1:5" ht="13.15" customHeight="1">
      <c r="A55" s="8"/>
      <c r="B55" s="8"/>
      <c r="C55" s="7"/>
      <c r="D55" s="7"/>
      <c r="E55" s="7"/>
    </row>
    <row r="56" spans="1:5" ht="13.15" customHeight="1">
      <c r="A56" s="8"/>
      <c r="B56" s="8"/>
      <c r="C56" s="7"/>
      <c r="D56" s="7"/>
      <c r="E56" s="7"/>
    </row>
    <row r="57" spans="1:5" ht="13.15" customHeight="1">
      <c r="A57" s="8"/>
      <c r="B57" s="8"/>
      <c r="C57" s="7"/>
      <c r="D57" s="7"/>
      <c r="E57" s="7"/>
    </row>
    <row r="58" spans="1:5" ht="13.15" customHeight="1">
      <c r="A58" s="8"/>
      <c r="B58" s="8"/>
      <c r="C58" s="7"/>
      <c r="D58" s="7"/>
      <c r="E58" s="7"/>
    </row>
    <row r="59" spans="1:5" ht="13.15" customHeight="1">
      <c r="A59" s="52"/>
      <c r="B59" s="52"/>
      <c r="C59" s="7"/>
      <c r="D59" s="7"/>
      <c r="E59" s="7"/>
    </row>
    <row r="60" spans="1:5" ht="13.15" customHeight="1">
      <c r="A60" s="8"/>
      <c r="B60" s="8"/>
      <c r="C60" s="7"/>
      <c r="D60" s="7"/>
      <c r="E60" s="7"/>
    </row>
    <row r="61" spans="1:5" ht="13.15" customHeight="1">
      <c r="A61" s="8"/>
      <c r="B61" s="8"/>
      <c r="C61" s="7"/>
      <c r="D61" s="7"/>
      <c r="E61" s="7"/>
    </row>
    <row r="62" spans="1:5" ht="13.15" customHeight="1">
      <c r="A62" s="8"/>
      <c r="B62" s="8"/>
      <c r="C62" s="7"/>
      <c r="D62" s="7"/>
      <c r="E62" s="7"/>
    </row>
    <row r="63" spans="1:5" ht="13.15" customHeight="1">
      <c r="A63" s="8"/>
      <c r="B63" s="8"/>
      <c r="C63" s="7"/>
      <c r="D63" s="7"/>
      <c r="E63" s="7"/>
    </row>
    <row r="64" spans="1:5" ht="13.15" customHeight="1">
      <c r="A64" s="8"/>
      <c r="B64" s="8"/>
      <c r="C64" s="7"/>
      <c r="D64" s="7"/>
      <c r="E64" s="7"/>
    </row>
    <row r="65" spans="1:41" ht="13.15" customHeight="1">
      <c r="A65" s="8"/>
      <c r="B65" s="8"/>
      <c r="C65" s="7"/>
      <c r="D65" s="7"/>
      <c r="E65" s="7"/>
    </row>
    <row r="66" spans="1:41" ht="13.15" customHeight="1">
      <c r="A66" s="8"/>
      <c r="B66" s="8"/>
      <c r="C66" s="7"/>
      <c r="D66" s="7"/>
      <c r="E66" s="7"/>
    </row>
    <row r="67" spans="1:41" ht="13.15" customHeight="1">
      <c r="A67" s="8"/>
      <c r="B67" s="8"/>
      <c r="C67" s="7"/>
      <c r="D67" s="7"/>
      <c r="E67" s="7"/>
    </row>
    <row r="68" spans="1:41" ht="13.15" customHeight="1">
      <c r="A68" s="8"/>
      <c r="B68" s="8"/>
      <c r="C68" s="7"/>
      <c r="D68" s="7"/>
      <c r="E68" s="7"/>
    </row>
    <row r="69" spans="1:41" ht="13.15" customHeight="1">
      <c r="A69" s="8"/>
      <c r="B69" s="8"/>
      <c r="C69" s="7"/>
      <c r="D69" s="7"/>
      <c r="E69" s="7"/>
    </row>
    <row r="70" spans="1:41" ht="13.15" customHeight="1">
      <c r="A70" s="8"/>
      <c r="B70" s="8"/>
      <c r="C70" s="7"/>
      <c r="D70" s="7"/>
      <c r="E70" s="7"/>
    </row>
    <row r="71" spans="1:41" ht="13.15" customHeight="1">
      <c r="A71" s="8"/>
      <c r="B71" s="8"/>
      <c r="C71" s="7"/>
      <c r="D71" s="7"/>
      <c r="E71" s="7"/>
    </row>
    <row r="72" spans="1:41" ht="13.15" customHeight="1">
      <c r="A72" s="8"/>
      <c r="B72" s="8"/>
      <c r="C72" s="7"/>
      <c r="D72" s="7"/>
      <c r="E72" s="7"/>
    </row>
    <row r="73" spans="1:41" ht="13.15" customHeight="1">
      <c r="A73" s="8"/>
      <c r="B73" s="8"/>
      <c r="C73" s="7"/>
      <c r="D73" s="7"/>
      <c r="E73" s="7"/>
    </row>
    <row r="74" spans="1:41" s="6" customFormat="1" ht="13.15" customHeight="1">
      <c r="A74" s="8"/>
      <c r="B74" s="8"/>
      <c r="C74" s="7"/>
      <c r="D74" s="7"/>
      <c r="E74" s="7"/>
      <c r="F74" s="1"/>
      <c r="G74" s="1"/>
      <c r="H74" s="1"/>
      <c r="I74" s="1"/>
      <c r="J74" s="1"/>
      <c r="K74" s="11"/>
      <c r="L74" s="1"/>
      <c r="M74" s="1"/>
      <c r="N74" s="1"/>
      <c r="O74" s="1"/>
      <c r="P74" s="1"/>
      <c r="Q74" s="1"/>
      <c r="R74" s="1"/>
      <c r="S74" s="1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</row>
    <row r="75" spans="1:41" ht="13.15" customHeight="1">
      <c r="A75" s="8"/>
      <c r="B75" s="8"/>
      <c r="C75" s="9"/>
      <c r="D75" s="9"/>
      <c r="E75" s="9"/>
    </row>
    <row r="76" spans="1:41" s="3" customFormat="1" ht="13.15" customHeight="1">
      <c r="A76" s="8"/>
      <c r="B76" s="8"/>
      <c r="C76" s="7"/>
      <c r="D76" s="7"/>
      <c r="E76" s="7"/>
      <c r="F76" s="1"/>
      <c r="G76" s="1"/>
      <c r="H76" s="1"/>
      <c r="I76" s="1"/>
      <c r="J76" s="1"/>
      <c r="K76" s="11"/>
      <c r="L76" s="1"/>
      <c r="M76" s="1"/>
      <c r="N76" s="1"/>
      <c r="O76" s="1"/>
      <c r="P76" s="1"/>
      <c r="Q76" s="1"/>
      <c r="R76" s="1"/>
      <c r="S76" s="1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</row>
    <row r="77" spans="1:41" ht="13.15" customHeight="1">
      <c r="A77" s="8"/>
      <c r="B77" s="8"/>
      <c r="C77" s="7"/>
      <c r="D77" s="7"/>
      <c r="E77" s="7"/>
    </row>
    <row r="78" spans="1:41" ht="13.15" customHeight="1">
      <c r="A78" s="8"/>
      <c r="B78" s="8"/>
      <c r="C78" s="7"/>
      <c r="D78" s="7"/>
      <c r="E78" s="7"/>
    </row>
    <row r="79" spans="1:41" ht="13.15" customHeight="1">
      <c r="A79" s="8"/>
      <c r="B79" s="8"/>
      <c r="C79" s="7"/>
      <c r="D79" s="7"/>
      <c r="E79" s="7"/>
    </row>
    <row r="80" spans="1:41" ht="13.15" customHeight="1">
      <c r="A80" s="8"/>
      <c r="B80" s="8"/>
      <c r="C80" s="7"/>
      <c r="D80" s="7"/>
      <c r="E80" s="7"/>
    </row>
    <row r="81" spans="1:5" ht="13.15" customHeight="1">
      <c r="A81" s="8"/>
      <c r="B81" s="8"/>
      <c r="C81" s="7"/>
      <c r="D81" s="7"/>
      <c r="E81" s="7"/>
    </row>
    <row r="82" spans="1:5" ht="13.15" customHeight="1">
      <c r="A82" s="8"/>
      <c r="B82" s="8"/>
      <c r="C82" s="7"/>
      <c r="D82" s="7"/>
      <c r="E82" s="7"/>
    </row>
    <row r="83" spans="1:5" ht="13.15" customHeight="1">
      <c r="A83" s="8"/>
      <c r="B83" s="8"/>
      <c r="C83" s="7"/>
      <c r="D83" s="7"/>
      <c r="E83" s="7"/>
    </row>
    <row r="84" spans="1:5" ht="13.15" customHeight="1">
      <c r="A84" s="8"/>
      <c r="B84" s="8"/>
      <c r="C84" s="7"/>
      <c r="D84" s="7"/>
      <c r="E84" s="7"/>
    </row>
    <row r="85" spans="1:5" ht="13.15" customHeight="1">
      <c r="A85" s="8"/>
      <c r="B85" s="8"/>
      <c r="C85" s="7"/>
      <c r="D85" s="7"/>
      <c r="E85" s="7"/>
    </row>
    <row r="86" spans="1:5" ht="13.15" customHeight="1">
      <c r="A86" s="8"/>
      <c r="B86" s="8"/>
      <c r="C86" s="7"/>
      <c r="D86" s="7"/>
      <c r="E86" s="7"/>
    </row>
    <row r="87" spans="1:5" ht="13.15" customHeight="1">
      <c r="A87" s="8"/>
      <c r="B87" s="8"/>
      <c r="C87" s="7"/>
      <c r="D87" s="7"/>
      <c r="E87" s="7"/>
    </row>
    <row r="88" spans="1:5" ht="13.15" customHeight="1">
      <c r="A88" s="8"/>
      <c r="B88" s="8"/>
      <c r="C88" s="7"/>
      <c r="D88" s="7"/>
      <c r="E88" s="7"/>
    </row>
    <row r="89" spans="1:5" ht="13.15" customHeight="1">
      <c r="A89" s="8"/>
      <c r="B89" s="8"/>
      <c r="C89" s="7"/>
      <c r="D89" s="7"/>
      <c r="E89" s="7"/>
    </row>
    <row r="90" spans="1:5" ht="13.15" customHeight="1">
      <c r="A90" s="8"/>
      <c r="B90" s="8"/>
      <c r="C90" s="7"/>
      <c r="D90" s="7"/>
      <c r="E90" s="7"/>
    </row>
    <row r="91" spans="1:5" ht="13.15" customHeight="1">
      <c r="A91" s="8"/>
      <c r="B91" s="8"/>
      <c r="C91" s="7"/>
      <c r="D91" s="7"/>
      <c r="E91" s="7"/>
    </row>
    <row r="92" spans="1:5" ht="13.15" customHeight="1">
      <c r="A92" s="8"/>
      <c r="B92" s="8"/>
      <c r="C92" s="7"/>
      <c r="D92" s="7"/>
      <c r="E92" s="7"/>
    </row>
    <row r="93" spans="1:5" ht="13.15" customHeight="1">
      <c r="A93" s="8"/>
      <c r="B93" s="8"/>
      <c r="C93" s="7"/>
      <c r="D93" s="7"/>
      <c r="E93" s="7"/>
    </row>
    <row r="94" spans="1:5" ht="13.15" customHeight="1">
      <c r="A94" s="8"/>
      <c r="B94" s="8"/>
      <c r="C94" s="7"/>
      <c r="D94" s="7"/>
      <c r="E94" s="7"/>
    </row>
    <row r="95" spans="1:5" ht="13.15" customHeight="1">
      <c r="A95" s="8"/>
      <c r="B95" s="8"/>
      <c r="C95" s="7"/>
      <c r="D95" s="7"/>
      <c r="E95" s="7"/>
    </row>
    <row r="96" spans="1:5" ht="13.15" customHeight="1">
      <c r="A96" s="8"/>
      <c r="B96" s="8"/>
      <c r="C96" s="7"/>
      <c r="D96" s="7"/>
      <c r="E96" s="7"/>
    </row>
    <row r="97" spans="1:5" ht="13.15" customHeight="1">
      <c r="A97" s="8"/>
      <c r="B97" s="8"/>
      <c r="C97" s="7"/>
      <c r="D97" s="7"/>
      <c r="E97" s="7"/>
    </row>
    <row r="98" spans="1:5" ht="13.15" customHeight="1">
      <c r="A98" s="8"/>
      <c r="B98" s="8"/>
      <c r="C98" s="7"/>
      <c r="D98" s="7"/>
      <c r="E98" s="7"/>
    </row>
    <row r="99" spans="1:5" ht="13.15" customHeight="1">
      <c r="A99" s="8"/>
      <c r="B99" s="8"/>
      <c r="C99" s="7"/>
      <c r="D99" s="7"/>
      <c r="E99" s="7"/>
    </row>
    <row r="100" spans="1:5" ht="13.15" customHeight="1">
      <c r="A100" s="8"/>
      <c r="B100" s="8"/>
      <c r="C100" s="7"/>
      <c r="D100" s="7"/>
      <c r="E100" s="7"/>
    </row>
    <row r="101" spans="1:5" ht="13.15" customHeight="1">
      <c r="A101" s="8"/>
      <c r="B101" s="8"/>
      <c r="C101" s="7"/>
      <c r="D101" s="7"/>
      <c r="E101" s="7"/>
    </row>
    <row r="102" spans="1:5" ht="13.15" customHeight="1">
      <c r="A102" s="8"/>
      <c r="B102" s="8"/>
      <c r="C102" s="7"/>
      <c r="D102" s="7"/>
      <c r="E102" s="7"/>
    </row>
    <row r="103" spans="1:5" ht="13.15" customHeight="1">
      <c r="A103" s="8"/>
      <c r="B103" s="8"/>
      <c r="C103" s="7"/>
      <c r="D103" s="7"/>
      <c r="E103" s="7"/>
    </row>
    <row r="104" spans="1:5" ht="13.15" customHeight="1">
      <c r="A104" s="8"/>
      <c r="B104" s="8"/>
      <c r="C104" s="7"/>
      <c r="D104" s="7"/>
      <c r="E104" s="7"/>
    </row>
    <row r="105" spans="1:5" ht="13.15" customHeight="1">
      <c r="A105" s="8"/>
      <c r="B105" s="8"/>
      <c r="C105" s="7"/>
      <c r="D105" s="7"/>
      <c r="E105" s="7"/>
    </row>
    <row r="106" spans="1:5" ht="13.15" customHeight="1">
      <c r="A106" s="8"/>
      <c r="B106" s="8"/>
      <c r="C106" s="7"/>
      <c r="D106" s="7"/>
      <c r="E106" s="7"/>
    </row>
    <row r="107" spans="1:5" ht="13.15" customHeight="1">
      <c r="A107" s="8"/>
      <c r="B107" s="8"/>
      <c r="C107" s="7"/>
      <c r="D107" s="7"/>
      <c r="E107" s="7"/>
    </row>
    <row r="108" spans="1:5" ht="13.15" customHeight="1">
      <c r="A108" s="8"/>
      <c r="B108" s="8"/>
      <c r="C108" s="7"/>
      <c r="D108" s="7"/>
      <c r="E108" s="7"/>
    </row>
    <row r="109" spans="1:5" ht="13.15" customHeight="1">
      <c r="A109" s="8"/>
      <c r="B109" s="8"/>
      <c r="C109" s="7"/>
      <c r="D109" s="7"/>
      <c r="E109" s="7"/>
    </row>
    <row r="110" spans="1:5" ht="13.15" customHeight="1">
      <c r="A110" s="8"/>
      <c r="B110" s="8"/>
      <c r="C110" s="7"/>
      <c r="D110" s="7"/>
      <c r="E110" s="7"/>
    </row>
    <row r="111" spans="1:5" ht="13.15" customHeight="1">
      <c r="A111" s="8"/>
      <c r="B111" s="8"/>
      <c r="C111" s="7"/>
      <c r="D111" s="7"/>
      <c r="E111" s="7"/>
    </row>
    <row r="112" spans="1:5" ht="13.15" customHeight="1">
      <c r="A112" s="8"/>
      <c r="B112" s="8"/>
      <c r="C112" s="7"/>
      <c r="D112" s="7"/>
      <c r="E112" s="7"/>
    </row>
    <row r="113" spans="1:5" ht="13.15" customHeight="1">
      <c r="A113" s="8"/>
      <c r="B113" s="8"/>
      <c r="C113" s="7"/>
      <c r="D113" s="7"/>
      <c r="E113" s="7"/>
    </row>
    <row r="114" spans="1:5" ht="13.15" customHeight="1">
      <c r="A114" s="8"/>
      <c r="B114" s="8"/>
      <c r="C114" s="7"/>
      <c r="D114" s="7"/>
      <c r="E114" s="7"/>
    </row>
    <row r="115" spans="1:5" ht="13.15" customHeight="1">
      <c r="A115" s="52"/>
      <c r="B115" s="52"/>
      <c r="C115" s="7"/>
      <c r="D115" s="7"/>
      <c r="E115" s="7"/>
    </row>
    <row r="116" spans="1:5" ht="13.15" customHeight="1">
      <c r="A116" s="8"/>
      <c r="B116" s="8"/>
      <c r="C116" s="7"/>
      <c r="D116" s="7"/>
      <c r="E116" s="7"/>
    </row>
    <row r="117" spans="1:5" ht="13.15" customHeight="1">
      <c r="A117" s="8"/>
      <c r="B117" s="8"/>
      <c r="C117" s="7"/>
      <c r="D117" s="7"/>
      <c r="E117" s="7"/>
    </row>
    <row r="118" spans="1:5" ht="13.15" customHeight="1">
      <c r="A118" s="8"/>
      <c r="B118" s="8"/>
      <c r="C118" s="7"/>
      <c r="D118" s="7"/>
      <c r="E118" s="7"/>
    </row>
    <row r="119" spans="1:5" ht="13.15" customHeight="1">
      <c r="A119" s="8"/>
      <c r="B119" s="8"/>
      <c r="C119" s="7"/>
      <c r="D119" s="7"/>
      <c r="E119" s="7"/>
    </row>
    <row r="120" spans="1:5" ht="13.15" customHeight="1">
      <c r="A120" s="8"/>
      <c r="B120" s="8"/>
      <c r="C120" s="7"/>
      <c r="D120" s="7"/>
      <c r="E120" s="7"/>
    </row>
    <row r="121" spans="1:5" ht="13.15" customHeight="1">
      <c r="A121" s="8"/>
      <c r="B121" s="8"/>
      <c r="C121" s="7"/>
      <c r="D121" s="7"/>
      <c r="E121" s="7"/>
    </row>
    <row r="122" spans="1:5" ht="13.15" customHeight="1">
      <c r="A122" s="8"/>
      <c r="B122" s="8"/>
      <c r="C122" s="7"/>
      <c r="D122" s="7"/>
      <c r="E122" s="7"/>
    </row>
    <row r="123" spans="1:5" ht="13.15" customHeight="1">
      <c r="A123" s="8"/>
      <c r="B123" s="8"/>
      <c r="C123" s="7"/>
      <c r="D123" s="7"/>
      <c r="E123" s="7"/>
    </row>
    <row r="124" spans="1:5" ht="13.15" customHeight="1">
      <c r="A124" s="8"/>
      <c r="B124" s="8"/>
      <c r="C124" s="7"/>
      <c r="D124" s="7"/>
      <c r="E124" s="7"/>
    </row>
    <row r="125" spans="1:5" ht="13.15" customHeight="1">
      <c r="A125" s="8"/>
      <c r="B125" s="8"/>
      <c r="C125" s="7"/>
      <c r="D125" s="7"/>
      <c r="E125" s="7"/>
    </row>
    <row r="126" spans="1:5" ht="13.15" customHeight="1">
      <c r="A126" s="8"/>
      <c r="B126" s="8"/>
      <c r="C126" s="7"/>
      <c r="D126" s="7"/>
      <c r="E126" s="7"/>
    </row>
    <row r="127" spans="1:5" ht="13.15" customHeight="1">
      <c r="A127" s="8"/>
      <c r="B127" s="8"/>
      <c r="C127" s="7"/>
      <c r="D127" s="7"/>
      <c r="E127" s="7"/>
    </row>
    <row r="128" spans="1:5" ht="13.15" customHeight="1">
      <c r="A128" s="8"/>
      <c r="B128" s="8"/>
      <c r="C128" s="7"/>
      <c r="D128" s="7"/>
      <c r="E128" s="7"/>
    </row>
    <row r="129" spans="1:41" ht="13.15" customHeight="1">
      <c r="A129" s="8"/>
      <c r="B129" s="8"/>
      <c r="C129" s="7"/>
      <c r="D129" s="7"/>
      <c r="E129" s="7"/>
    </row>
    <row r="130" spans="1:41" s="6" customFormat="1" ht="13.15" customHeight="1">
      <c r="A130" s="8"/>
      <c r="B130" s="8"/>
      <c r="C130" s="7"/>
      <c r="D130" s="7"/>
      <c r="E130" s="7"/>
      <c r="F130" s="1"/>
      <c r="G130" s="1"/>
      <c r="H130" s="1"/>
      <c r="I130" s="1"/>
      <c r="J130" s="1"/>
      <c r="K130" s="11"/>
      <c r="L130" s="1"/>
      <c r="M130" s="1"/>
      <c r="N130" s="1"/>
      <c r="O130" s="1"/>
      <c r="P130" s="1"/>
      <c r="Q130" s="1"/>
      <c r="R130" s="1"/>
      <c r="S130" s="1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1:41" ht="13.15" customHeight="1">
      <c r="A131" s="8"/>
      <c r="B131" s="8"/>
      <c r="C131" s="9"/>
      <c r="D131" s="9"/>
      <c r="E131" s="9"/>
    </row>
    <row r="132" spans="1:41" ht="13.15" customHeight="1">
      <c r="A132" s="8"/>
      <c r="B132" s="8"/>
      <c r="C132" s="7"/>
      <c r="D132" s="7"/>
      <c r="E132" s="7"/>
    </row>
    <row r="133" spans="1:41" s="3" customFormat="1" ht="13.15" customHeight="1">
      <c r="A133" s="8"/>
      <c r="B133" s="8"/>
      <c r="C133" s="7"/>
      <c r="D133" s="7"/>
      <c r="E133" s="7"/>
      <c r="F133" s="1"/>
      <c r="G133" s="1"/>
      <c r="H133" s="1"/>
      <c r="I133" s="1"/>
      <c r="J133" s="1"/>
      <c r="K133" s="11"/>
      <c r="L133" s="1"/>
      <c r="M133" s="1"/>
      <c r="N133" s="1"/>
      <c r="O133" s="1"/>
      <c r="P133" s="1"/>
      <c r="Q133" s="1"/>
      <c r="R133" s="1"/>
      <c r="S133" s="1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1:41" ht="13.15" customHeight="1">
      <c r="A134" s="8"/>
      <c r="B134" s="8"/>
      <c r="C134" s="7"/>
      <c r="D134" s="7"/>
      <c r="E134" s="7"/>
    </row>
    <row r="135" spans="1:41" ht="13.15" customHeight="1">
      <c r="A135" s="8"/>
      <c r="B135" s="8"/>
      <c r="C135" s="7"/>
      <c r="D135" s="7"/>
      <c r="E135" s="7"/>
    </row>
    <row r="136" spans="1:41" ht="13.15" customHeight="1">
      <c r="A136" s="8"/>
      <c r="B136" s="8"/>
      <c r="C136" s="7"/>
      <c r="D136" s="7"/>
      <c r="E136" s="7"/>
    </row>
    <row r="137" spans="1:41" ht="13.15" customHeight="1">
      <c r="A137" s="8"/>
      <c r="B137" s="8"/>
      <c r="C137" s="7"/>
      <c r="D137" s="7"/>
      <c r="E137" s="7"/>
    </row>
    <row r="138" spans="1:41" ht="13.15" customHeight="1">
      <c r="A138" s="8"/>
      <c r="B138" s="8"/>
      <c r="C138" s="7"/>
      <c r="D138" s="7"/>
      <c r="E138" s="7"/>
    </row>
    <row r="139" spans="1:41" ht="13.15" customHeight="1">
      <c r="A139" s="8"/>
      <c r="B139" s="8"/>
      <c r="C139" s="7"/>
      <c r="D139" s="7"/>
      <c r="E139" s="7"/>
    </row>
    <row r="140" spans="1:41" ht="13.15" customHeight="1">
      <c r="A140" s="8"/>
      <c r="B140" s="8"/>
      <c r="C140" s="7"/>
      <c r="D140" s="7"/>
      <c r="E140" s="7"/>
    </row>
    <row r="141" spans="1:41" ht="13.15" customHeight="1">
      <c r="A141" s="8"/>
      <c r="B141" s="8"/>
      <c r="C141" s="7"/>
      <c r="D141" s="7"/>
      <c r="E141" s="7"/>
    </row>
    <row r="142" spans="1:41" ht="13.15" customHeight="1">
      <c r="A142" s="8"/>
      <c r="B142" s="8"/>
      <c r="C142" s="7"/>
      <c r="D142" s="7"/>
      <c r="E142" s="7"/>
    </row>
    <row r="143" spans="1:41" ht="13.15" customHeight="1">
      <c r="A143" s="8"/>
      <c r="B143" s="8"/>
      <c r="C143" s="7"/>
      <c r="D143" s="7"/>
      <c r="E143" s="7"/>
    </row>
    <row r="144" spans="1:41" ht="13.15" customHeight="1">
      <c r="A144" s="8"/>
      <c r="B144" s="8"/>
      <c r="C144" s="7"/>
      <c r="D144" s="7"/>
      <c r="E144" s="7"/>
    </row>
    <row r="145" spans="1:5" ht="13.15" customHeight="1">
      <c r="A145" s="8"/>
      <c r="B145" s="8"/>
      <c r="C145" s="7"/>
      <c r="D145" s="7"/>
      <c r="E145" s="7"/>
    </row>
    <row r="146" spans="1:5" ht="13.15" customHeight="1">
      <c r="A146" s="8"/>
      <c r="B146" s="8"/>
      <c r="C146" s="7"/>
      <c r="D146" s="7"/>
      <c r="E146" s="7"/>
    </row>
    <row r="147" spans="1:5" ht="13.15" customHeight="1">
      <c r="A147" s="8"/>
      <c r="B147" s="8"/>
      <c r="C147" s="7"/>
      <c r="D147" s="7"/>
      <c r="E147" s="7"/>
    </row>
    <row r="148" spans="1:5" ht="13.15" customHeight="1">
      <c r="A148" s="8"/>
      <c r="B148" s="8"/>
      <c r="C148" s="7"/>
      <c r="D148" s="7"/>
      <c r="E148" s="7"/>
    </row>
    <row r="149" spans="1:5" ht="13.15" customHeight="1">
      <c r="A149" s="8"/>
      <c r="B149" s="8"/>
      <c r="C149" s="7"/>
      <c r="D149" s="7"/>
      <c r="E149" s="7"/>
    </row>
    <row r="150" spans="1:5" ht="13.15" customHeight="1">
      <c r="A150" s="8"/>
      <c r="B150" s="8"/>
      <c r="C150" s="7"/>
      <c r="D150" s="7"/>
      <c r="E150" s="7"/>
    </row>
    <row r="151" spans="1:5" ht="13.15" customHeight="1">
      <c r="A151" s="8"/>
      <c r="B151" s="8"/>
      <c r="C151" s="7"/>
      <c r="D151" s="7"/>
      <c r="E151" s="7"/>
    </row>
    <row r="152" spans="1:5" ht="13.15" customHeight="1">
      <c r="A152" s="8"/>
      <c r="B152" s="8"/>
      <c r="C152" s="7"/>
      <c r="D152" s="7"/>
      <c r="E152" s="7"/>
    </row>
    <row r="153" spans="1:5" ht="13.15" customHeight="1">
      <c r="A153" s="8"/>
      <c r="B153" s="8"/>
      <c r="C153" s="7"/>
      <c r="D153" s="7"/>
      <c r="E153" s="7"/>
    </row>
    <row r="154" spans="1:5" ht="13.15" customHeight="1">
      <c r="A154" s="8"/>
      <c r="B154" s="8"/>
      <c r="C154" s="7"/>
      <c r="D154" s="7"/>
      <c r="E154" s="7"/>
    </row>
    <row r="155" spans="1:5" ht="13.15" customHeight="1">
      <c r="A155" s="8"/>
      <c r="B155" s="8"/>
      <c r="C155" s="7"/>
      <c r="D155" s="7"/>
      <c r="E155" s="7"/>
    </row>
    <row r="156" spans="1:5" ht="13.15" customHeight="1">
      <c r="A156" s="8"/>
      <c r="B156" s="8"/>
      <c r="C156" s="7"/>
      <c r="D156" s="7"/>
      <c r="E156" s="7"/>
    </row>
    <row r="157" spans="1:5" ht="13.15" customHeight="1">
      <c r="A157" s="8"/>
      <c r="B157" s="8"/>
      <c r="C157" s="7"/>
      <c r="D157" s="7"/>
      <c r="E157" s="7"/>
    </row>
    <row r="158" spans="1:5" ht="13.15" customHeight="1">
      <c r="A158" s="8"/>
      <c r="B158" s="8"/>
      <c r="C158" s="7"/>
      <c r="D158" s="7"/>
      <c r="E158" s="7"/>
    </row>
    <row r="159" spans="1:5" ht="13.15" customHeight="1">
      <c r="A159" s="8"/>
      <c r="B159" s="8"/>
      <c r="C159" s="7"/>
      <c r="D159" s="7"/>
      <c r="E159" s="7"/>
    </row>
    <row r="160" spans="1:5" ht="13.15" customHeight="1">
      <c r="A160" s="8"/>
      <c r="B160" s="8"/>
      <c r="C160" s="7"/>
      <c r="D160" s="7"/>
      <c r="E160" s="7"/>
    </row>
    <row r="161" spans="1:5" ht="13.15" customHeight="1">
      <c r="A161" s="8"/>
      <c r="B161" s="8"/>
      <c r="C161" s="7"/>
      <c r="D161" s="7"/>
      <c r="E161" s="7"/>
    </row>
    <row r="162" spans="1:5" ht="13.15" customHeight="1">
      <c r="A162" s="8"/>
      <c r="B162" s="8"/>
      <c r="C162" s="7"/>
      <c r="D162" s="7"/>
      <c r="E162" s="7"/>
    </row>
    <row r="163" spans="1:5" ht="13.15" customHeight="1">
      <c r="A163" s="8"/>
      <c r="B163" s="8"/>
      <c r="C163" s="7"/>
      <c r="D163" s="7"/>
      <c r="E163" s="7"/>
    </row>
    <row r="164" spans="1:5" ht="13.15" customHeight="1">
      <c r="A164" s="8"/>
      <c r="B164" s="8"/>
      <c r="C164" s="7"/>
      <c r="D164" s="7"/>
      <c r="E164" s="7"/>
    </row>
    <row r="165" spans="1:5" ht="13.15" customHeight="1">
      <c r="A165" s="8"/>
      <c r="B165" s="8"/>
      <c r="C165" s="7"/>
      <c r="D165" s="7"/>
      <c r="E165" s="7"/>
    </row>
    <row r="166" spans="1:5" ht="13.15" customHeight="1">
      <c r="A166" s="8"/>
      <c r="B166" s="8"/>
      <c r="C166" s="7"/>
      <c r="D166" s="7"/>
      <c r="E166" s="7"/>
    </row>
    <row r="167" spans="1:5" ht="13.15" customHeight="1">
      <c r="A167" s="8"/>
      <c r="B167" s="8"/>
      <c r="C167" s="7"/>
      <c r="D167" s="7"/>
      <c r="E167" s="7"/>
    </row>
    <row r="168" spans="1:5" ht="13.15" customHeight="1">
      <c r="A168" s="8"/>
      <c r="B168" s="8"/>
      <c r="C168" s="7"/>
      <c r="D168" s="7"/>
      <c r="E168" s="7"/>
    </row>
    <row r="169" spans="1:5" ht="13.15" customHeight="1">
      <c r="A169" s="8"/>
      <c r="B169" s="8"/>
      <c r="C169" s="7"/>
      <c r="D169" s="7"/>
      <c r="E169" s="7"/>
    </row>
    <row r="170" spans="1:5" ht="13.15" customHeight="1">
      <c r="A170" s="8"/>
      <c r="B170" s="8"/>
      <c r="C170" s="7"/>
      <c r="D170" s="7"/>
      <c r="E170" s="7"/>
    </row>
    <row r="171" spans="1:5" ht="13.15" customHeight="1">
      <c r="A171" s="7"/>
      <c r="B171" s="7"/>
      <c r="C171" s="7"/>
      <c r="D171" s="7"/>
      <c r="E171" s="7"/>
    </row>
    <row r="172" spans="1:5" ht="13.15" customHeight="1">
      <c r="A172" s="7"/>
      <c r="B172" s="7"/>
      <c r="C172" s="7"/>
      <c r="D172" s="7"/>
      <c r="E172" s="7"/>
    </row>
    <row r="173" spans="1:5" ht="13.15" customHeight="1">
      <c r="A173" s="7"/>
      <c r="B173" s="7"/>
      <c r="C173" s="7"/>
      <c r="D173" s="7"/>
      <c r="E173" s="7"/>
    </row>
    <row r="174" spans="1:5" ht="13.15" customHeight="1">
      <c r="A174" s="7"/>
      <c r="B174" s="7"/>
      <c r="C174" s="7"/>
      <c r="D174" s="7"/>
      <c r="E174" s="7"/>
    </row>
    <row r="175" spans="1:5" ht="13.15" customHeight="1">
      <c r="A175" s="7"/>
      <c r="B175" s="7"/>
      <c r="C175" s="7"/>
      <c r="D175" s="7"/>
      <c r="E175" s="7"/>
    </row>
    <row r="176" spans="1:5" ht="13.15" customHeight="1">
      <c r="A176" s="7"/>
      <c r="B176" s="7"/>
      <c r="C176" s="7"/>
      <c r="D176" s="7"/>
      <c r="E176" s="7"/>
    </row>
    <row r="177" spans="1:5" ht="13.15" customHeight="1">
      <c r="A177" s="7"/>
      <c r="B177" s="7"/>
      <c r="C177" s="7"/>
      <c r="D177" s="7"/>
      <c r="E177" s="7"/>
    </row>
    <row r="178" spans="1:5" ht="13.15" customHeight="1">
      <c r="A178" s="7"/>
      <c r="B178" s="7"/>
      <c r="C178" s="7"/>
      <c r="D178" s="7"/>
      <c r="E178" s="7"/>
    </row>
    <row r="179" spans="1:5" ht="13.15" customHeight="1">
      <c r="A179" s="7"/>
      <c r="B179" s="7"/>
      <c r="C179" s="7"/>
      <c r="D179" s="7"/>
      <c r="E179" s="7"/>
    </row>
    <row r="180" spans="1:5" ht="13.15" customHeight="1">
      <c r="A180" s="7"/>
      <c r="B180" s="7"/>
      <c r="C180" s="7"/>
      <c r="D180" s="7"/>
      <c r="E180" s="7"/>
    </row>
    <row r="181" spans="1:5" ht="13.15" customHeight="1">
      <c r="A181" s="7"/>
      <c r="B181" s="7"/>
      <c r="C181" s="7"/>
      <c r="D181" s="7"/>
      <c r="E181" s="7"/>
    </row>
    <row r="182" spans="1:5" ht="13.15" customHeight="1">
      <c r="A182" s="7"/>
      <c r="B182" s="7"/>
      <c r="C182" s="7"/>
      <c r="D182" s="7"/>
      <c r="E182" s="7"/>
    </row>
    <row r="183" spans="1:5" ht="13.15" customHeight="1">
      <c r="A183" s="53"/>
      <c r="B183" s="53"/>
      <c r="C183" s="7"/>
      <c r="D183" s="7"/>
      <c r="E183" s="7"/>
    </row>
    <row r="184" spans="1:5" ht="13.15" customHeight="1">
      <c r="A184" s="53"/>
      <c r="B184" s="53"/>
      <c r="C184" s="7"/>
      <c r="D184" s="7"/>
      <c r="E184" s="7"/>
    </row>
    <row r="185" spans="1:5" ht="13.15" customHeight="1">
      <c r="A185" s="53"/>
      <c r="B185" s="53"/>
      <c r="C185" s="7"/>
      <c r="D185" s="7"/>
      <c r="E185" s="7"/>
    </row>
    <row r="186" spans="1:5" ht="13.15" customHeight="1">
      <c r="A186" s="53"/>
      <c r="B186" s="53"/>
      <c r="C186" s="7"/>
      <c r="D186" s="7"/>
      <c r="E186" s="7"/>
    </row>
    <row r="187" spans="1:5" ht="13.15" customHeight="1">
      <c r="A187" s="53"/>
      <c r="B187" s="53"/>
      <c r="C187" s="7"/>
      <c r="D187" s="7"/>
      <c r="E187" s="7"/>
    </row>
    <row r="188" spans="1:5" ht="13.15" customHeight="1">
      <c r="A188" s="53"/>
      <c r="B188" s="53"/>
      <c r="C188" s="7"/>
      <c r="D188" s="7"/>
      <c r="E188" s="7"/>
    </row>
    <row r="189" spans="1:5" ht="13.15" customHeight="1">
      <c r="A189" s="53"/>
      <c r="B189" s="53"/>
      <c r="C189" s="7"/>
      <c r="D189" s="7"/>
      <c r="E189" s="7"/>
    </row>
    <row r="190" spans="1:5" ht="13.15" customHeight="1">
      <c r="A190" s="53"/>
      <c r="B190" s="53"/>
      <c r="C190" s="7"/>
      <c r="D190" s="7"/>
      <c r="E190" s="7"/>
    </row>
    <row r="191" spans="1:5" ht="13.15" customHeight="1">
      <c r="A191" s="53"/>
      <c r="B191" s="53"/>
      <c r="C191" s="7"/>
      <c r="D191" s="7"/>
      <c r="E191" s="7"/>
    </row>
    <row r="192" spans="1:5" ht="13.15" customHeight="1">
      <c r="A192" s="53"/>
      <c r="B192" s="53"/>
      <c r="C192" s="7"/>
      <c r="D192" s="7"/>
      <c r="E192" s="7"/>
    </row>
    <row r="193" spans="1:5" ht="13.15" customHeight="1">
      <c r="A193" s="53"/>
      <c r="B193" s="53"/>
      <c r="C193" s="7"/>
      <c r="D193" s="7"/>
      <c r="E193" s="7"/>
    </row>
    <row r="194" spans="1:5" ht="13.15" customHeight="1">
      <c r="A194" s="53"/>
      <c r="B194" s="53"/>
      <c r="C194" s="7"/>
      <c r="D194" s="7"/>
      <c r="E194" s="7"/>
    </row>
    <row r="195" spans="1:5" ht="13.15" customHeight="1">
      <c r="A195" s="53"/>
      <c r="B195" s="53"/>
      <c r="C195" s="7"/>
      <c r="D195" s="7"/>
      <c r="E195" s="7"/>
    </row>
    <row r="196" spans="1:5" ht="13.15" customHeight="1">
      <c r="A196" s="53"/>
      <c r="B196" s="53"/>
      <c r="C196" s="7"/>
      <c r="D196" s="7"/>
      <c r="E196" s="7"/>
    </row>
    <row r="197" spans="1:5" ht="13.15" customHeight="1">
      <c r="A197" s="53"/>
      <c r="B197" s="53"/>
      <c r="C197" s="7"/>
      <c r="D197" s="7"/>
      <c r="E197" s="7"/>
    </row>
    <row r="198" spans="1:5" ht="13.15" customHeight="1">
      <c r="A198" s="53"/>
      <c r="B198" s="53"/>
      <c r="C198" s="7"/>
      <c r="D198" s="7"/>
      <c r="E198" s="7"/>
    </row>
    <row r="199" spans="1:5" ht="13.15" customHeight="1">
      <c r="A199" s="53"/>
      <c r="B199" s="53"/>
      <c r="C199" s="7"/>
      <c r="D199" s="7"/>
      <c r="E199" s="7"/>
    </row>
    <row r="200" spans="1:5" ht="13.15" customHeight="1">
      <c r="A200" s="7"/>
      <c r="B200" s="7"/>
      <c r="C200" s="7"/>
      <c r="D200" s="7"/>
      <c r="E200" s="7"/>
    </row>
    <row r="201" spans="1:5" ht="13.15" customHeight="1">
      <c r="A201" s="7"/>
      <c r="B201" s="7"/>
      <c r="C201" s="7"/>
      <c r="D201" s="7"/>
      <c r="E201" s="7"/>
    </row>
    <row r="202" spans="1:5" ht="13.15" customHeight="1">
      <c r="A202" s="7"/>
      <c r="B202" s="7"/>
      <c r="C202" s="7"/>
      <c r="D202" s="7"/>
      <c r="E202" s="7"/>
    </row>
    <row r="203" spans="1:5" ht="13.15" customHeight="1">
      <c r="A203" s="7"/>
      <c r="B203" s="7"/>
      <c r="C203" s="7"/>
      <c r="D203" s="7"/>
      <c r="E203" s="7"/>
    </row>
    <row r="204" spans="1:5" ht="13.15" customHeight="1">
      <c r="A204" s="7"/>
      <c r="B204" s="7"/>
      <c r="C204" s="7"/>
      <c r="D204" s="7"/>
      <c r="E204" s="7"/>
    </row>
    <row r="205" spans="1:5" ht="13.15" customHeight="1">
      <c r="A205" s="7"/>
      <c r="B205" s="7"/>
      <c r="C205" s="7"/>
      <c r="D205" s="7"/>
      <c r="E205" s="7"/>
    </row>
    <row r="206" spans="1:5" ht="13.15" customHeight="1">
      <c r="A206" s="7"/>
      <c r="B206" s="7"/>
      <c r="C206" s="7"/>
      <c r="D206" s="7"/>
      <c r="E206" s="7"/>
    </row>
    <row r="207" spans="1:5" ht="13.15" customHeight="1">
      <c r="A207" s="7"/>
      <c r="B207" s="7"/>
      <c r="C207" s="7"/>
      <c r="D207" s="7"/>
      <c r="E207" s="7"/>
    </row>
    <row r="208" spans="1:5" ht="13.15" customHeight="1">
      <c r="A208" s="7"/>
      <c r="B208" s="7"/>
      <c r="C208" s="7"/>
      <c r="D208" s="7"/>
      <c r="E208" s="7"/>
    </row>
    <row r="209" spans="1:5" ht="13.15" customHeight="1">
      <c r="A209" s="7"/>
      <c r="B209" s="7"/>
      <c r="C209" s="7"/>
      <c r="D209" s="7"/>
      <c r="E209" s="7"/>
    </row>
    <row r="210" spans="1:5" ht="13.15" customHeight="1">
      <c r="A210" s="7"/>
      <c r="B210" s="7"/>
      <c r="C210" s="7"/>
      <c r="D210" s="7"/>
      <c r="E210" s="7"/>
    </row>
    <row r="211" spans="1:5" ht="13.15" customHeight="1">
      <c r="A211" s="7"/>
      <c r="B211" s="7"/>
      <c r="C211" s="7"/>
      <c r="D211" s="7"/>
      <c r="E211" s="7"/>
    </row>
    <row r="212" spans="1:5" ht="13.15" customHeight="1">
      <c r="A212" s="7"/>
      <c r="B212" s="7"/>
      <c r="C212" s="7"/>
      <c r="D212" s="7"/>
      <c r="E212" s="7"/>
    </row>
    <row r="213" spans="1:5" ht="13.15" customHeight="1">
      <c r="A213" s="7"/>
      <c r="B213" s="7"/>
      <c r="C213" s="7"/>
      <c r="D213" s="7"/>
      <c r="E213" s="7"/>
    </row>
    <row r="214" spans="1:5" ht="13.15" customHeight="1">
      <c r="A214" s="7"/>
      <c r="B214" s="7"/>
      <c r="C214" s="7"/>
      <c r="D214" s="7"/>
      <c r="E214" s="7"/>
    </row>
    <row r="215" spans="1:5" ht="13.15" customHeight="1">
      <c r="A215" s="7"/>
      <c r="B215" s="7"/>
      <c r="C215" s="7"/>
      <c r="D215" s="7"/>
      <c r="E215" s="7"/>
    </row>
    <row r="216" spans="1:5" ht="13.15" customHeight="1">
      <c r="A216" s="7"/>
      <c r="B216" s="7"/>
      <c r="C216" s="7"/>
      <c r="D216" s="7"/>
      <c r="E216" s="7"/>
    </row>
    <row r="217" spans="1:5" ht="13.15" customHeight="1">
      <c r="A217" s="7"/>
      <c r="B217" s="7"/>
      <c r="C217" s="7"/>
      <c r="D217" s="7"/>
      <c r="E217" s="7"/>
    </row>
    <row r="218" spans="1:5" ht="13.15" customHeight="1">
      <c r="A218" s="7"/>
      <c r="B218" s="7"/>
      <c r="C218" s="7"/>
      <c r="D218" s="7"/>
      <c r="E218" s="7"/>
    </row>
    <row r="219" spans="1:5" ht="13.15" customHeight="1">
      <c r="A219" s="7"/>
      <c r="B219" s="7"/>
      <c r="C219" s="7"/>
      <c r="D219" s="7"/>
      <c r="E219" s="7"/>
    </row>
    <row r="220" spans="1:5" ht="13.15" customHeight="1">
      <c r="A220" s="7"/>
      <c r="B220" s="7"/>
      <c r="C220" s="7"/>
      <c r="D220" s="7"/>
      <c r="E220" s="7"/>
    </row>
    <row r="221" spans="1:5" ht="13.15" customHeight="1">
      <c r="A221" s="7"/>
      <c r="B221" s="7"/>
      <c r="C221" s="7"/>
      <c r="D221" s="7"/>
      <c r="E221" s="7"/>
    </row>
    <row r="222" spans="1:5" ht="13.15" customHeight="1">
      <c r="A222" s="7"/>
      <c r="B222" s="7"/>
      <c r="C222" s="7"/>
      <c r="D222" s="7"/>
      <c r="E222" s="7"/>
    </row>
    <row r="223" spans="1:5" ht="13.15" customHeight="1">
      <c r="A223" s="7"/>
      <c r="B223" s="7"/>
      <c r="C223" s="7"/>
      <c r="D223" s="7"/>
      <c r="E223" s="7"/>
    </row>
    <row r="224" spans="1:5" ht="13.15" customHeight="1">
      <c r="A224" s="7"/>
      <c r="B224" s="7"/>
      <c r="C224" s="7"/>
      <c r="D224" s="7"/>
      <c r="E224" s="7"/>
    </row>
    <row r="225" spans="1:5" ht="13.15" customHeight="1">
      <c r="A225" s="7"/>
      <c r="B225" s="7"/>
      <c r="C225" s="7"/>
      <c r="D225" s="7"/>
      <c r="E225" s="7"/>
    </row>
    <row r="226" spans="1:5" ht="13.15" customHeight="1">
      <c r="A226" s="7"/>
      <c r="B226" s="7"/>
      <c r="C226" s="7"/>
      <c r="D226" s="7"/>
      <c r="E226" s="7"/>
    </row>
    <row r="227" spans="1:5" ht="13.15" customHeight="1">
      <c r="A227" s="7"/>
      <c r="B227" s="7"/>
      <c r="C227" s="7"/>
      <c r="D227" s="7"/>
      <c r="E227" s="7"/>
    </row>
    <row r="228" spans="1:5" ht="13.15" customHeight="1">
      <c r="A228" s="7"/>
      <c r="B228" s="7"/>
      <c r="C228" s="7"/>
      <c r="D228" s="7"/>
      <c r="E228" s="7"/>
    </row>
    <row r="229" spans="1:5" ht="13.15" customHeight="1">
      <c r="A229" s="7"/>
      <c r="B229" s="7"/>
      <c r="C229" s="7"/>
      <c r="D229" s="7"/>
      <c r="E229" s="7"/>
    </row>
    <row r="230" spans="1:5" ht="13.15" customHeight="1">
      <c r="A230" s="7"/>
      <c r="B230" s="7"/>
      <c r="C230" s="7"/>
      <c r="D230" s="7"/>
      <c r="E230" s="7"/>
    </row>
    <row r="231" spans="1:5" ht="13.15" customHeight="1">
      <c r="A231" s="7"/>
      <c r="B231" s="7"/>
      <c r="C231" s="7"/>
      <c r="D231" s="7"/>
      <c r="E231" s="7"/>
    </row>
    <row r="232" spans="1:5" ht="13.15" customHeight="1">
      <c r="A232" s="7"/>
      <c r="B232" s="7"/>
      <c r="C232" s="7"/>
      <c r="D232" s="7"/>
      <c r="E232" s="7"/>
    </row>
    <row r="233" spans="1:5" ht="13.15" customHeight="1">
      <c r="A233" s="7"/>
      <c r="B233" s="7"/>
      <c r="C233" s="7"/>
      <c r="D233" s="7"/>
      <c r="E233" s="7"/>
    </row>
    <row r="234" spans="1:5" ht="13.15" customHeight="1">
      <c r="A234" s="7"/>
      <c r="B234" s="7"/>
      <c r="C234" s="7"/>
      <c r="D234" s="7"/>
      <c r="E234" s="7"/>
    </row>
    <row r="235" spans="1:5" ht="13.15" customHeight="1">
      <c r="A235" s="7"/>
      <c r="B235" s="7"/>
      <c r="C235" s="7"/>
      <c r="D235" s="7"/>
      <c r="E235" s="7"/>
    </row>
    <row r="236" spans="1:5" ht="13.15" customHeight="1">
      <c r="A236" s="7"/>
      <c r="B236" s="7"/>
      <c r="C236" s="7"/>
      <c r="D236" s="7"/>
      <c r="E236" s="7"/>
    </row>
    <row r="237" spans="1:5">
      <c r="A237" s="7"/>
      <c r="B237" s="7"/>
      <c r="C237" s="7"/>
      <c r="D237" s="7"/>
      <c r="E237" s="7"/>
    </row>
    <row r="238" spans="1:5">
      <c r="A238" s="7"/>
      <c r="B238" s="7"/>
      <c r="C238" s="7"/>
      <c r="D238" s="7"/>
      <c r="E238" s="7"/>
    </row>
    <row r="239" spans="1:5">
      <c r="A239" s="7"/>
      <c r="B239" s="7"/>
      <c r="C239" s="7"/>
      <c r="D239" s="7"/>
      <c r="E239" s="7"/>
    </row>
    <row r="240" spans="1:5">
      <c r="A240" s="7"/>
      <c r="B240" s="7"/>
      <c r="C240" s="7"/>
      <c r="D240" s="7"/>
      <c r="E240" s="7"/>
    </row>
    <row r="241" spans="1:5">
      <c r="A241" s="3"/>
      <c r="B241" s="3"/>
      <c r="C241" s="7"/>
      <c r="D241" s="7"/>
      <c r="E241" s="7"/>
    </row>
    <row r="242" spans="1:5">
      <c r="A242" s="3"/>
      <c r="B242" s="3"/>
      <c r="C242" s="7"/>
      <c r="D242" s="7"/>
      <c r="E242" s="7"/>
    </row>
    <row r="243" spans="1:5">
      <c r="A243" s="3"/>
      <c r="B243" s="3"/>
      <c r="C243" s="7"/>
      <c r="D243" s="7"/>
      <c r="E243" s="7"/>
    </row>
    <row r="244" spans="1:5">
      <c r="A244" s="3"/>
      <c r="B244" s="3"/>
      <c r="C244" s="7"/>
      <c r="D244" s="7"/>
      <c r="E244" s="7"/>
    </row>
    <row r="245" spans="1:5">
      <c r="A245" s="3"/>
      <c r="B245" s="3"/>
      <c r="C245" s="7"/>
      <c r="D245" s="7"/>
      <c r="E245" s="7"/>
    </row>
    <row r="246" spans="1:5">
      <c r="A246" s="3"/>
      <c r="B246" s="3"/>
      <c r="C246" s="7"/>
      <c r="D246" s="7"/>
      <c r="E246" s="7"/>
    </row>
    <row r="247" spans="1:5">
      <c r="A247" s="3"/>
      <c r="B247" s="3"/>
      <c r="C247" s="7"/>
      <c r="D247" s="7"/>
      <c r="E247" s="7"/>
    </row>
    <row r="248" spans="1:5">
      <c r="A248" s="3"/>
      <c r="B248" s="3"/>
      <c r="C248" s="7"/>
      <c r="D248" s="7"/>
      <c r="E248" s="7"/>
    </row>
    <row r="249" spans="1:5">
      <c r="A249" s="3"/>
      <c r="B249" s="3"/>
      <c r="C249" s="7"/>
      <c r="D249" s="7"/>
      <c r="E249" s="7"/>
    </row>
    <row r="250" spans="1:5">
      <c r="A250" s="3"/>
      <c r="B250" s="3"/>
      <c r="C250" s="7"/>
      <c r="D250" s="7"/>
      <c r="E250" s="7"/>
    </row>
    <row r="251" spans="1:5">
      <c r="A251" s="3"/>
      <c r="B251" s="3"/>
      <c r="C251" s="7"/>
      <c r="D251" s="7"/>
      <c r="E251" s="7"/>
    </row>
    <row r="252" spans="1:5">
      <c r="A252" s="3"/>
      <c r="B252" s="3"/>
      <c r="C252" s="7"/>
      <c r="D252" s="7"/>
      <c r="E252" s="7"/>
    </row>
    <row r="253" spans="1:5">
      <c r="A253" s="3"/>
      <c r="B253" s="3"/>
      <c r="C253" s="7"/>
      <c r="D253" s="7"/>
      <c r="E253" s="7"/>
    </row>
    <row r="254" spans="1:5">
      <c r="A254" s="3"/>
      <c r="B254" s="3"/>
      <c r="C254" s="7"/>
      <c r="D254" s="7"/>
      <c r="E254" s="7"/>
    </row>
    <row r="255" spans="1:5">
      <c r="A255" s="3"/>
      <c r="B255" s="3"/>
      <c r="C255" s="7"/>
      <c r="D255" s="7"/>
      <c r="E255" s="7"/>
    </row>
    <row r="256" spans="1:5">
      <c r="A256" s="3"/>
      <c r="B256" s="3"/>
      <c r="C256" s="7"/>
      <c r="D256" s="7"/>
      <c r="E256" s="7"/>
    </row>
    <row r="257" spans="1:5">
      <c r="A257" s="3"/>
      <c r="B257" s="3"/>
      <c r="C257" s="3"/>
      <c r="D257" s="3"/>
      <c r="E257" s="3"/>
    </row>
    <row r="258" spans="1:5">
      <c r="A258" s="3"/>
      <c r="B258" s="3"/>
      <c r="C258" s="3"/>
      <c r="D258" s="3"/>
      <c r="E258" s="3"/>
    </row>
    <row r="259" spans="1:5">
      <c r="A259" s="3"/>
      <c r="B259" s="3"/>
      <c r="C259" s="3"/>
      <c r="D259" s="3"/>
      <c r="E259" s="3"/>
    </row>
    <row r="260" spans="1:5">
      <c r="A260" s="3"/>
      <c r="B260" s="3"/>
      <c r="C260" s="3"/>
      <c r="D260" s="3"/>
      <c r="E260" s="3"/>
    </row>
    <row r="261" spans="1:5">
      <c r="A261" s="3"/>
      <c r="B261" s="3"/>
      <c r="C261" s="3"/>
      <c r="D261" s="3"/>
      <c r="E261" s="3"/>
    </row>
    <row r="262" spans="1:5">
      <c r="C262" s="3"/>
      <c r="D262" s="3"/>
      <c r="E262" s="3"/>
    </row>
    <row r="263" spans="1:5">
      <c r="C263" s="3"/>
      <c r="D263" s="3"/>
      <c r="E263" s="3"/>
    </row>
    <row r="264" spans="1:5">
      <c r="C264" s="3"/>
      <c r="D264" s="3"/>
      <c r="E264" s="3"/>
    </row>
    <row r="265" spans="1:5">
      <c r="C265" s="3"/>
      <c r="D265" s="3"/>
      <c r="E265" s="3"/>
    </row>
    <row r="266" spans="1:5">
      <c r="C266" s="3"/>
      <c r="D266" s="3"/>
      <c r="E266" s="3"/>
    </row>
    <row r="267" spans="1:5">
      <c r="C267" s="3"/>
      <c r="D267" s="3"/>
      <c r="E267" s="3"/>
    </row>
    <row r="268" spans="1:5">
      <c r="C268" s="3"/>
      <c r="D268" s="3"/>
      <c r="E268" s="3"/>
    </row>
    <row r="269" spans="1:5">
      <c r="C269" s="3"/>
      <c r="D269" s="3"/>
      <c r="E269" s="3"/>
    </row>
    <row r="270" spans="1:5">
      <c r="C270" s="3"/>
      <c r="D270" s="3"/>
      <c r="E270" s="3"/>
    </row>
    <row r="271" spans="1:5">
      <c r="C271" s="3"/>
      <c r="D271" s="3"/>
      <c r="E271" s="3"/>
    </row>
    <row r="272" spans="1:5">
      <c r="C272" s="3"/>
      <c r="D272" s="3"/>
      <c r="E272" s="3"/>
    </row>
    <row r="273" spans="3:5">
      <c r="C273" s="3"/>
      <c r="D273" s="3"/>
      <c r="E273" s="3"/>
    </row>
    <row r="274" spans="3:5">
      <c r="C274" s="3"/>
      <c r="D274" s="3"/>
      <c r="E274" s="3"/>
    </row>
    <row r="275" spans="3:5">
      <c r="C275" s="3"/>
      <c r="D275" s="3"/>
      <c r="E275" s="3"/>
    </row>
    <row r="276" spans="3:5">
      <c r="C276" s="3"/>
      <c r="D276" s="3"/>
      <c r="E276" s="3"/>
    </row>
    <row r="277" spans="3:5">
      <c r="C277" s="3"/>
      <c r="D277" s="3"/>
      <c r="E277" s="3"/>
    </row>
  </sheetData>
  <sortState ref="A4:AQ12">
    <sortCondition descending="1" ref="C4:C12"/>
  </sortState>
  <mergeCells count="5">
    <mergeCell ref="F1:I1"/>
    <mergeCell ref="J1:S1"/>
    <mergeCell ref="AD1:AM1"/>
    <mergeCell ref="AN1:AQ1"/>
    <mergeCell ref="T1:AC1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seznam závodníků</vt:lpstr>
      <vt:lpstr>01,00D</vt:lpstr>
      <vt:lpstr>01,00C</vt:lpstr>
      <vt:lpstr>01,00K</vt:lpstr>
      <vt:lpstr>99D</vt:lpstr>
      <vt:lpstr>99C</vt:lpstr>
      <vt:lpstr>99K</vt:lpstr>
      <vt:lpstr>98D</vt:lpstr>
      <vt:lpstr>98C</vt:lpstr>
      <vt:lpstr>98K</vt:lpstr>
      <vt:lpstr>97D</vt:lpstr>
      <vt:lpstr>97C</vt:lpstr>
      <vt:lpstr>97K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user</cp:lastModifiedBy>
  <cp:lastPrinted>2014-09-02T11:46:15Z</cp:lastPrinted>
  <dcterms:created xsi:type="dcterms:W3CDTF">2005-06-15T11:41:54Z</dcterms:created>
  <dcterms:modified xsi:type="dcterms:W3CDTF">2014-09-08T13:25:53Z</dcterms:modified>
</cp:coreProperties>
</file>