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70" windowWidth="10380" windowHeight="9320" tabRatio="912" activeTab="3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6">'C1Ž'!$A$1:$K$22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'C1M'!$A$1:$L$30</definedName>
    <definedName name="_xlnm.Print_Area" localSheetId="5">'C1M ml.'!$A$1:$K$10</definedName>
    <definedName name="_xlnm.Print_Area" localSheetId="6">'C1Ž'!$A$1:$L$23</definedName>
    <definedName name="_xlnm.Print_Area" localSheetId="7">'C1Ž ml.'!$A$1:$K$10</definedName>
    <definedName name="_xlnm.Print_Area" localSheetId="8">'C2mix'!$A$1:$K$26</definedName>
    <definedName name="_xlnm.Print_Area" localSheetId="9">'C2mix ml.'!$A$1:$K$12</definedName>
    <definedName name="_xlnm.Print_Area" localSheetId="0">'K1M'!$A$1:$L$46</definedName>
    <definedName name="_xlnm.Print_Area" localSheetId="1">'K1M ml'!$A$1:$L$42</definedName>
    <definedName name="_xlnm.Print_Area" localSheetId="2">'K1Ž'!$A$1:$L$40</definedName>
    <definedName name="_xlnm.Print_Area" localSheetId="3">'K1Ž ml'!$A$1:$L$28</definedName>
  </definedNames>
  <calcPr fullCalcOnLoad="1"/>
</workbook>
</file>

<file path=xl/sharedStrings.xml><?xml version="1.0" encoding="utf-8"?>
<sst xmlns="http://schemas.openxmlformats.org/spreadsheetml/2006/main" count="640" uniqueCount="210">
  <si>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</si>
  <si>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</si>
  <si>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</si>
  <si>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</si>
  <si>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</si>
  <si>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</si>
  <si>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</si>
  <si>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</si>
  <si>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</si>
  <si>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</si>
  <si>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</si>
  <si>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</si>
  <si>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</si>
  <si>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</si>
  <si>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</si>
  <si>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</si>
  <si>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</si>
  <si>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</si>
  <si>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</si>
  <si>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</si>
  <si>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</si>
  <si>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</si>
  <si>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</si>
  <si>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</si>
  <si>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</si>
  <si>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</si>
  <si>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</si>
  <si>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</si>
  <si>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Trutnov</t>
  </si>
  <si>
    <t>Č.Kruml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</si>
  <si>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</si>
  <si>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</si>
  <si>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</si>
  <si>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</si>
  <si>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</si>
  <si>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</si>
  <si>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</si>
  <si>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</si>
  <si>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</si>
  <si>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</si>
  <si>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</si>
  <si>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</si>
  <si>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Doležalová Bára</t>
  </si>
  <si>
    <t>Janů Veronika</t>
  </si>
  <si>
    <t>Pavelková Markéta</t>
  </si>
  <si>
    <t>Retková Anna</t>
  </si>
  <si>
    <t>Rutarová Kateřina</t>
  </si>
  <si>
    <t>Matějíčková Anežka</t>
  </si>
  <si>
    <t>Hojdová Eliška</t>
  </si>
  <si>
    <t>KVS HK</t>
  </si>
  <si>
    <t>Švehlová Kateřina</t>
  </si>
  <si>
    <t>Kleinová Štěpánka</t>
  </si>
  <si>
    <t>Červenková Amélie</t>
  </si>
  <si>
    <t>Větrovský Tomáš</t>
  </si>
  <si>
    <t>Pollert Jan</t>
  </si>
  <si>
    <t>SKVS CB</t>
  </si>
  <si>
    <t>Cardoselli Tomáš</t>
  </si>
  <si>
    <t>Slavík Vojtěch</t>
  </si>
  <si>
    <t>Hluchý Vilém</t>
  </si>
  <si>
    <t>Heger Jonáš</t>
  </si>
  <si>
    <t>Marek Kryštof</t>
  </si>
  <si>
    <t>Semerád Jakub</t>
  </si>
  <si>
    <t>Válek Michal</t>
  </si>
  <si>
    <t>Střílka Richard</t>
  </si>
  <si>
    <t>Černík Štěpán</t>
  </si>
  <si>
    <t>Pollert Antonín</t>
  </si>
  <si>
    <t>Malý Vojtěch</t>
  </si>
  <si>
    <t>Svoboda Ondřej</t>
  </si>
  <si>
    <t>Erlová Natálie</t>
  </si>
  <si>
    <t>Hansgutová Monika</t>
  </si>
  <si>
    <t>Novosadová Eliška</t>
  </si>
  <si>
    <t>Jinek Hugo</t>
  </si>
  <si>
    <t>Pardub.</t>
  </si>
  <si>
    <t>6</t>
  </si>
  <si>
    <t>Boh.Pha</t>
  </si>
  <si>
    <t>Šťastný Matěj</t>
  </si>
  <si>
    <t>9034</t>
  </si>
  <si>
    <t>Kremrová Adéla</t>
  </si>
  <si>
    <t>Heková Natálie</t>
  </si>
  <si>
    <t>Mrázková Klára</t>
  </si>
  <si>
    <t>Horáková Julie</t>
  </si>
  <si>
    <t>Indruch Matěj</t>
  </si>
  <si>
    <t>Samková Olga</t>
  </si>
  <si>
    <t>Třebech.</t>
  </si>
  <si>
    <t>Štěpánková Julie</t>
  </si>
  <si>
    <t>Opava S</t>
  </si>
  <si>
    <t>Opava N</t>
  </si>
  <si>
    <t>Dukla B.</t>
  </si>
  <si>
    <t>Sušice</t>
  </si>
  <si>
    <t>Kopeček Michal</t>
  </si>
  <si>
    <t>Valášek Jan</t>
  </si>
  <si>
    <t>Brambora Ondřej</t>
  </si>
  <si>
    <t>Šotek Adam</t>
  </si>
  <si>
    <t>Švejd Jáchym</t>
  </si>
  <si>
    <t>Fröhlich Jáchym</t>
  </si>
  <si>
    <t>Svoboda Martin</t>
  </si>
  <si>
    <t>L.Žatec</t>
  </si>
  <si>
    <t>Retek Václav</t>
  </si>
  <si>
    <t>Retek Toman</t>
  </si>
  <si>
    <t>Panzer Martin</t>
  </si>
  <si>
    <t>Loko Plz</t>
  </si>
  <si>
    <t>Bohatý Oto</t>
  </si>
  <si>
    <t>Tzunami</t>
  </si>
  <si>
    <t>Voneš Jakub</t>
  </si>
  <si>
    <t>Svoboda Adam</t>
  </si>
  <si>
    <t>Hauck Marek</t>
  </si>
  <si>
    <t>Venc Ondřej</t>
  </si>
  <si>
    <t>Klimeš Vít</t>
  </si>
  <si>
    <t>Bandas Matěj</t>
  </si>
  <si>
    <t>Prüher Vojtěch</t>
  </si>
  <si>
    <t>Galušková Bára</t>
  </si>
  <si>
    <t>Šrétrová Amálie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</si>
  <si>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</si>
  <si>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</si>
  <si>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</si>
  <si>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</si>
  <si>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</si>
  <si>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</si>
  <si>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Beerová Anežka</t>
  </si>
  <si>
    <t>Malá Magdaléna</t>
  </si>
  <si>
    <t>Stloukalová Aneta</t>
  </si>
  <si>
    <t>Fabiánová Anna</t>
  </si>
  <si>
    <t>Motlová Andrea</t>
  </si>
  <si>
    <t>Jurajdová Veronika</t>
  </si>
  <si>
    <t>Jurajdová Simona</t>
  </si>
  <si>
    <t>Drábek Matyáš</t>
  </si>
  <si>
    <t>Zvolský Kristián</t>
  </si>
  <si>
    <t>Kutín Filip</t>
  </si>
  <si>
    <t>Synek Přemysl</t>
  </si>
  <si>
    <t>Pollert Jonáš</t>
  </si>
  <si>
    <t>Popelka Petr</t>
  </si>
  <si>
    <t>Nekolná Žofie</t>
  </si>
  <si>
    <t>KK Brand.</t>
  </si>
  <si>
    <t>7</t>
  </si>
  <si>
    <t>Křivoklát So</t>
  </si>
  <si>
    <t>Křivoklát Ne</t>
  </si>
  <si>
    <t>ČP žáci  slalom 2019</t>
  </si>
  <si>
    <t>Heřmanský Jan</t>
  </si>
  <si>
    <t>Komárek Jakub</t>
  </si>
  <si>
    <t>Novotný David</t>
  </si>
  <si>
    <t>Tomeček Adam</t>
  </si>
  <si>
    <t>SKVeselí</t>
  </si>
  <si>
    <t>Pištora Michal</t>
  </si>
  <si>
    <t>Sobotka Adam</t>
  </si>
  <si>
    <t>Frölich Jáchym</t>
  </si>
  <si>
    <t>Benda Jan</t>
  </si>
  <si>
    <t>Sedlařík Adam</t>
  </si>
  <si>
    <t>Antl Tomáš</t>
  </si>
  <si>
    <t>Novák Tobiáš</t>
  </si>
  <si>
    <t>Kubita Tomáš</t>
  </si>
  <si>
    <t>Svoboda Šimon</t>
  </si>
  <si>
    <t>Hanuš Jakub</t>
  </si>
  <si>
    <t>Rakovník</t>
  </si>
  <si>
    <t>Petřík Marek</t>
  </si>
  <si>
    <t>Škop Jan</t>
  </si>
  <si>
    <t>Slušný Vojtěch</t>
  </si>
  <si>
    <t>Indruch Tomáš</t>
  </si>
  <si>
    <t>Stropek Tobiáš</t>
  </si>
  <si>
    <t>Zeman Jakub</t>
  </si>
  <si>
    <t>Fišnar Jakub</t>
  </si>
  <si>
    <t>Zábřeh</t>
  </si>
  <si>
    <t>Plas Tobiáš</t>
  </si>
  <si>
    <t>Gragon Jakub</t>
  </si>
  <si>
    <t>Kvasnička Matěj</t>
  </si>
  <si>
    <t>Šefčík Václav</t>
  </si>
  <si>
    <t>Balarin Evžen</t>
  </si>
  <si>
    <t>Kočířová Valentýna</t>
  </si>
  <si>
    <t>8</t>
  </si>
  <si>
    <t>Tkadlecová Kateřina</t>
  </si>
  <si>
    <t>Švehlová Rozárie</t>
  </si>
  <si>
    <t>Saifrtová Magdalena</t>
  </si>
  <si>
    <t>Jelínková Sára</t>
  </si>
  <si>
    <t>Bergmannová Sandra</t>
  </si>
  <si>
    <t>Saifrtová Magdaléna</t>
  </si>
  <si>
    <t>Petriková Barbora</t>
  </si>
  <si>
    <t>Pavelková Eva</t>
  </si>
  <si>
    <t>Štěpánková Markéta</t>
  </si>
  <si>
    <t>Riantová Anežka</t>
  </si>
  <si>
    <t>Vojtíková Klára</t>
  </si>
  <si>
    <t>Kylbergerová Iva</t>
  </si>
  <si>
    <t>Jirasová Klára</t>
  </si>
  <si>
    <t>Novák Václav</t>
  </si>
  <si>
    <t>Štýbnar Vojtěch</t>
  </si>
  <si>
    <t>Kuchař Antonín</t>
  </si>
  <si>
    <t>Frol</t>
  </si>
  <si>
    <t>Dziadek Marek</t>
  </si>
  <si>
    <t>Hanzel Jáchym</t>
  </si>
  <si>
    <t>Č.Kruml.</t>
  </si>
  <si>
    <t>Kasper Jakub</t>
  </si>
  <si>
    <t>Hrňák Šimon</t>
  </si>
  <si>
    <t>Král Matěj</t>
  </si>
  <si>
    <t>Kápka Kryštof</t>
  </si>
  <si>
    <t>Jančar Štěpán</t>
  </si>
  <si>
    <t>Bareš Hugo</t>
  </si>
  <si>
    <t>VSDK</t>
  </si>
  <si>
    <t>Ot.Strak.</t>
  </si>
  <si>
    <t>Tůmová Veronika</t>
  </si>
  <si>
    <t>Hubertus</t>
  </si>
  <si>
    <t>Sakalová Markéta</t>
  </si>
  <si>
    <t>Sakalová Magdaléna</t>
  </si>
  <si>
    <t>Chocholová Veronika</t>
  </si>
  <si>
    <t>Tesařová Eliška</t>
  </si>
  <si>
    <t>Bermannová Sandra</t>
  </si>
  <si>
    <t>Střechová Ela</t>
  </si>
  <si>
    <t>kategorie C2mix</t>
  </si>
  <si>
    <t>JMENO</t>
  </si>
  <si>
    <t>Štybnar Vojtěch</t>
  </si>
  <si>
    <t>kategorie C2mix ml.</t>
  </si>
  <si>
    <t>Palouda Mikoláš</t>
  </si>
  <si>
    <t>Podušková Klára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</si>
</sst>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 vertical="center" textRotation="90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6"/>
  <sheetViews>
    <sheetView zoomScalePageLayoutView="0" workbookViewId="0" topLeftCell="A1">
      <selection activeCell="A38" sqref="A38"/>
    </sheetView>
  </sheetViews>
  <sheetFormatPr defaultColWidth="9.125" defaultRowHeight="12.75"/>
  <cols>
    <col min="1" max="1" width="5.125" style="8" customWidth="1"/>
    <col min="2" max="2" width="7.25390625" style="5" customWidth="1"/>
    <col min="3" max="3" width="19.50390625" style="30" customWidth="1"/>
    <col min="4" max="4" width="4.50390625" style="6" customWidth="1"/>
    <col min="5" max="5" width="9.125" style="6" hidden="1" customWidth="1"/>
    <col min="6" max="6" width="11.75390625" style="30" customWidth="1"/>
    <col min="7" max="11" width="4.75390625" style="5" customWidth="1"/>
    <col min="12" max="12" width="5.25390625" style="6" customWidth="1"/>
    <col min="13" max="13" width="1.75390625" style="5" customWidth="1"/>
    <col min="14" max="14" width="2.75390625" style="5" customWidth="1"/>
    <col min="15" max="16384" width="9.125" style="7" customWidth="1"/>
  </cols>
  <sheetData>
    <row r="1" ht="19.5" customHeight="1">
      <c r="C1" s="34" t="s">
        <v>136</v>
      </c>
    </row>
    <row r="2" spans="1:14" ht="56.25" customHeight="1">
      <c r="A2" s="12" t="s">
        <v>0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85</v>
      </c>
      <c r="H2" s="28" t="s">
        <v>86</v>
      </c>
      <c r="I2" s="16" t="s">
        <v>134</v>
      </c>
      <c r="J2" s="16" t="s">
        <v>135</v>
      </c>
      <c r="K2" s="16" t="s">
        <v>5</v>
      </c>
      <c r="L2" s="13" t="s">
        <v>6</v>
      </c>
      <c r="M2" s="7"/>
      <c r="N2" s="7"/>
    </row>
    <row r="3" spans="1:14" ht="15" customHeight="1">
      <c r="A3" s="33">
        <v>1</v>
      </c>
      <c r="B3" s="5">
        <v>119076</v>
      </c>
      <c r="C3" s="30" t="s">
        <v>33</v>
      </c>
      <c r="D3" s="6">
        <v>5</v>
      </c>
      <c r="F3" s="30" t="s">
        <v>10</v>
      </c>
      <c r="G3" s="6">
        <v>75</v>
      </c>
      <c r="H3" s="6">
        <v>75</v>
      </c>
      <c r="I3" s="6">
        <v>75</v>
      </c>
      <c r="J3" s="6">
        <v>75</v>
      </c>
      <c r="K3" s="6">
        <v>57</v>
      </c>
      <c r="L3" s="24">
        <f aca="true" t="shared" si="0" ref="L3:L46">SUM(G3:K3)-MIN(G3:K3)</f>
        <v>300</v>
      </c>
      <c r="M3" s="7"/>
      <c r="N3" s="7"/>
    </row>
    <row r="4" spans="1:14" ht="15" customHeight="1">
      <c r="A4" s="33">
        <v>2</v>
      </c>
      <c r="B4" s="5">
        <v>12076</v>
      </c>
      <c r="C4" s="30" t="s">
        <v>37</v>
      </c>
      <c r="D4" s="6">
        <v>5</v>
      </c>
      <c r="F4" s="30" t="s">
        <v>87</v>
      </c>
      <c r="G4" s="6">
        <v>62</v>
      </c>
      <c r="H4" s="6">
        <v>68</v>
      </c>
      <c r="I4" s="6">
        <v>68</v>
      </c>
      <c r="J4" s="6">
        <v>68</v>
      </c>
      <c r="K4" s="6">
        <v>75</v>
      </c>
      <c r="L4" s="24">
        <f t="shared" si="0"/>
        <v>279</v>
      </c>
      <c r="M4" s="7"/>
      <c r="N4" s="7"/>
    </row>
    <row r="5" spans="1:14" ht="15" customHeight="1">
      <c r="A5" s="33">
        <v>3</v>
      </c>
      <c r="B5" s="5">
        <v>12061</v>
      </c>
      <c r="C5" s="30" t="s">
        <v>31</v>
      </c>
      <c r="D5" s="6">
        <v>5</v>
      </c>
      <c r="F5" s="30" t="s">
        <v>87</v>
      </c>
      <c r="G5" s="6">
        <v>68</v>
      </c>
      <c r="H5" s="6">
        <v>62</v>
      </c>
      <c r="I5" s="6">
        <v>62</v>
      </c>
      <c r="J5" s="6">
        <v>62</v>
      </c>
      <c r="K5" s="6">
        <v>68</v>
      </c>
      <c r="L5" s="24">
        <f t="shared" si="0"/>
        <v>260</v>
      </c>
      <c r="M5" s="7"/>
      <c r="N5" s="7"/>
    </row>
    <row r="6" spans="1:14" ht="15" customHeight="1">
      <c r="A6" s="33">
        <v>4</v>
      </c>
      <c r="B6" s="5">
        <v>9146</v>
      </c>
      <c r="C6" s="30" t="s">
        <v>71</v>
      </c>
      <c r="D6" s="6">
        <v>5</v>
      </c>
      <c r="F6" s="30" t="s">
        <v>8</v>
      </c>
      <c r="G6" s="6">
        <v>57</v>
      </c>
      <c r="H6" s="6">
        <v>57</v>
      </c>
      <c r="I6" s="6">
        <v>53</v>
      </c>
      <c r="J6" s="6">
        <v>57</v>
      </c>
      <c r="K6" s="6">
        <v>53</v>
      </c>
      <c r="L6" s="24">
        <f t="shared" si="0"/>
        <v>224</v>
      </c>
      <c r="M6" s="7"/>
      <c r="N6" s="7"/>
    </row>
    <row r="7" spans="1:14" ht="15" customHeight="1">
      <c r="A7" s="33">
        <v>5</v>
      </c>
      <c r="B7" s="5">
        <v>119045</v>
      </c>
      <c r="C7" s="30" t="s">
        <v>32</v>
      </c>
      <c r="D7" s="6">
        <v>5</v>
      </c>
      <c r="E7" s="7"/>
      <c r="F7" s="30" t="s">
        <v>10</v>
      </c>
      <c r="G7" s="6">
        <v>53</v>
      </c>
      <c r="H7" s="6">
        <v>35</v>
      </c>
      <c r="I7" s="6">
        <v>57</v>
      </c>
      <c r="J7" s="6">
        <v>53</v>
      </c>
      <c r="K7" s="6">
        <v>46</v>
      </c>
      <c r="L7" s="24">
        <f t="shared" si="0"/>
        <v>209</v>
      </c>
      <c r="M7" s="7"/>
      <c r="N7" s="7"/>
    </row>
    <row r="8" spans="1:12" ht="15" customHeight="1">
      <c r="A8" s="33">
        <v>6</v>
      </c>
      <c r="B8" s="5">
        <v>23029</v>
      </c>
      <c r="C8" s="30" t="s">
        <v>139</v>
      </c>
      <c r="D8" s="6">
        <v>5</v>
      </c>
      <c r="F8" s="30" t="s">
        <v>12</v>
      </c>
      <c r="G8" s="6">
        <v>29</v>
      </c>
      <c r="H8" s="6">
        <v>27</v>
      </c>
      <c r="I8" s="6">
        <v>49</v>
      </c>
      <c r="J8" s="6">
        <v>46</v>
      </c>
      <c r="K8" s="6">
        <v>62</v>
      </c>
      <c r="L8" s="24">
        <f t="shared" si="0"/>
        <v>186</v>
      </c>
    </row>
    <row r="9" spans="1:12" ht="15" customHeight="1">
      <c r="A9" s="33">
        <v>7</v>
      </c>
      <c r="B9" s="5">
        <v>129039</v>
      </c>
      <c r="C9" s="30" t="s">
        <v>137</v>
      </c>
      <c r="D9" s="6">
        <v>5</v>
      </c>
      <c r="F9" s="30" t="s">
        <v>21</v>
      </c>
      <c r="G9" s="6">
        <v>43</v>
      </c>
      <c r="H9" s="6">
        <v>37</v>
      </c>
      <c r="I9" s="6">
        <v>37</v>
      </c>
      <c r="J9" s="6">
        <v>43</v>
      </c>
      <c r="K9" s="6">
        <v>49</v>
      </c>
      <c r="L9" s="24">
        <f t="shared" si="0"/>
        <v>172</v>
      </c>
    </row>
    <row r="10" spans="1:12" ht="15" customHeight="1">
      <c r="A10" s="33">
        <v>8</v>
      </c>
      <c r="B10" s="5">
        <v>30034</v>
      </c>
      <c r="C10" s="30" t="s">
        <v>89</v>
      </c>
      <c r="D10" s="6">
        <v>7</v>
      </c>
      <c r="F10" s="30" t="s">
        <v>24</v>
      </c>
      <c r="G10" s="6">
        <v>35</v>
      </c>
      <c r="H10" s="6">
        <v>49</v>
      </c>
      <c r="I10" s="6">
        <v>29</v>
      </c>
      <c r="J10" s="6">
        <v>49</v>
      </c>
      <c r="K10" s="6">
        <v>35</v>
      </c>
      <c r="L10" s="24">
        <f t="shared" si="0"/>
        <v>168</v>
      </c>
    </row>
    <row r="11" spans="1:12" ht="15" customHeight="1">
      <c r="A11" s="33">
        <v>9</v>
      </c>
      <c r="B11" s="5">
        <v>23037</v>
      </c>
      <c r="C11" s="30" t="s">
        <v>138</v>
      </c>
      <c r="D11" s="6">
        <v>5</v>
      </c>
      <c r="F11" s="30" t="s">
        <v>12</v>
      </c>
      <c r="G11" s="6">
        <v>37</v>
      </c>
      <c r="H11" s="6">
        <v>40</v>
      </c>
      <c r="I11" s="6">
        <v>40</v>
      </c>
      <c r="J11" s="6">
        <v>21</v>
      </c>
      <c r="K11" s="6">
        <v>43</v>
      </c>
      <c r="L11" s="24">
        <f t="shared" si="0"/>
        <v>160</v>
      </c>
    </row>
    <row r="12" spans="1:12" ht="15" customHeight="1">
      <c r="A12" s="33">
        <v>10</v>
      </c>
      <c r="B12" s="5">
        <v>52034</v>
      </c>
      <c r="C12" s="30" t="s">
        <v>95</v>
      </c>
      <c r="D12" s="6">
        <v>5</v>
      </c>
      <c r="F12" s="30" t="s">
        <v>96</v>
      </c>
      <c r="G12" s="6">
        <v>25</v>
      </c>
      <c r="H12" s="6">
        <v>53</v>
      </c>
      <c r="I12" s="6">
        <v>7</v>
      </c>
      <c r="J12" s="6">
        <v>35</v>
      </c>
      <c r="K12" s="6">
        <v>40</v>
      </c>
      <c r="L12" s="24">
        <f t="shared" si="0"/>
        <v>153</v>
      </c>
    </row>
    <row r="13" spans="1:12" ht="15" customHeight="1">
      <c r="A13" s="33">
        <v>11</v>
      </c>
      <c r="B13" s="5">
        <v>11055</v>
      </c>
      <c r="C13" s="30" t="s">
        <v>36</v>
      </c>
      <c r="D13" s="6">
        <v>5</v>
      </c>
      <c r="F13" s="30" t="s">
        <v>23</v>
      </c>
      <c r="G13" s="6">
        <v>21</v>
      </c>
      <c r="H13" s="6">
        <v>46</v>
      </c>
      <c r="I13" s="6">
        <v>46</v>
      </c>
      <c r="J13" s="6">
        <v>29</v>
      </c>
      <c r="K13" s="6">
        <v>29</v>
      </c>
      <c r="L13" s="24">
        <f t="shared" si="0"/>
        <v>150</v>
      </c>
    </row>
    <row r="14" spans="1:12" ht="15" customHeight="1">
      <c r="A14" s="33">
        <v>12</v>
      </c>
      <c r="B14" s="5">
        <v>49067</v>
      </c>
      <c r="C14" s="30" t="s">
        <v>60</v>
      </c>
      <c r="D14" s="6">
        <v>6</v>
      </c>
      <c r="F14" s="30" t="s">
        <v>13</v>
      </c>
      <c r="G14" s="6">
        <v>49</v>
      </c>
      <c r="H14" s="6">
        <v>29</v>
      </c>
      <c r="I14" s="6">
        <v>43</v>
      </c>
      <c r="J14" s="6">
        <v>27</v>
      </c>
      <c r="K14" s="6">
        <v>11</v>
      </c>
      <c r="L14" s="24">
        <f t="shared" si="0"/>
        <v>148</v>
      </c>
    </row>
    <row r="15" spans="1:12" ht="15" customHeight="1">
      <c r="A15" s="33">
        <v>13</v>
      </c>
      <c r="B15" s="5">
        <v>1106</v>
      </c>
      <c r="C15" s="30" t="s">
        <v>56</v>
      </c>
      <c r="D15" s="6">
        <v>5</v>
      </c>
      <c r="F15" s="30" t="s">
        <v>74</v>
      </c>
      <c r="G15" s="6">
        <v>46</v>
      </c>
      <c r="H15" s="6">
        <v>21</v>
      </c>
      <c r="I15" s="6">
        <v>31</v>
      </c>
      <c r="J15" s="6">
        <v>31</v>
      </c>
      <c r="K15" s="6">
        <v>23</v>
      </c>
      <c r="L15" s="24">
        <f t="shared" si="0"/>
        <v>131</v>
      </c>
    </row>
    <row r="16" spans="1:12" ht="15" customHeight="1">
      <c r="A16" s="33">
        <v>14</v>
      </c>
      <c r="B16" s="5">
        <v>42025</v>
      </c>
      <c r="C16" s="30" t="s">
        <v>93</v>
      </c>
      <c r="D16" s="6">
        <v>7</v>
      </c>
      <c r="F16" s="30" t="s">
        <v>88</v>
      </c>
      <c r="G16" s="6">
        <v>33</v>
      </c>
      <c r="H16" s="6">
        <v>31</v>
      </c>
      <c r="I16" s="6">
        <v>25</v>
      </c>
      <c r="J16" s="6">
        <v>25</v>
      </c>
      <c r="K16" s="6">
        <v>13</v>
      </c>
      <c r="L16" s="24">
        <f t="shared" si="0"/>
        <v>114</v>
      </c>
    </row>
    <row r="17" spans="1:12" ht="15" customHeight="1">
      <c r="A17" s="33">
        <v>15</v>
      </c>
      <c r="B17" s="5">
        <v>9133</v>
      </c>
      <c r="C17" s="30" t="s">
        <v>34</v>
      </c>
      <c r="D17" s="6">
        <v>5</v>
      </c>
      <c r="F17" s="30" t="s">
        <v>8</v>
      </c>
      <c r="G17" s="6">
        <v>19</v>
      </c>
      <c r="H17" s="6">
        <v>33</v>
      </c>
      <c r="I17" s="6">
        <v>33</v>
      </c>
      <c r="J17" s="6">
        <v>14</v>
      </c>
      <c r="K17" s="6">
        <v>25</v>
      </c>
      <c r="L17" s="24">
        <f t="shared" si="0"/>
        <v>110</v>
      </c>
    </row>
    <row r="18" spans="1:12" ht="15" customHeight="1">
      <c r="A18" s="33">
        <v>16</v>
      </c>
      <c r="B18" s="5">
        <v>14077</v>
      </c>
      <c r="C18" s="30" t="s">
        <v>91</v>
      </c>
      <c r="D18" s="6">
        <v>5</v>
      </c>
      <c r="F18" s="30" t="s">
        <v>19</v>
      </c>
      <c r="G18" s="6">
        <v>17</v>
      </c>
      <c r="H18" s="6">
        <v>43</v>
      </c>
      <c r="I18" s="6">
        <v>0</v>
      </c>
      <c r="J18" s="6">
        <v>19</v>
      </c>
      <c r="K18" s="6">
        <v>27</v>
      </c>
      <c r="L18" s="24">
        <f t="shared" si="0"/>
        <v>106</v>
      </c>
    </row>
    <row r="19" spans="1:12" ht="15" customHeight="1">
      <c r="A19" s="33">
        <v>17</v>
      </c>
      <c r="B19" s="5">
        <v>119197</v>
      </c>
      <c r="C19" s="30" t="s">
        <v>182</v>
      </c>
      <c r="D19" s="6">
        <v>5</v>
      </c>
      <c r="F19" s="30" t="s">
        <v>10</v>
      </c>
      <c r="G19" s="6">
        <v>0</v>
      </c>
      <c r="H19" s="6">
        <v>0</v>
      </c>
      <c r="I19" s="6">
        <v>27</v>
      </c>
      <c r="J19" s="6">
        <v>37</v>
      </c>
      <c r="K19" s="6">
        <v>37</v>
      </c>
      <c r="L19" s="24">
        <f t="shared" si="0"/>
        <v>101</v>
      </c>
    </row>
    <row r="20" spans="1:12" ht="15" customHeight="1">
      <c r="A20" s="33">
        <v>18</v>
      </c>
      <c r="B20" s="5">
        <v>30071</v>
      </c>
      <c r="C20" s="30" t="s">
        <v>181</v>
      </c>
      <c r="D20" s="6">
        <v>5</v>
      </c>
      <c r="F20" s="30" t="s">
        <v>24</v>
      </c>
      <c r="G20" s="6">
        <v>0</v>
      </c>
      <c r="H20" s="6">
        <v>0</v>
      </c>
      <c r="I20" s="6">
        <v>35</v>
      </c>
      <c r="J20" s="6">
        <v>33</v>
      </c>
      <c r="K20" s="6">
        <v>21</v>
      </c>
      <c r="L20" s="24">
        <f t="shared" si="0"/>
        <v>89</v>
      </c>
    </row>
    <row r="21" spans="1:12" ht="15" customHeight="1">
      <c r="A21" s="33" t="s">
        <v>30</v>
      </c>
      <c r="B21" s="5">
        <v>9036</v>
      </c>
      <c r="C21" s="30" t="s">
        <v>64</v>
      </c>
      <c r="D21" s="6">
        <v>6</v>
      </c>
      <c r="F21" s="30" t="s">
        <v>8</v>
      </c>
      <c r="G21" s="6">
        <v>23</v>
      </c>
      <c r="H21" s="6">
        <v>10</v>
      </c>
      <c r="I21" s="6">
        <v>2</v>
      </c>
      <c r="J21" s="6">
        <v>23</v>
      </c>
      <c r="K21" s="6">
        <v>33</v>
      </c>
      <c r="L21" s="24">
        <f t="shared" si="0"/>
        <v>89</v>
      </c>
    </row>
    <row r="22" spans="1:12" ht="15" customHeight="1">
      <c r="A22" s="33">
        <v>20</v>
      </c>
      <c r="B22" s="5">
        <v>119189</v>
      </c>
      <c r="C22" s="30" t="s">
        <v>97</v>
      </c>
      <c r="D22" s="6">
        <v>7</v>
      </c>
      <c r="F22" s="30" t="s">
        <v>10</v>
      </c>
      <c r="G22" s="6">
        <v>27</v>
      </c>
      <c r="H22" s="6">
        <v>17</v>
      </c>
      <c r="I22" s="6">
        <v>0</v>
      </c>
      <c r="J22" s="6">
        <v>40</v>
      </c>
      <c r="K22" s="6">
        <v>0</v>
      </c>
      <c r="L22" s="24">
        <f t="shared" si="0"/>
        <v>84</v>
      </c>
    </row>
    <row r="23" spans="1:12" ht="15" customHeight="1">
      <c r="A23" s="33">
        <v>21</v>
      </c>
      <c r="B23" s="5">
        <v>9022</v>
      </c>
      <c r="C23" s="30" t="s">
        <v>65</v>
      </c>
      <c r="D23" s="6">
        <v>6</v>
      </c>
      <c r="F23" s="30" t="s">
        <v>8</v>
      </c>
      <c r="G23" s="6">
        <v>15</v>
      </c>
      <c r="H23" s="6">
        <v>25</v>
      </c>
      <c r="I23" s="6">
        <v>17</v>
      </c>
      <c r="J23" s="6">
        <v>13</v>
      </c>
      <c r="K23" s="6">
        <v>9</v>
      </c>
      <c r="L23" s="24">
        <f t="shared" si="0"/>
        <v>70</v>
      </c>
    </row>
    <row r="24" spans="1:12" ht="15" customHeight="1">
      <c r="A24" s="33">
        <v>22</v>
      </c>
      <c r="B24" s="5">
        <v>39033</v>
      </c>
      <c r="C24" s="30" t="s">
        <v>99</v>
      </c>
      <c r="D24" s="6">
        <v>7</v>
      </c>
      <c r="F24" s="30" t="s">
        <v>100</v>
      </c>
      <c r="G24" s="6">
        <v>14</v>
      </c>
      <c r="H24" s="6">
        <v>0</v>
      </c>
      <c r="I24" s="6">
        <v>9</v>
      </c>
      <c r="J24" s="6">
        <v>9</v>
      </c>
      <c r="K24" s="6">
        <v>31</v>
      </c>
      <c r="L24" s="24">
        <f t="shared" si="0"/>
        <v>63</v>
      </c>
    </row>
    <row r="25" spans="1:12" ht="15" customHeight="1">
      <c r="A25" s="33">
        <v>23</v>
      </c>
      <c r="B25" s="5">
        <v>119188</v>
      </c>
      <c r="C25" s="30" t="s">
        <v>98</v>
      </c>
      <c r="D25" s="6">
        <v>7</v>
      </c>
      <c r="F25" s="30" t="s">
        <v>10</v>
      </c>
      <c r="G25" s="6">
        <v>10</v>
      </c>
      <c r="H25" s="6">
        <v>0</v>
      </c>
      <c r="I25" s="6">
        <v>23</v>
      </c>
      <c r="J25" s="6">
        <v>0</v>
      </c>
      <c r="K25" s="6">
        <v>17</v>
      </c>
      <c r="L25" s="24">
        <f t="shared" si="0"/>
        <v>50</v>
      </c>
    </row>
    <row r="26" spans="1:12" ht="15" customHeight="1">
      <c r="A26" s="33">
        <v>24</v>
      </c>
      <c r="B26" s="5">
        <v>119118</v>
      </c>
      <c r="C26" s="30" t="s">
        <v>92</v>
      </c>
      <c r="D26" s="6">
        <v>5</v>
      </c>
      <c r="F26" s="30" t="s">
        <v>10</v>
      </c>
      <c r="G26" s="6">
        <v>40</v>
      </c>
      <c r="H26" s="6">
        <v>9</v>
      </c>
      <c r="I26" s="6">
        <v>0</v>
      </c>
      <c r="J26" s="6">
        <v>0</v>
      </c>
      <c r="K26" s="6">
        <v>0</v>
      </c>
      <c r="L26" s="24">
        <f t="shared" si="0"/>
        <v>49</v>
      </c>
    </row>
    <row r="27" spans="1:12" ht="15" customHeight="1">
      <c r="A27" s="33">
        <v>25</v>
      </c>
      <c r="B27" s="5">
        <v>133015</v>
      </c>
      <c r="C27" s="30" t="s">
        <v>140</v>
      </c>
      <c r="D27" s="6">
        <v>8</v>
      </c>
      <c r="F27" s="30" t="s">
        <v>141</v>
      </c>
      <c r="G27" s="6">
        <v>13</v>
      </c>
      <c r="H27" s="6">
        <v>1</v>
      </c>
      <c r="I27" s="6">
        <v>0</v>
      </c>
      <c r="J27" s="6">
        <v>15</v>
      </c>
      <c r="K27" s="6">
        <v>19</v>
      </c>
      <c r="L27" s="24">
        <f t="shared" si="0"/>
        <v>48</v>
      </c>
    </row>
    <row r="28" spans="1:12" ht="15" customHeight="1">
      <c r="A28" s="33">
        <v>26</v>
      </c>
      <c r="B28" s="5">
        <v>12083</v>
      </c>
      <c r="C28" s="30" t="s">
        <v>39</v>
      </c>
      <c r="D28" s="6">
        <v>5</v>
      </c>
      <c r="F28" s="30" t="s">
        <v>87</v>
      </c>
      <c r="G28" s="6">
        <v>9</v>
      </c>
      <c r="H28" s="6">
        <v>23</v>
      </c>
      <c r="I28" s="6">
        <v>8</v>
      </c>
      <c r="J28" s="6">
        <v>0</v>
      </c>
      <c r="K28" s="6">
        <v>0</v>
      </c>
      <c r="L28" s="24">
        <f t="shared" si="0"/>
        <v>40</v>
      </c>
    </row>
    <row r="29" spans="1:12" ht="15" customHeight="1">
      <c r="A29" s="33">
        <v>27</v>
      </c>
      <c r="B29" s="5">
        <v>49006</v>
      </c>
      <c r="C29" s="30" t="s">
        <v>145</v>
      </c>
      <c r="D29" s="6">
        <v>5</v>
      </c>
      <c r="F29" s="30" t="s">
        <v>13</v>
      </c>
      <c r="G29" s="6">
        <v>0</v>
      </c>
      <c r="H29" s="6">
        <v>12</v>
      </c>
      <c r="I29" s="6">
        <v>15</v>
      </c>
      <c r="J29" s="6">
        <v>12</v>
      </c>
      <c r="K29" s="6">
        <v>0</v>
      </c>
      <c r="L29" s="24">
        <f t="shared" si="0"/>
        <v>39</v>
      </c>
    </row>
    <row r="30" spans="1:12" ht="15" customHeight="1">
      <c r="A30" s="33" t="s">
        <v>30</v>
      </c>
      <c r="B30" s="5">
        <v>11065</v>
      </c>
      <c r="C30" s="30" t="s">
        <v>103</v>
      </c>
      <c r="D30" s="6">
        <v>7</v>
      </c>
      <c r="F30" s="30" t="s">
        <v>23</v>
      </c>
      <c r="G30" s="6">
        <v>31</v>
      </c>
      <c r="H30" s="6">
        <v>0</v>
      </c>
      <c r="I30" s="6">
        <v>0</v>
      </c>
      <c r="J30" s="6">
        <v>0</v>
      </c>
      <c r="K30" s="6">
        <v>8</v>
      </c>
      <c r="L30" s="24">
        <f t="shared" si="0"/>
        <v>39</v>
      </c>
    </row>
    <row r="31" spans="1:12" ht="15" customHeight="1">
      <c r="A31" s="33" t="s">
        <v>30</v>
      </c>
      <c r="B31" s="5">
        <v>49008</v>
      </c>
      <c r="C31" s="30" t="s">
        <v>61</v>
      </c>
      <c r="D31" s="6">
        <v>6</v>
      </c>
      <c r="F31" s="30" t="s">
        <v>13</v>
      </c>
      <c r="G31" s="6">
        <v>1</v>
      </c>
      <c r="H31" s="6">
        <v>11</v>
      </c>
      <c r="I31" s="6">
        <v>6</v>
      </c>
      <c r="J31" s="6">
        <v>10</v>
      </c>
      <c r="K31" s="6">
        <v>12</v>
      </c>
      <c r="L31" s="24">
        <f t="shared" si="0"/>
        <v>39</v>
      </c>
    </row>
    <row r="32" spans="1:12" ht="15" customHeight="1">
      <c r="A32" s="33">
        <v>30</v>
      </c>
      <c r="B32" s="5">
        <v>61038</v>
      </c>
      <c r="C32" s="30" t="s">
        <v>101</v>
      </c>
      <c r="D32" s="6">
        <v>7</v>
      </c>
      <c r="F32" s="30" t="s">
        <v>83</v>
      </c>
      <c r="G32" s="6">
        <v>3</v>
      </c>
      <c r="H32" s="6">
        <v>8</v>
      </c>
      <c r="I32" s="6">
        <v>21</v>
      </c>
      <c r="J32" s="6">
        <v>4</v>
      </c>
      <c r="K32" s="6">
        <v>0</v>
      </c>
      <c r="L32" s="24">
        <f t="shared" si="0"/>
        <v>36</v>
      </c>
    </row>
    <row r="33" spans="1:12" ht="15" customHeight="1">
      <c r="A33" s="33">
        <v>31</v>
      </c>
      <c r="B33" s="5">
        <v>11042</v>
      </c>
      <c r="C33" s="30" t="s">
        <v>90</v>
      </c>
      <c r="D33" s="6">
        <v>5</v>
      </c>
      <c r="E33" s="7"/>
      <c r="F33" s="30" t="s">
        <v>23</v>
      </c>
      <c r="G33" s="6">
        <v>0</v>
      </c>
      <c r="H33" s="6">
        <v>14</v>
      </c>
      <c r="I33" s="6">
        <v>19</v>
      </c>
      <c r="J33" s="6">
        <v>2</v>
      </c>
      <c r="K33" s="6">
        <v>0</v>
      </c>
      <c r="L33" s="24">
        <f t="shared" si="0"/>
        <v>35</v>
      </c>
    </row>
    <row r="34" spans="1:12" ht="15" customHeight="1">
      <c r="A34" s="33" t="s">
        <v>30</v>
      </c>
      <c r="B34" s="5">
        <v>11047</v>
      </c>
      <c r="C34" s="30" t="s">
        <v>130</v>
      </c>
      <c r="D34" s="6">
        <v>5</v>
      </c>
      <c r="F34" s="30" t="s">
        <v>23</v>
      </c>
      <c r="G34" s="6">
        <v>12</v>
      </c>
      <c r="H34" s="6">
        <v>0</v>
      </c>
      <c r="I34" s="6">
        <v>12</v>
      </c>
      <c r="J34" s="6">
        <v>11</v>
      </c>
      <c r="K34" s="6">
        <v>0</v>
      </c>
      <c r="L34" s="24">
        <f t="shared" si="0"/>
        <v>35</v>
      </c>
    </row>
    <row r="35" spans="1:12" ht="15" customHeight="1">
      <c r="A35" s="33">
        <v>33</v>
      </c>
      <c r="B35" s="5">
        <v>103001</v>
      </c>
      <c r="C35" s="30" t="s">
        <v>143</v>
      </c>
      <c r="D35" s="6">
        <v>5</v>
      </c>
      <c r="F35" s="30" t="s">
        <v>7</v>
      </c>
      <c r="G35" s="6">
        <v>7</v>
      </c>
      <c r="H35" s="6">
        <v>15</v>
      </c>
      <c r="I35" s="6">
        <v>0</v>
      </c>
      <c r="J35" s="6">
        <v>0</v>
      </c>
      <c r="K35" s="6">
        <v>10</v>
      </c>
      <c r="L35" s="24">
        <f t="shared" si="0"/>
        <v>32</v>
      </c>
    </row>
    <row r="36" spans="1:12" ht="15" customHeight="1">
      <c r="A36" s="33">
        <v>34</v>
      </c>
      <c r="B36" s="5">
        <v>11022</v>
      </c>
      <c r="C36" s="30" t="s">
        <v>106</v>
      </c>
      <c r="D36" s="6">
        <v>7</v>
      </c>
      <c r="E36" s="7"/>
      <c r="F36" s="30" t="s">
        <v>23</v>
      </c>
      <c r="G36" s="6">
        <v>0</v>
      </c>
      <c r="H36" s="6">
        <v>13</v>
      </c>
      <c r="I36" s="6">
        <v>11</v>
      </c>
      <c r="J36" s="6">
        <v>0</v>
      </c>
      <c r="K36" s="6">
        <v>5</v>
      </c>
      <c r="L36" s="24">
        <f t="shared" si="0"/>
        <v>29</v>
      </c>
    </row>
    <row r="37" spans="1:12" ht="15" customHeight="1">
      <c r="A37" s="33">
        <v>35</v>
      </c>
      <c r="B37" s="5">
        <v>60054</v>
      </c>
      <c r="C37" s="30" t="s">
        <v>40</v>
      </c>
      <c r="D37" s="6">
        <v>5</v>
      </c>
      <c r="F37" s="30" t="s">
        <v>28</v>
      </c>
      <c r="G37" s="6">
        <v>6</v>
      </c>
      <c r="H37" s="6">
        <v>2</v>
      </c>
      <c r="I37" s="6">
        <v>0</v>
      </c>
      <c r="J37" s="6">
        <v>6</v>
      </c>
      <c r="K37" s="6">
        <v>7</v>
      </c>
      <c r="L37" s="24">
        <f t="shared" si="0"/>
        <v>21</v>
      </c>
    </row>
    <row r="38" spans="1:12" ht="15" customHeight="1">
      <c r="A38" s="33" t="s">
        <v>30</v>
      </c>
      <c r="B38" s="5">
        <v>103017</v>
      </c>
      <c r="C38" s="30" t="s">
        <v>185</v>
      </c>
      <c r="D38" s="6">
        <v>5</v>
      </c>
      <c r="F38" s="30" t="s">
        <v>7</v>
      </c>
      <c r="G38" s="6">
        <v>0</v>
      </c>
      <c r="H38" s="6">
        <v>0</v>
      </c>
      <c r="I38" s="6">
        <v>0</v>
      </c>
      <c r="J38" s="6">
        <v>7</v>
      </c>
      <c r="K38" s="6">
        <v>14</v>
      </c>
      <c r="L38" s="24">
        <f t="shared" si="0"/>
        <v>21</v>
      </c>
    </row>
    <row r="39" spans="1:12" ht="15" customHeight="1">
      <c r="A39" s="33">
        <v>37</v>
      </c>
      <c r="B39" s="5">
        <v>9161</v>
      </c>
      <c r="C39" s="30" t="s">
        <v>126</v>
      </c>
      <c r="D39" s="6">
        <v>6</v>
      </c>
      <c r="F39" s="30" t="s">
        <v>8</v>
      </c>
      <c r="G39" s="6">
        <v>0</v>
      </c>
      <c r="H39" s="6">
        <v>4</v>
      </c>
      <c r="I39" s="6">
        <v>0</v>
      </c>
      <c r="J39" s="6">
        <v>0</v>
      </c>
      <c r="K39" s="6">
        <v>15</v>
      </c>
      <c r="L39" s="24">
        <f t="shared" si="0"/>
        <v>19</v>
      </c>
    </row>
    <row r="40" spans="1:12" ht="15" customHeight="1">
      <c r="A40" s="33">
        <v>38</v>
      </c>
      <c r="B40" s="5">
        <v>119180</v>
      </c>
      <c r="C40" s="30" t="s">
        <v>63</v>
      </c>
      <c r="D40" s="6">
        <v>6</v>
      </c>
      <c r="F40" s="30" t="s">
        <v>10</v>
      </c>
      <c r="G40" s="6">
        <v>5</v>
      </c>
      <c r="H40" s="6">
        <v>0</v>
      </c>
      <c r="I40" s="6">
        <v>13</v>
      </c>
      <c r="J40" s="6">
        <v>0</v>
      </c>
      <c r="K40" s="6">
        <v>0</v>
      </c>
      <c r="L40" s="24">
        <f t="shared" si="0"/>
        <v>18</v>
      </c>
    </row>
    <row r="41" spans="1:12" ht="15" customHeight="1">
      <c r="A41" s="33">
        <v>39</v>
      </c>
      <c r="B41" s="5">
        <v>30025</v>
      </c>
      <c r="C41" s="30" t="s">
        <v>62</v>
      </c>
      <c r="D41" s="6">
        <v>6</v>
      </c>
      <c r="F41" s="30" t="s">
        <v>24</v>
      </c>
      <c r="G41" s="6">
        <v>11</v>
      </c>
      <c r="H41" s="6">
        <v>0</v>
      </c>
      <c r="I41" s="6">
        <v>0</v>
      </c>
      <c r="J41" s="6">
        <v>3</v>
      </c>
      <c r="K41" s="6">
        <v>1</v>
      </c>
      <c r="L41" s="24">
        <f t="shared" si="0"/>
        <v>15</v>
      </c>
    </row>
    <row r="42" spans="1:12" ht="15" customHeight="1">
      <c r="A42" s="33">
        <v>40</v>
      </c>
      <c r="B42" s="5">
        <v>11045</v>
      </c>
      <c r="C42" s="30" t="s">
        <v>58</v>
      </c>
      <c r="D42" s="6">
        <v>6</v>
      </c>
      <c r="F42" s="30" t="s">
        <v>23</v>
      </c>
      <c r="G42" s="6">
        <v>0</v>
      </c>
      <c r="H42" s="6">
        <v>6</v>
      </c>
      <c r="I42" s="6">
        <v>0</v>
      </c>
      <c r="J42" s="6">
        <v>8</v>
      </c>
      <c r="K42" s="6">
        <v>0</v>
      </c>
      <c r="L42" s="24">
        <f t="shared" si="0"/>
        <v>14</v>
      </c>
    </row>
    <row r="43" spans="1:12" ht="15" customHeight="1">
      <c r="A43" s="33">
        <v>41</v>
      </c>
      <c r="B43" s="5">
        <v>49065</v>
      </c>
      <c r="C43" s="30" t="s">
        <v>144</v>
      </c>
      <c r="D43" s="6">
        <v>7</v>
      </c>
      <c r="F43" s="30" t="s">
        <v>13</v>
      </c>
      <c r="G43" s="6">
        <v>2</v>
      </c>
      <c r="H43" s="6">
        <v>7</v>
      </c>
      <c r="I43" s="6">
        <v>0</v>
      </c>
      <c r="J43" s="6">
        <v>0</v>
      </c>
      <c r="K43" s="6">
        <v>4</v>
      </c>
      <c r="L43" s="24">
        <f t="shared" si="0"/>
        <v>13</v>
      </c>
    </row>
    <row r="44" spans="1:12" ht="15" customHeight="1">
      <c r="A44" s="33">
        <v>42</v>
      </c>
      <c r="B44" s="5">
        <v>49029</v>
      </c>
      <c r="C44" s="30" t="s">
        <v>142</v>
      </c>
      <c r="D44" s="6">
        <v>5</v>
      </c>
      <c r="F44" s="30" t="s">
        <v>13</v>
      </c>
      <c r="G44" s="6">
        <v>8</v>
      </c>
      <c r="H44" s="6">
        <v>0</v>
      </c>
      <c r="I44" s="6">
        <v>0</v>
      </c>
      <c r="J44" s="6">
        <v>0</v>
      </c>
      <c r="K44" s="6">
        <v>3</v>
      </c>
      <c r="L44" s="24">
        <f t="shared" si="0"/>
        <v>11</v>
      </c>
    </row>
    <row r="45" spans="1:12" ht="15" customHeight="1">
      <c r="A45" s="33">
        <v>43</v>
      </c>
      <c r="B45" s="5">
        <v>14073</v>
      </c>
      <c r="C45" s="30" t="s">
        <v>146</v>
      </c>
      <c r="D45" s="6">
        <v>5</v>
      </c>
      <c r="F45" s="30" t="s">
        <v>19</v>
      </c>
      <c r="G45" s="6">
        <v>0</v>
      </c>
      <c r="H45" s="6">
        <v>3</v>
      </c>
      <c r="I45" s="6">
        <v>0</v>
      </c>
      <c r="J45" s="6">
        <v>5</v>
      </c>
      <c r="K45" s="6">
        <v>0</v>
      </c>
      <c r="L45" s="24">
        <f t="shared" si="0"/>
        <v>8</v>
      </c>
    </row>
    <row r="46" spans="1:12" ht="15" customHeight="1">
      <c r="A46" s="33">
        <v>44</v>
      </c>
      <c r="B46" s="5">
        <v>11057</v>
      </c>
      <c r="C46" s="30" t="s">
        <v>183</v>
      </c>
      <c r="D46" s="6">
        <v>5</v>
      </c>
      <c r="F46" s="30" t="s">
        <v>23</v>
      </c>
      <c r="G46" s="6">
        <v>0</v>
      </c>
      <c r="H46" s="6">
        <v>0</v>
      </c>
      <c r="I46" s="6">
        <v>1</v>
      </c>
      <c r="J46" s="6">
        <v>1</v>
      </c>
      <c r="K46" s="6">
        <v>6</v>
      </c>
      <c r="L46" s="24">
        <f t="shared" si="0"/>
        <v>8</v>
      </c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1" sqref="A11:A12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6" width="6.125" style="0" customWidth="1"/>
    <col min="7" max="7" width="5.875" style="0" customWidth="1"/>
    <col min="8" max="8" width="6.125" style="0" customWidth="1"/>
    <col min="9" max="9" width="5.50390625" style="0" customWidth="1"/>
    <col min="10" max="10" width="6.50390625" style="0" customWidth="1"/>
  </cols>
  <sheetData>
    <row r="1" spans="1:11" ht="18">
      <c r="A1" s="59" t="s">
        <v>207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46.5">
      <c r="A2" s="43" t="s">
        <v>0</v>
      </c>
      <c r="B2" s="44" t="s">
        <v>1</v>
      </c>
      <c r="C2" s="45" t="s">
        <v>205</v>
      </c>
      <c r="D2" s="43" t="s">
        <v>2</v>
      </c>
      <c r="E2" s="43" t="s">
        <v>4</v>
      </c>
      <c r="F2" s="28" t="s">
        <v>85</v>
      </c>
      <c r="G2" s="28" t="s">
        <v>86</v>
      </c>
      <c r="H2" s="16" t="s">
        <v>134</v>
      </c>
      <c r="I2" s="16" t="s">
        <v>135</v>
      </c>
      <c r="J2" s="16" t="s">
        <v>5</v>
      </c>
      <c r="K2" s="13" t="s">
        <v>6</v>
      </c>
    </row>
    <row r="3" spans="1:11" ht="12">
      <c r="A3" s="56">
        <v>1</v>
      </c>
      <c r="B3" s="47">
        <v>11078</v>
      </c>
      <c r="C3" s="52" t="s">
        <v>178</v>
      </c>
      <c r="D3" s="48">
        <v>7</v>
      </c>
      <c r="E3" t="s">
        <v>23</v>
      </c>
      <c r="F3" s="57">
        <v>75</v>
      </c>
      <c r="G3" s="58">
        <v>57</v>
      </c>
      <c r="H3" s="58">
        <v>0</v>
      </c>
      <c r="I3" s="58">
        <v>0</v>
      </c>
      <c r="J3" s="58">
        <v>75</v>
      </c>
      <c r="K3" s="56">
        <f>SUM(F3:J3)-MIN(F3:J3)</f>
        <v>207</v>
      </c>
    </row>
    <row r="4" spans="1:11" ht="12">
      <c r="A4" s="56"/>
      <c r="B4" s="37">
        <v>11065</v>
      </c>
      <c r="C4" s="40" t="s">
        <v>103</v>
      </c>
      <c r="D4" s="39">
        <v>7</v>
      </c>
      <c r="E4" s="41"/>
      <c r="F4" s="57">
        <v>9</v>
      </c>
      <c r="G4" s="58"/>
      <c r="H4" s="58"/>
      <c r="I4" s="58">
        <v>0</v>
      </c>
      <c r="J4" s="58">
        <v>0</v>
      </c>
      <c r="K4" s="56">
        <f aca="true" t="shared" si="0" ref="K4:K12">SUM(F4:J4)-MIN(F4:J4)-SMALL(F4:J4,2)</f>
        <v>9</v>
      </c>
    </row>
    <row r="5" spans="1:11" ht="12">
      <c r="A5" s="56">
        <v>2</v>
      </c>
      <c r="B5" s="37">
        <v>11071</v>
      </c>
      <c r="C5" s="40" t="s">
        <v>173</v>
      </c>
      <c r="D5" s="39">
        <v>8</v>
      </c>
      <c r="E5" s="41" t="s">
        <v>23</v>
      </c>
      <c r="F5" s="57">
        <v>57</v>
      </c>
      <c r="G5" s="58">
        <v>75</v>
      </c>
      <c r="H5" s="58">
        <v>0</v>
      </c>
      <c r="I5" s="58">
        <v>0</v>
      </c>
      <c r="J5" s="58">
        <v>68</v>
      </c>
      <c r="K5" s="56">
        <f t="shared" si="0"/>
        <v>200</v>
      </c>
    </row>
    <row r="6" spans="1:11" ht="12">
      <c r="A6" s="56">
        <v>6.83333333333333</v>
      </c>
      <c r="B6" s="37">
        <v>11022</v>
      </c>
      <c r="C6" s="40" t="s">
        <v>106</v>
      </c>
      <c r="D6" s="39">
        <v>7</v>
      </c>
      <c r="E6" s="41"/>
      <c r="F6" s="57">
        <v>15</v>
      </c>
      <c r="G6" s="58"/>
      <c r="H6" s="58"/>
      <c r="I6" s="58">
        <v>0</v>
      </c>
      <c r="J6" s="58">
        <v>0</v>
      </c>
      <c r="K6" s="56">
        <f t="shared" si="0"/>
        <v>15</v>
      </c>
    </row>
    <row r="7" spans="1:11" ht="12">
      <c r="A7" s="56">
        <v>3</v>
      </c>
      <c r="B7" s="37">
        <v>119192</v>
      </c>
      <c r="C7" s="40" t="s">
        <v>119</v>
      </c>
      <c r="D7" s="39">
        <v>7</v>
      </c>
      <c r="E7" s="41" t="s">
        <v>10</v>
      </c>
      <c r="F7" s="57">
        <v>68</v>
      </c>
      <c r="G7" s="58">
        <v>62</v>
      </c>
      <c r="H7" s="58">
        <v>0</v>
      </c>
      <c r="I7" s="58">
        <v>0</v>
      </c>
      <c r="J7" s="58">
        <v>62</v>
      </c>
      <c r="K7" s="56">
        <f t="shared" si="0"/>
        <v>192</v>
      </c>
    </row>
    <row r="8" spans="1:11" ht="12">
      <c r="A8" s="56">
        <v>9.83333333333333</v>
      </c>
      <c r="B8" s="37">
        <v>119208</v>
      </c>
      <c r="C8" s="40" t="s">
        <v>166</v>
      </c>
      <c r="D8" s="39">
        <v>8</v>
      </c>
      <c r="E8" s="41"/>
      <c r="F8" s="57">
        <v>15</v>
      </c>
      <c r="G8" s="58"/>
      <c r="H8" s="58"/>
      <c r="I8" s="58">
        <v>0</v>
      </c>
      <c r="J8" s="58">
        <v>0</v>
      </c>
      <c r="K8" s="56">
        <f t="shared" si="0"/>
        <v>15</v>
      </c>
    </row>
    <row r="9" spans="1:11" ht="12">
      <c r="A9" s="56">
        <v>4</v>
      </c>
      <c r="B9" s="49">
        <v>49065</v>
      </c>
      <c r="C9" s="40" t="s">
        <v>94</v>
      </c>
      <c r="D9" s="50">
        <v>7</v>
      </c>
      <c r="E9" s="53" t="s">
        <v>13</v>
      </c>
      <c r="F9" s="57">
        <v>62</v>
      </c>
      <c r="G9" s="58">
        <v>68</v>
      </c>
      <c r="H9" s="58">
        <v>0</v>
      </c>
      <c r="I9" s="58">
        <v>0</v>
      </c>
      <c r="J9" s="58">
        <v>0</v>
      </c>
      <c r="K9" s="56">
        <f t="shared" si="0"/>
        <v>130</v>
      </c>
    </row>
    <row r="10" spans="1:11" ht="12">
      <c r="A10" s="56">
        <v>8.33333333333333</v>
      </c>
      <c r="B10" s="49">
        <v>49061</v>
      </c>
      <c r="C10" s="40" t="s">
        <v>111</v>
      </c>
      <c r="D10" s="50">
        <v>7</v>
      </c>
      <c r="E10" s="51"/>
      <c r="F10" s="57">
        <v>9</v>
      </c>
      <c r="G10" s="58"/>
      <c r="H10" s="58"/>
      <c r="I10" s="58">
        <v>0</v>
      </c>
      <c r="J10" s="58">
        <v>0</v>
      </c>
      <c r="K10" s="56">
        <f t="shared" si="0"/>
        <v>9</v>
      </c>
    </row>
    <row r="11" spans="1:11" ht="12">
      <c r="A11" s="56">
        <v>5</v>
      </c>
      <c r="B11" s="37">
        <v>119198</v>
      </c>
      <c r="C11" s="40" t="s">
        <v>116</v>
      </c>
      <c r="D11" s="39">
        <v>7</v>
      </c>
      <c r="E11" s="53" t="s">
        <v>10</v>
      </c>
      <c r="F11" s="57">
        <v>53</v>
      </c>
      <c r="G11" s="58">
        <v>53</v>
      </c>
      <c r="H11" s="58">
        <v>0</v>
      </c>
      <c r="I11" s="58">
        <v>0</v>
      </c>
      <c r="J11" s="58">
        <v>0</v>
      </c>
      <c r="K11" s="56">
        <f t="shared" si="0"/>
        <v>106</v>
      </c>
    </row>
    <row r="12" spans="1:11" ht="12">
      <c r="A12" s="56"/>
      <c r="B12" s="37">
        <v>119218</v>
      </c>
      <c r="C12" s="40" t="s">
        <v>127</v>
      </c>
      <c r="D12" s="39">
        <v>7</v>
      </c>
      <c r="E12" s="42"/>
      <c r="F12" s="57">
        <v>21</v>
      </c>
      <c r="G12" s="58"/>
      <c r="H12" s="58"/>
      <c r="I12" s="58">
        <v>0</v>
      </c>
      <c r="J12" s="58">
        <v>0</v>
      </c>
      <c r="K12" s="56">
        <f t="shared" si="0"/>
        <v>21</v>
      </c>
    </row>
  </sheetData>
  <sheetProtection/>
  <mergeCells count="36">
    <mergeCell ref="A1:K1"/>
    <mergeCell ref="A3:A4"/>
    <mergeCell ref="F3:F4"/>
    <mergeCell ref="G3:G4"/>
    <mergeCell ref="H3:H4"/>
    <mergeCell ref="I3:I4"/>
    <mergeCell ref="J3:J4"/>
    <mergeCell ref="K3:K4"/>
    <mergeCell ref="G5:G6"/>
    <mergeCell ref="H5:H6"/>
    <mergeCell ref="A7:A8"/>
    <mergeCell ref="F7:F8"/>
    <mergeCell ref="G7:G8"/>
    <mergeCell ref="H7:H8"/>
    <mergeCell ref="A5:A6"/>
    <mergeCell ref="F5:F6"/>
    <mergeCell ref="K7:K8"/>
    <mergeCell ref="A11:A12"/>
    <mergeCell ref="F11:F12"/>
    <mergeCell ref="G11:G12"/>
    <mergeCell ref="H11:H12"/>
    <mergeCell ref="I11:I12"/>
    <mergeCell ref="J11:J12"/>
    <mergeCell ref="K11:K12"/>
    <mergeCell ref="I7:I8"/>
    <mergeCell ref="J7:J8"/>
    <mergeCell ref="I5:I6"/>
    <mergeCell ref="J5:J6"/>
    <mergeCell ref="K5:K6"/>
    <mergeCell ref="A9:A10"/>
    <mergeCell ref="F9:F10"/>
    <mergeCell ref="G9:G10"/>
    <mergeCell ref="H9:H10"/>
    <mergeCell ref="I9:I10"/>
    <mergeCell ref="J9:J10"/>
    <mergeCell ref="K9:K10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2"/>
  <sheetViews>
    <sheetView zoomScalePageLayoutView="0" workbookViewId="0" topLeftCell="A1">
      <selection activeCell="A37" sqref="A37"/>
    </sheetView>
  </sheetViews>
  <sheetFormatPr defaultColWidth="9.1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50390625" style="6" customWidth="1"/>
    <col min="5" max="5" width="9.125" style="6" hidden="1" customWidth="1"/>
    <col min="6" max="6" width="11.75390625" style="17" customWidth="1"/>
    <col min="7" max="11" width="4.75390625" style="5" customWidth="1"/>
    <col min="12" max="12" width="4.75390625" style="6" customWidth="1"/>
    <col min="13" max="13" width="9.25390625" style="7" customWidth="1"/>
    <col min="14" max="16384" width="9.125" style="7" customWidth="1"/>
  </cols>
  <sheetData>
    <row r="1" spans="1:12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85</v>
      </c>
      <c r="H1" s="28" t="s">
        <v>86</v>
      </c>
      <c r="I1" s="16" t="s">
        <v>134</v>
      </c>
      <c r="J1" s="16" t="s">
        <v>135</v>
      </c>
      <c r="K1" s="16" t="s">
        <v>5</v>
      </c>
      <c r="L1" s="13" t="s">
        <v>6</v>
      </c>
    </row>
    <row r="2" spans="1:12" ht="15" customHeight="1">
      <c r="A2" s="8">
        <v>1</v>
      </c>
      <c r="B2" s="5">
        <v>30034</v>
      </c>
      <c r="C2" s="30" t="s">
        <v>89</v>
      </c>
      <c r="D2" s="6">
        <v>7</v>
      </c>
      <c r="F2" s="30" t="s">
        <v>24</v>
      </c>
      <c r="G2" s="27">
        <v>75</v>
      </c>
      <c r="H2" s="27">
        <v>75</v>
      </c>
      <c r="I2" s="27">
        <v>75</v>
      </c>
      <c r="J2" s="27">
        <v>75</v>
      </c>
      <c r="K2" s="27">
        <v>75</v>
      </c>
      <c r="L2" s="24">
        <f aca="true" t="shared" si="0" ref="L2:L42">SUM(G2:K2)-MIN(G2:K2)</f>
        <v>300</v>
      </c>
    </row>
    <row r="3" spans="1:12" ht="15" customHeight="1">
      <c r="A3" s="8">
        <v>2</v>
      </c>
      <c r="B3" s="5">
        <v>42025</v>
      </c>
      <c r="C3" s="30" t="s">
        <v>93</v>
      </c>
      <c r="D3" s="6">
        <v>7</v>
      </c>
      <c r="F3" s="30" t="s">
        <v>88</v>
      </c>
      <c r="G3" s="27">
        <v>68</v>
      </c>
      <c r="H3" s="27">
        <v>68</v>
      </c>
      <c r="I3" s="27">
        <v>68</v>
      </c>
      <c r="J3" s="27">
        <v>62</v>
      </c>
      <c r="K3" s="27">
        <v>53</v>
      </c>
      <c r="L3" s="24">
        <f t="shared" si="0"/>
        <v>266</v>
      </c>
    </row>
    <row r="4" spans="1:12" ht="15" customHeight="1">
      <c r="A4" s="8">
        <v>3</v>
      </c>
      <c r="B4" s="5">
        <v>119189</v>
      </c>
      <c r="C4" s="30" t="s">
        <v>97</v>
      </c>
      <c r="D4" s="6">
        <v>7</v>
      </c>
      <c r="F4" s="30" t="s">
        <v>10</v>
      </c>
      <c r="G4" s="27">
        <v>57</v>
      </c>
      <c r="H4" s="27">
        <v>62</v>
      </c>
      <c r="I4" s="27">
        <v>35</v>
      </c>
      <c r="J4" s="27">
        <v>68</v>
      </c>
      <c r="K4" s="27">
        <v>37</v>
      </c>
      <c r="L4" s="24">
        <f t="shared" si="0"/>
        <v>224</v>
      </c>
    </row>
    <row r="5" spans="1:15" ht="15" customHeight="1">
      <c r="A5" s="8">
        <v>4</v>
      </c>
      <c r="B5" s="5">
        <v>39033</v>
      </c>
      <c r="C5" s="30" t="s">
        <v>99</v>
      </c>
      <c r="D5" s="6">
        <v>7</v>
      </c>
      <c r="F5" s="30" t="s">
        <v>100</v>
      </c>
      <c r="G5" s="27">
        <v>53</v>
      </c>
      <c r="H5" s="27">
        <v>29</v>
      </c>
      <c r="I5" s="27">
        <v>49</v>
      </c>
      <c r="J5" s="27">
        <v>53</v>
      </c>
      <c r="K5" s="27">
        <v>68</v>
      </c>
      <c r="L5" s="24">
        <f t="shared" si="0"/>
        <v>223</v>
      </c>
      <c r="O5" s="5" t="s">
        <v>30</v>
      </c>
    </row>
    <row r="6" spans="1:12" ht="15" customHeight="1">
      <c r="A6" s="8">
        <v>5</v>
      </c>
      <c r="B6" s="5">
        <v>133045</v>
      </c>
      <c r="C6" s="30" t="s">
        <v>140</v>
      </c>
      <c r="D6" s="6">
        <v>8</v>
      </c>
      <c r="F6" s="30" t="s">
        <v>141</v>
      </c>
      <c r="G6" s="27">
        <v>49</v>
      </c>
      <c r="H6" s="27">
        <v>46</v>
      </c>
      <c r="I6" s="27">
        <v>40</v>
      </c>
      <c r="J6" s="27">
        <v>57</v>
      </c>
      <c r="K6" s="27">
        <v>62</v>
      </c>
      <c r="L6" s="24">
        <f t="shared" si="0"/>
        <v>214</v>
      </c>
    </row>
    <row r="7" spans="1:12" ht="15" customHeight="1">
      <c r="A7" s="8">
        <v>6</v>
      </c>
      <c r="B7" s="5">
        <v>119188</v>
      </c>
      <c r="C7" s="30" t="s">
        <v>98</v>
      </c>
      <c r="D7" s="6">
        <v>7</v>
      </c>
      <c r="F7" s="30" t="s">
        <v>10</v>
      </c>
      <c r="G7" s="27">
        <v>46</v>
      </c>
      <c r="H7" s="27">
        <v>43</v>
      </c>
      <c r="I7" s="27">
        <v>62</v>
      </c>
      <c r="J7" s="27">
        <v>37</v>
      </c>
      <c r="K7" s="27">
        <v>57</v>
      </c>
      <c r="L7" s="24">
        <f t="shared" si="0"/>
        <v>208</v>
      </c>
    </row>
    <row r="8" spans="1:12" ht="15" customHeight="1">
      <c r="A8" s="8">
        <v>7</v>
      </c>
      <c r="B8" s="5">
        <v>61038</v>
      </c>
      <c r="C8" s="30" t="s">
        <v>101</v>
      </c>
      <c r="D8" s="6">
        <v>7</v>
      </c>
      <c r="F8" s="30" t="s">
        <v>83</v>
      </c>
      <c r="G8" s="27">
        <v>43</v>
      </c>
      <c r="H8" s="27">
        <v>53</v>
      </c>
      <c r="I8" s="27">
        <v>57</v>
      </c>
      <c r="J8" s="27">
        <v>49</v>
      </c>
      <c r="K8" s="27">
        <v>35</v>
      </c>
      <c r="L8" s="24">
        <f t="shared" si="0"/>
        <v>202</v>
      </c>
    </row>
    <row r="9" spans="1:12" ht="15" customHeight="1">
      <c r="A9" s="8">
        <v>8</v>
      </c>
      <c r="B9" s="5">
        <v>11065</v>
      </c>
      <c r="C9" s="30" t="s">
        <v>103</v>
      </c>
      <c r="D9" s="6">
        <v>7</v>
      </c>
      <c r="F9" s="30" t="s">
        <v>23</v>
      </c>
      <c r="G9" s="27">
        <v>62</v>
      </c>
      <c r="H9" s="27">
        <v>40</v>
      </c>
      <c r="I9" s="27">
        <v>43</v>
      </c>
      <c r="J9" s="27">
        <v>43</v>
      </c>
      <c r="K9" s="27">
        <v>49</v>
      </c>
      <c r="L9" s="24">
        <f t="shared" si="0"/>
        <v>197</v>
      </c>
    </row>
    <row r="10" spans="1:12" ht="15" customHeight="1">
      <c r="A10" s="8">
        <v>9</v>
      </c>
      <c r="B10" s="5">
        <v>11022</v>
      </c>
      <c r="C10" s="30" t="s">
        <v>106</v>
      </c>
      <c r="D10" s="6">
        <v>7</v>
      </c>
      <c r="F10" s="30" t="s">
        <v>23</v>
      </c>
      <c r="G10" s="27">
        <v>37</v>
      </c>
      <c r="H10" s="27">
        <v>57</v>
      </c>
      <c r="I10" s="27">
        <v>53</v>
      </c>
      <c r="J10" s="27">
        <v>35</v>
      </c>
      <c r="K10" s="27">
        <v>46</v>
      </c>
      <c r="L10" s="24">
        <f t="shared" si="0"/>
        <v>193</v>
      </c>
    </row>
    <row r="11" spans="1:12" ht="15" customHeight="1">
      <c r="A11" s="8">
        <v>10</v>
      </c>
      <c r="B11" s="5">
        <v>49065</v>
      </c>
      <c r="C11" s="30" t="s">
        <v>94</v>
      </c>
      <c r="D11" s="6">
        <v>7</v>
      </c>
      <c r="F11" s="30" t="s">
        <v>13</v>
      </c>
      <c r="G11" s="27">
        <v>40</v>
      </c>
      <c r="H11" s="27">
        <v>49</v>
      </c>
      <c r="I11" s="27">
        <v>46</v>
      </c>
      <c r="J11" s="27">
        <v>46</v>
      </c>
      <c r="K11" s="27">
        <v>43</v>
      </c>
      <c r="L11" s="24">
        <f t="shared" si="0"/>
        <v>184</v>
      </c>
    </row>
    <row r="12" spans="1:12" ht="15" customHeight="1">
      <c r="A12" s="8">
        <v>11</v>
      </c>
      <c r="B12" s="5">
        <v>119182</v>
      </c>
      <c r="C12" s="30" t="s">
        <v>148</v>
      </c>
      <c r="D12" s="6">
        <v>8</v>
      </c>
      <c r="F12" s="30" t="s">
        <v>10</v>
      </c>
      <c r="G12" s="27">
        <v>33</v>
      </c>
      <c r="H12" s="27">
        <v>35</v>
      </c>
      <c r="I12" s="27">
        <v>27</v>
      </c>
      <c r="J12" s="27">
        <v>27</v>
      </c>
      <c r="K12" s="27">
        <v>40</v>
      </c>
      <c r="L12" s="24">
        <f t="shared" si="0"/>
        <v>135</v>
      </c>
    </row>
    <row r="13" spans="1:12" ht="15" customHeight="1">
      <c r="A13" s="8">
        <v>12</v>
      </c>
      <c r="B13" s="5">
        <v>121001</v>
      </c>
      <c r="C13" s="30" t="s">
        <v>147</v>
      </c>
      <c r="D13" s="6">
        <v>8</v>
      </c>
      <c r="F13" s="30" t="s">
        <v>20</v>
      </c>
      <c r="G13" s="27">
        <v>35</v>
      </c>
      <c r="H13" s="27">
        <v>31</v>
      </c>
      <c r="I13" s="27">
        <v>37</v>
      </c>
      <c r="J13" s="27">
        <v>29</v>
      </c>
      <c r="K13" s="27">
        <v>27</v>
      </c>
      <c r="L13" s="24">
        <f t="shared" si="0"/>
        <v>132</v>
      </c>
    </row>
    <row r="14" spans="1:12" ht="15" customHeight="1">
      <c r="A14" s="8">
        <v>13</v>
      </c>
      <c r="B14" s="5">
        <v>45019</v>
      </c>
      <c r="C14" s="30" t="s">
        <v>105</v>
      </c>
      <c r="D14" s="6">
        <v>7</v>
      </c>
      <c r="F14" s="30" t="s">
        <v>49</v>
      </c>
      <c r="G14" s="27">
        <v>31</v>
      </c>
      <c r="H14" s="27">
        <v>33</v>
      </c>
      <c r="I14" s="27">
        <v>31</v>
      </c>
      <c r="J14" s="27">
        <v>33</v>
      </c>
      <c r="K14" s="27">
        <v>33</v>
      </c>
      <c r="L14" s="24">
        <f t="shared" si="0"/>
        <v>130</v>
      </c>
    </row>
    <row r="15" spans="1:12" ht="15" customHeight="1">
      <c r="A15" s="8">
        <v>14</v>
      </c>
      <c r="B15" s="5">
        <v>17046</v>
      </c>
      <c r="C15" s="30" t="s">
        <v>151</v>
      </c>
      <c r="D15" s="6">
        <v>7</v>
      </c>
      <c r="F15" s="30" t="s">
        <v>152</v>
      </c>
      <c r="G15" s="27">
        <v>23</v>
      </c>
      <c r="H15" s="27">
        <v>21</v>
      </c>
      <c r="I15" s="27">
        <v>29</v>
      </c>
      <c r="J15" s="27">
        <v>40</v>
      </c>
      <c r="K15" s="27">
        <v>6</v>
      </c>
      <c r="L15" s="24">
        <f t="shared" si="0"/>
        <v>113</v>
      </c>
    </row>
    <row r="16" spans="1:12" ht="15" customHeight="1">
      <c r="A16" s="8">
        <v>15</v>
      </c>
      <c r="B16" s="5">
        <v>121016</v>
      </c>
      <c r="C16" s="30" t="s">
        <v>149</v>
      </c>
      <c r="D16" s="6">
        <v>8</v>
      </c>
      <c r="F16" s="30" t="s">
        <v>20</v>
      </c>
      <c r="G16" s="27">
        <v>29</v>
      </c>
      <c r="H16" s="27">
        <v>6</v>
      </c>
      <c r="I16" s="27">
        <v>17</v>
      </c>
      <c r="J16" s="27">
        <v>31</v>
      </c>
      <c r="K16" s="27">
        <v>14</v>
      </c>
      <c r="L16" s="24">
        <f t="shared" si="0"/>
        <v>91</v>
      </c>
    </row>
    <row r="17" spans="1:12" ht="15" customHeight="1">
      <c r="A17" s="8">
        <v>16</v>
      </c>
      <c r="B17" s="5">
        <v>14034</v>
      </c>
      <c r="C17" s="30" t="s">
        <v>107</v>
      </c>
      <c r="D17" s="6">
        <v>7</v>
      </c>
      <c r="F17" s="30" t="s">
        <v>19</v>
      </c>
      <c r="G17" s="27">
        <v>27</v>
      </c>
      <c r="H17" s="27">
        <v>37</v>
      </c>
      <c r="I17" s="27">
        <v>0</v>
      </c>
      <c r="J17" s="27">
        <v>0</v>
      </c>
      <c r="K17" s="27">
        <v>25</v>
      </c>
      <c r="L17" s="24">
        <f t="shared" si="0"/>
        <v>89</v>
      </c>
    </row>
    <row r="18" spans="1:12" ht="15" customHeight="1">
      <c r="A18" s="8">
        <v>17</v>
      </c>
      <c r="B18" s="5">
        <v>9088</v>
      </c>
      <c r="C18" s="30" t="s">
        <v>153</v>
      </c>
      <c r="D18" s="6">
        <v>8</v>
      </c>
      <c r="F18" s="30" t="s">
        <v>8</v>
      </c>
      <c r="G18" s="27">
        <v>21</v>
      </c>
      <c r="H18" s="27">
        <v>19</v>
      </c>
      <c r="I18" s="27">
        <v>33</v>
      </c>
      <c r="J18" s="27">
        <v>0</v>
      </c>
      <c r="K18" s="27">
        <v>13</v>
      </c>
      <c r="L18" s="24">
        <f t="shared" si="0"/>
        <v>86</v>
      </c>
    </row>
    <row r="19" spans="1:12" ht="15" customHeight="1">
      <c r="A19" s="8">
        <v>18</v>
      </c>
      <c r="B19" s="5">
        <v>9093</v>
      </c>
      <c r="C19" s="30" t="s">
        <v>161</v>
      </c>
      <c r="D19" s="6">
        <v>8</v>
      </c>
      <c r="F19" s="30" t="s">
        <v>8</v>
      </c>
      <c r="G19" s="27">
        <v>9</v>
      </c>
      <c r="H19" s="27">
        <v>15</v>
      </c>
      <c r="I19" s="27">
        <v>9</v>
      </c>
      <c r="J19" s="27">
        <v>21</v>
      </c>
      <c r="K19" s="27">
        <v>31</v>
      </c>
      <c r="L19" s="24">
        <f t="shared" si="0"/>
        <v>76</v>
      </c>
    </row>
    <row r="20" spans="1:12" ht="15" customHeight="1">
      <c r="A20" s="8">
        <v>19</v>
      </c>
      <c r="B20" s="5">
        <v>10112</v>
      </c>
      <c r="C20" s="30" t="s">
        <v>150</v>
      </c>
      <c r="D20" s="6">
        <v>8</v>
      </c>
      <c r="F20" s="30" t="s">
        <v>9</v>
      </c>
      <c r="G20" s="27">
        <v>25</v>
      </c>
      <c r="H20" s="27">
        <v>23</v>
      </c>
      <c r="I20" s="27">
        <v>0</v>
      </c>
      <c r="J20" s="27">
        <v>0</v>
      </c>
      <c r="K20" s="27">
        <v>23</v>
      </c>
      <c r="L20" s="24">
        <f t="shared" si="0"/>
        <v>71</v>
      </c>
    </row>
    <row r="21" spans="1:12" ht="15" customHeight="1">
      <c r="A21" s="8">
        <v>20</v>
      </c>
      <c r="B21" s="5">
        <v>133017</v>
      </c>
      <c r="C21" s="30" t="s">
        <v>158</v>
      </c>
      <c r="D21" s="6">
        <v>7</v>
      </c>
      <c r="F21" s="30" t="s">
        <v>141</v>
      </c>
      <c r="G21" s="27">
        <v>13</v>
      </c>
      <c r="H21" s="27">
        <v>8</v>
      </c>
      <c r="I21" s="27">
        <v>19</v>
      </c>
      <c r="J21" s="27">
        <v>1</v>
      </c>
      <c r="K21" s="27">
        <v>29</v>
      </c>
      <c r="L21" s="24">
        <f t="shared" si="0"/>
        <v>69</v>
      </c>
    </row>
    <row r="22" spans="1:12" ht="15" customHeight="1">
      <c r="A22" s="8">
        <v>21</v>
      </c>
      <c r="B22" s="5">
        <v>121031</v>
      </c>
      <c r="C22" s="30" t="s">
        <v>162</v>
      </c>
      <c r="D22" s="6">
        <v>7</v>
      </c>
      <c r="F22" s="30" t="s">
        <v>20</v>
      </c>
      <c r="G22" s="27">
        <v>7</v>
      </c>
      <c r="H22" s="27">
        <v>9</v>
      </c>
      <c r="I22" s="27">
        <v>25</v>
      </c>
      <c r="J22" s="27">
        <v>23</v>
      </c>
      <c r="K22" s="27">
        <v>7</v>
      </c>
      <c r="L22" s="24">
        <f t="shared" si="0"/>
        <v>64</v>
      </c>
    </row>
    <row r="23" spans="1:12" ht="15" customHeight="1">
      <c r="A23" s="8">
        <v>22</v>
      </c>
      <c r="B23" s="5">
        <v>118027</v>
      </c>
      <c r="C23" s="30" t="s">
        <v>191</v>
      </c>
      <c r="D23" s="6">
        <v>7</v>
      </c>
      <c r="F23" s="30" t="s">
        <v>102</v>
      </c>
      <c r="G23" s="27">
        <v>12</v>
      </c>
      <c r="H23" s="27">
        <v>17</v>
      </c>
      <c r="I23" s="27">
        <v>8</v>
      </c>
      <c r="J23" s="27">
        <v>6</v>
      </c>
      <c r="K23" s="27">
        <v>21</v>
      </c>
      <c r="L23" s="24">
        <f t="shared" si="0"/>
        <v>58</v>
      </c>
    </row>
    <row r="24" spans="1:12" ht="15" customHeight="1">
      <c r="A24" s="8">
        <v>23</v>
      </c>
      <c r="B24" s="5">
        <v>119218</v>
      </c>
      <c r="C24" s="30" t="s">
        <v>127</v>
      </c>
      <c r="D24" s="6">
        <v>7</v>
      </c>
      <c r="F24" s="30" t="s">
        <v>10</v>
      </c>
      <c r="G24" s="27">
        <v>8</v>
      </c>
      <c r="H24" s="27">
        <v>7</v>
      </c>
      <c r="I24" s="27">
        <v>12</v>
      </c>
      <c r="J24" s="27">
        <v>19</v>
      </c>
      <c r="K24" s="27">
        <v>17</v>
      </c>
      <c r="L24" s="24">
        <f t="shared" si="0"/>
        <v>56</v>
      </c>
    </row>
    <row r="25" spans="1:12" ht="15" customHeight="1">
      <c r="A25" s="8">
        <v>24</v>
      </c>
      <c r="B25" s="5">
        <v>27016</v>
      </c>
      <c r="C25" s="30" t="s">
        <v>154</v>
      </c>
      <c r="D25" s="6">
        <v>7</v>
      </c>
      <c r="F25" s="30" t="s">
        <v>25</v>
      </c>
      <c r="G25" s="27">
        <v>19</v>
      </c>
      <c r="H25" s="27">
        <v>27</v>
      </c>
      <c r="I25" s="27">
        <v>0</v>
      </c>
      <c r="J25" s="27">
        <v>0</v>
      </c>
      <c r="K25" s="27">
        <v>9</v>
      </c>
      <c r="L25" s="24">
        <f t="shared" si="0"/>
        <v>55</v>
      </c>
    </row>
    <row r="26" spans="1:12" ht="15" customHeight="1">
      <c r="A26" s="8">
        <v>25</v>
      </c>
      <c r="B26" s="5">
        <v>10115</v>
      </c>
      <c r="C26" s="30" t="s">
        <v>155</v>
      </c>
      <c r="D26" s="6">
        <v>8</v>
      </c>
      <c r="F26" s="30" t="s">
        <v>9</v>
      </c>
      <c r="G26" s="27">
        <v>17</v>
      </c>
      <c r="H26" s="27">
        <v>13</v>
      </c>
      <c r="I26" s="27">
        <v>6</v>
      </c>
      <c r="J26" s="27">
        <v>8</v>
      </c>
      <c r="K26" s="27">
        <v>15</v>
      </c>
      <c r="L26" s="24">
        <f t="shared" si="0"/>
        <v>53</v>
      </c>
    </row>
    <row r="27" spans="1:12" ht="15" customHeight="1">
      <c r="A27" s="8" t="s">
        <v>30</v>
      </c>
      <c r="B27" s="5">
        <v>121007</v>
      </c>
      <c r="C27" s="30" t="s">
        <v>157</v>
      </c>
      <c r="D27" s="6">
        <v>7</v>
      </c>
      <c r="F27" s="30" t="s">
        <v>20</v>
      </c>
      <c r="G27" s="27">
        <v>14</v>
      </c>
      <c r="H27" s="27">
        <v>5</v>
      </c>
      <c r="I27" s="27">
        <v>15</v>
      </c>
      <c r="J27" s="27">
        <v>3</v>
      </c>
      <c r="K27" s="27">
        <v>19</v>
      </c>
      <c r="L27" s="24">
        <f t="shared" si="0"/>
        <v>53</v>
      </c>
    </row>
    <row r="28" spans="1:12" ht="15" customHeight="1">
      <c r="A28" s="8">
        <v>27</v>
      </c>
      <c r="B28" s="5">
        <v>39039</v>
      </c>
      <c r="C28" s="30" t="s">
        <v>186</v>
      </c>
      <c r="D28" s="6">
        <v>8</v>
      </c>
      <c r="F28" s="30" t="s">
        <v>100</v>
      </c>
      <c r="G28" s="27">
        <v>0</v>
      </c>
      <c r="H28" s="27">
        <v>0</v>
      </c>
      <c r="I28" s="27">
        <v>23</v>
      </c>
      <c r="J28" s="27">
        <v>14</v>
      </c>
      <c r="K28" s="27">
        <v>12</v>
      </c>
      <c r="L28" s="24">
        <f t="shared" si="0"/>
        <v>49</v>
      </c>
    </row>
    <row r="29" spans="1:12" ht="15" customHeight="1">
      <c r="A29" s="8">
        <v>28</v>
      </c>
      <c r="B29" s="5">
        <v>24004</v>
      </c>
      <c r="C29" s="30" t="s">
        <v>208</v>
      </c>
      <c r="D29" s="6">
        <v>7</v>
      </c>
      <c r="F29" s="30" t="s">
        <v>187</v>
      </c>
      <c r="G29" s="27">
        <v>0</v>
      </c>
      <c r="H29" s="27">
        <v>0</v>
      </c>
      <c r="I29" s="27">
        <v>21</v>
      </c>
      <c r="J29" s="27">
        <v>17</v>
      </c>
      <c r="K29" s="27">
        <v>8</v>
      </c>
      <c r="L29" s="24">
        <f t="shared" si="0"/>
        <v>46</v>
      </c>
    </row>
    <row r="30" spans="1:12" ht="15" customHeight="1">
      <c r="A30" s="8">
        <v>29</v>
      </c>
      <c r="B30" s="5">
        <v>45002</v>
      </c>
      <c r="C30" s="30" t="s">
        <v>156</v>
      </c>
      <c r="D30" s="6">
        <v>8</v>
      </c>
      <c r="F30" s="30" t="s">
        <v>49</v>
      </c>
      <c r="G30" s="27">
        <v>15</v>
      </c>
      <c r="H30" s="27">
        <v>25</v>
      </c>
      <c r="I30" s="27">
        <v>0</v>
      </c>
      <c r="J30" s="27">
        <v>0</v>
      </c>
      <c r="K30" s="27">
        <v>4</v>
      </c>
      <c r="L30" s="24">
        <f t="shared" si="0"/>
        <v>44</v>
      </c>
    </row>
    <row r="31" spans="1:12" ht="15" customHeight="1">
      <c r="A31" s="8">
        <v>30</v>
      </c>
      <c r="B31" s="5">
        <v>9113</v>
      </c>
      <c r="C31" s="30" t="s">
        <v>129</v>
      </c>
      <c r="D31" s="6">
        <v>7</v>
      </c>
      <c r="F31" s="30" t="s">
        <v>8</v>
      </c>
      <c r="G31" s="27">
        <v>6</v>
      </c>
      <c r="H31" s="27">
        <v>10</v>
      </c>
      <c r="I31" s="27">
        <v>14</v>
      </c>
      <c r="J31" s="27">
        <v>11</v>
      </c>
      <c r="K31" s="27">
        <v>3</v>
      </c>
      <c r="L31" s="24">
        <f t="shared" si="0"/>
        <v>41</v>
      </c>
    </row>
    <row r="32" spans="1:12" ht="15" customHeight="1">
      <c r="A32" s="8" t="s">
        <v>30</v>
      </c>
      <c r="B32" s="5">
        <v>9020</v>
      </c>
      <c r="C32" s="30" t="s">
        <v>192</v>
      </c>
      <c r="D32" s="6">
        <v>7</v>
      </c>
      <c r="F32" s="30" t="s">
        <v>8</v>
      </c>
      <c r="G32" s="27">
        <v>0</v>
      </c>
      <c r="H32" s="27">
        <v>0</v>
      </c>
      <c r="I32" s="27">
        <v>5</v>
      </c>
      <c r="J32" s="27">
        <v>25</v>
      </c>
      <c r="K32" s="27">
        <v>11</v>
      </c>
      <c r="L32" s="24">
        <f t="shared" si="0"/>
        <v>41</v>
      </c>
    </row>
    <row r="33" spans="1:12" ht="15" customHeight="1">
      <c r="A33" s="8">
        <v>32</v>
      </c>
      <c r="B33" s="5">
        <v>121044</v>
      </c>
      <c r="C33" s="30" t="s">
        <v>165</v>
      </c>
      <c r="D33" s="6">
        <v>8</v>
      </c>
      <c r="F33" s="30" t="s">
        <v>20</v>
      </c>
      <c r="G33" s="27">
        <v>0</v>
      </c>
      <c r="H33" s="27">
        <v>11</v>
      </c>
      <c r="I33" s="27">
        <v>7</v>
      </c>
      <c r="J33" s="27">
        <v>13</v>
      </c>
      <c r="K33" s="27">
        <v>0</v>
      </c>
      <c r="L33" s="24">
        <f t="shared" si="0"/>
        <v>31</v>
      </c>
    </row>
    <row r="34" spans="1:12" ht="15" customHeight="1">
      <c r="A34" s="8">
        <v>33</v>
      </c>
      <c r="B34" s="5">
        <v>52060</v>
      </c>
      <c r="C34" s="30" t="s">
        <v>128</v>
      </c>
      <c r="D34" s="6">
        <v>7</v>
      </c>
      <c r="F34" s="30" t="s">
        <v>96</v>
      </c>
      <c r="G34" s="27">
        <v>11</v>
      </c>
      <c r="H34" s="27">
        <v>12</v>
      </c>
      <c r="I34" s="27">
        <v>4</v>
      </c>
      <c r="J34" s="27">
        <v>2</v>
      </c>
      <c r="K34" s="27">
        <v>0</v>
      </c>
      <c r="L34" s="24">
        <f t="shared" si="0"/>
        <v>29</v>
      </c>
    </row>
    <row r="35" spans="1:12" ht="15" customHeight="1">
      <c r="A35" s="8">
        <v>34</v>
      </c>
      <c r="B35" s="5">
        <v>14064</v>
      </c>
      <c r="C35" s="30" t="s">
        <v>189</v>
      </c>
      <c r="D35" s="6">
        <v>7</v>
      </c>
      <c r="F35" s="30" t="s">
        <v>19</v>
      </c>
      <c r="G35" s="27">
        <v>0</v>
      </c>
      <c r="H35" s="27">
        <v>0</v>
      </c>
      <c r="I35" s="27">
        <v>11</v>
      </c>
      <c r="J35" s="27">
        <v>15</v>
      </c>
      <c r="K35" s="27">
        <v>2</v>
      </c>
      <c r="L35" s="24">
        <f t="shared" si="0"/>
        <v>28</v>
      </c>
    </row>
    <row r="36" spans="1:12" ht="15" customHeight="1">
      <c r="A36" s="8">
        <v>35</v>
      </c>
      <c r="B36" s="5">
        <v>135017</v>
      </c>
      <c r="C36" s="30" t="s">
        <v>159</v>
      </c>
      <c r="D36" s="6">
        <v>7</v>
      </c>
      <c r="F36" s="30" t="s">
        <v>160</v>
      </c>
      <c r="G36" s="27">
        <v>10</v>
      </c>
      <c r="H36" s="27">
        <v>14</v>
      </c>
      <c r="I36" s="27">
        <v>0</v>
      </c>
      <c r="J36" s="27">
        <v>0</v>
      </c>
      <c r="K36" s="27">
        <v>0</v>
      </c>
      <c r="L36" s="24">
        <f t="shared" si="0"/>
        <v>24</v>
      </c>
    </row>
    <row r="37" spans="1:12" ht="15" customHeight="1">
      <c r="A37" s="8" t="s">
        <v>30</v>
      </c>
      <c r="B37" s="5">
        <v>9047</v>
      </c>
      <c r="C37" s="30" t="s">
        <v>190</v>
      </c>
      <c r="D37" s="6">
        <v>8</v>
      </c>
      <c r="F37" s="30" t="s">
        <v>8</v>
      </c>
      <c r="G37" s="27">
        <v>0</v>
      </c>
      <c r="H37" s="27">
        <v>0</v>
      </c>
      <c r="I37" s="27">
        <v>10</v>
      </c>
      <c r="J37" s="27">
        <v>9</v>
      </c>
      <c r="K37" s="27">
        <v>5</v>
      </c>
      <c r="L37" s="24">
        <f t="shared" si="0"/>
        <v>24</v>
      </c>
    </row>
    <row r="38" spans="1:12" ht="15" customHeight="1">
      <c r="A38" s="8">
        <v>37</v>
      </c>
      <c r="B38" s="5">
        <v>24056</v>
      </c>
      <c r="C38" s="30" t="s">
        <v>188</v>
      </c>
      <c r="D38" s="6">
        <v>7</v>
      </c>
      <c r="F38" s="30" t="s">
        <v>187</v>
      </c>
      <c r="G38" s="27">
        <v>0</v>
      </c>
      <c r="H38" s="27">
        <v>0</v>
      </c>
      <c r="I38" s="27">
        <v>13</v>
      </c>
      <c r="J38" s="27">
        <v>0</v>
      </c>
      <c r="K38" s="27">
        <v>10</v>
      </c>
      <c r="L38" s="24">
        <f t="shared" si="0"/>
        <v>23</v>
      </c>
    </row>
    <row r="39" spans="1:12" ht="15" customHeight="1">
      <c r="A39" s="8">
        <v>38</v>
      </c>
      <c r="B39" s="5">
        <v>9027</v>
      </c>
      <c r="C39" s="30" t="s">
        <v>193</v>
      </c>
      <c r="D39" s="6">
        <v>8</v>
      </c>
      <c r="F39" s="30" t="s">
        <v>8</v>
      </c>
      <c r="G39" s="27">
        <v>0</v>
      </c>
      <c r="H39" s="27">
        <v>0</v>
      </c>
      <c r="I39" s="27">
        <v>3</v>
      </c>
      <c r="J39" s="27">
        <v>12</v>
      </c>
      <c r="K39" s="27">
        <v>1</v>
      </c>
      <c r="L39" s="24">
        <f t="shared" si="0"/>
        <v>16</v>
      </c>
    </row>
    <row r="40" spans="1:12" ht="15" customHeight="1">
      <c r="A40" s="8">
        <v>39</v>
      </c>
      <c r="B40" s="5">
        <v>66026</v>
      </c>
      <c r="C40" s="30" t="s">
        <v>163</v>
      </c>
      <c r="D40" s="6">
        <v>8</v>
      </c>
      <c r="F40" s="30" t="s">
        <v>11</v>
      </c>
      <c r="G40" s="27">
        <v>5</v>
      </c>
      <c r="H40" s="27">
        <v>4</v>
      </c>
      <c r="I40" s="27">
        <v>0</v>
      </c>
      <c r="J40" s="27">
        <v>0</v>
      </c>
      <c r="K40" s="27">
        <v>0</v>
      </c>
      <c r="L40" s="24">
        <f t="shared" si="0"/>
        <v>9</v>
      </c>
    </row>
    <row r="41" spans="1:12" ht="15" customHeight="1">
      <c r="A41" s="8">
        <v>40</v>
      </c>
      <c r="B41" s="5">
        <v>121033</v>
      </c>
      <c r="C41" s="30" t="s">
        <v>164</v>
      </c>
      <c r="D41" s="6">
        <v>8</v>
      </c>
      <c r="F41" s="30" t="s">
        <v>20</v>
      </c>
      <c r="G41" s="27">
        <v>4</v>
      </c>
      <c r="H41" s="27">
        <v>3</v>
      </c>
      <c r="I41" s="27">
        <v>0</v>
      </c>
      <c r="J41" s="27">
        <v>0</v>
      </c>
      <c r="K41" s="27">
        <v>0</v>
      </c>
      <c r="L41" s="24">
        <f t="shared" si="0"/>
        <v>7</v>
      </c>
    </row>
    <row r="42" spans="1:12" ht="12.75">
      <c r="A42" s="8">
        <v>41</v>
      </c>
      <c r="B42" s="5">
        <v>27016</v>
      </c>
      <c r="C42" s="30" t="s">
        <v>154</v>
      </c>
      <c r="D42" s="6">
        <v>7</v>
      </c>
      <c r="F42" s="30" t="s">
        <v>195</v>
      </c>
      <c r="G42" s="27">
        <v>0</v>
      </c>
      <c r="H42" s="27">
        <v>0</v>
      </c>
      <c r="I42" s="27">
        <v>1</v>
      </c>
      <c r="J42" s="27">
        <v>5</v>
      </c>
      <c r="K42" s="27">
        <v>0</v>
      </c>
      <c r="L42" s="24">
        <f t="shared" si="0"/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40"/>
  <sheetViews>
    <sheetView zoomScalePageLayoutView="0" workbookViewId="0" topLeftCell="A25">
      <selection activeCell="C34" sqref="C34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85</v>
      </c>
      <c r="H1" s="28" t="s">
        <v>86</v>
      </c>
      <c r="I1" s="16" t="s">
        <v>134</v>
      </c>
      <c r="J1" s="16" t="s">
        <v>135</v>
      </c>
      <c r="K1" s="16" t="s">
        <v>5</v>
      </c>
      <c r="L1" s="13" t="s">
        <v>6</v>
      </c>
      <c r="M1" s="13"/>
      <c r="N1" s="13"/>
    </row>
    <row r="2" spans="1:13" ht="15" customHeight="1">
      <c r="A2" s="24">
        <v>1</v>
      </c>
      <c r="B2" s="2">
        <v>23017</v>
      </c>
      <c r="C2" s="9" t="s">
        <v>50</v>
      </c>
      <c r="D2" s="20">
        <v>5</v>
      </c>
      <c r="E2" s="25"/>
      <c r="F2" s="9" t="s">
        <v>12</v>
      </c>
      <c r="G2" s="27">
        <v>62</v>
      </c>
      <c r="H2" s="27">
        <v>75</v>
      </c>
      <c r="I2" s="27">
        <v>75</v>
      </c>
      <c r="J2" s="27">
        <v>75</v>
      </c>
      <c r="K2" s="27">
        <v>62</v>
      </c>
      <c r="L2" s="24">
        <f aca="true" t="shared" si="0" ref="L2:L40">SUM(G2:K2)-MIN(G2:K2)</f>
        <v>287</v>
      </c>
      <c r="M2" s="20"/>
    </row>
    <row r="3" spans="1:13" ht="15" customHeight="1">
      <c r="A3" s="24">
        <v>2</v>
      </c>
      <c r="B3" s="2">
        <v>119005</v>
      </c>
      <c r="C3" s="22" t="s">
        <v>45</v>
      </c>
      <c r="D3" s="3">
        <v>5</v>
      </c>
      <c r="F3" s="22" t="s">
        <v>10</v>
      </c>
      <c r="G3" s="27">
        <v>75</v>
      </c>
      <c r="H3" s="27">
        <v>68</v>
      </c>
      <c r="I3" s="27">
        <v>68</v>
      </c>
      <c r="J3" s="27">
        <v>68</v>
      </c>
      <c r="K3" s="27">
        <v>68</v>
      </c>
      <c r="L3" s="24">
        <f t="shared" si="0"/>
        <v>279</v>
      </c>
      <c r="M3" s="20"/>
    </row>
    <row r="4" spans="1:13" ht="15" customHeight="1">
      <c r="A4" s="24">
        <v>3</v>
      </c>
      <c r="B4" s="1">
        <v>42006</v>
      </c>
      <c r="C4" s="22" t="s">
        <v>110</v>
      </c>
      <c r="D4" s="3">
        <v>6</v>
      </c>
      <c r="F4" s="22" t="s">
        <v>88</v>
      </c>
      <c r="G4" s="27">
        <v>53</v>
      </c>
      <c r="H4" s="27">
        <v>62</v>
      </c>
      <c r="I4" s="27">
        <v>57</v>
      </c>
      <c r="J4" s="27">
        <v>57</v>
      </c>
      <c r="K4" s="27">
        <v>49</v>
      </c>
      <c r="L4" s="24">
        <f t="shared" si="0"/>
        <v>229</v>
      </c>
      <c r="M4" s="20"/>
    </row>
    <row r="5" spans="1:12" ht="15" customHeight="1">
      <c r="A5" s="24">
        <v>4</v>
      </c>
      <c r="B5" s="1">
        <v>119137</v>
      </c>
      <c r="C5" s="22" t="s">
        <v>43</v>
      </c>
      <c r="D5" s="25" t="s">
        <v>41</v>
      </c>
      <c r="F5" s="22" t="s">
        <v>10</v>
      </c>
      <c r="G5" s="27">
        <v>57</v>
      </c>
      <c r="H5" s="27">
        <v>57</v>
      </c>
      <c r="I5" s="27">
        <v>53</v>
      </c>
      <c r="J5" s="27">
        <v>43</v>
      </c>
      <c r="K5" s="27">
        <v>57</v>
      </c>
      <c r="L5" s="24">
        <f t="shared" si="0"/>
        <v>224</v>
      </c>
    </row>
    <row r="6" spans="1:12" ht="15" customHeight="1">
      <c r="A6" s="24">
        <v>5</v>
      </c>
      <c r="B6" s="1">
        <v>119127</v>
      </c>
      <c r="C6" s="22" t="s">
        <v>42</v>
      </c>
      <c r="D6" s="3">
        <v>5</v>
      </c>
      <c r="F6" s="22" t="s">
        <v>10</v>
      </c>
      <c r="G6" s="27">
        <v>68</v>
      </c>
      <c r="H6" s="27">
        <v>53</v>
      </c>
      <c r="I6" s="27">
        <v>49</v>
      </c>
      <c r="J6" s="27">
        <v>46</v>
      </c>
      <c r="K6" s="27">
        <v>35</v>
      </c>
      <c r="L6" s="24">
        <f t="shared" si="0"/>
        <v>216</v>
      </c>
    </row>
    <row r="7" spans="1:12" ht="15" customHeight="1">
      <c r="A7" s="24">
        <v>6</v>
      </c>
      <c r="B7" s="1">
        <v>61039</v>
      </c>
      <c r="C7" s="22" t="s">
        <v>82</v>
      </c>
      <c r="D7" s="3">
        <v>5</v>
      </c>
      <c r="F7" s="22" t="s">
        <v>83</v>
      </c>
      <c r="G7" s="27">
        <v>40</v>
      </c>
      <c r="H7" s="27">
        <v>49</v>
      </c>
      <c r="I7" s="27">
        <v>62</v>
      </c>
      <c r="J7" s="27">
        <v>62</v>
      </c>
      <c r="K7" s="27">
        <v>40</v>
      </c>
      <c r="L7" s="24">
        <f t="shared" si="0"/>
        <v>213</v>
      </c>
    </row>
    <row r="8" spans="1:12" ht="15" customHeight="1">
      <c r="A8" s="24">
        <v>7</v>
      </c>
      <c r="B8" s="1">
        <v>9138</v>
      </c>
      <c r="C8" s="22" t="s">
        <v>52</v>
      </c>
      <c r="D8" s="3">
        <v>5</v>
      </c>
      <c r="F8" s="22" t="s">
        <v>8</v>
      </c>
      <c r="G8" s="27">
        <v>43</v>
      </c>
      <c r="H8" s="27">
        <v>43</v>
      </c>
      <c r="I8" s="27">
        <v>46</v>
      </c>
      <c r="J8" s="27">
        <v>49</v>
      </c>
      <c r="K8" s="27">
        <v>53</v>
      </c>
      <c r="L8" s="24">
        <f t="shared" si="0"/>
        <v>191</v>
      </c>
    </row>
    <row r="9" spans="1:12" ht="15" customHeight="1">
      <c r="A9" s="24">
        <v>8</v>
      </c>
      <c r="B9" s="1">
        <v>10107</v>
      </c>
      <c r="C9" s="22" t="s">
        <v>44</v>
      </c>
      <c r="D9" s="3">
        <v>5</v>
      </c>
      <c r="F9" s="22" t="s">
        <v>9</v>
      </c>
      <c r="G9" s="27">
        <v>35</v>
      </c>
      <c r="H9" s="27">
        <v>35</v>
      </c>
      <c r="I9" s="27">
        <v>40</v>
      </c>
      <c r="J9" s="27">
        <v>33</v>
      </c>
      <c r="K9" s="27">
        <v>75</v>
      </c>
      <c r="L9" s="24">
        <f t="shared" si="0"/>
        <v>185</v>
      </c>
    </row>
    <row r="10" spans="1:12" ht="15" customHeight="1">
      <c r="A10" s="24">
        <v>9</v>
      </c>
      <c r="B10" s="26" t="s">
        <v>76</v>
      </c>
      <c r="C10" s="22" t="s">
        <v>77</v>
      </c>
      <c r="D10" s="3">
        <v>5</v>
      </c>
      <c r="F10" s="22" t="s">
        <v>8</v>
      </c>
      <c r="G10" s="27">
        <v>49</v>
      </c>
      <c r="H10" s="27">
        <v>37</v>
      </c>
      <c r="I10" s="27">
        <v>35</v>
      </c>
      <c r="J10" s="27">
        <v>40</v>
      </c>
      <c r="K10" s="27">
        <v>25</v>
      </c>
      <c r="L10" s="24">
        <f t="shared" si="0"/>
        <v>161</v>
      </c>
    </row>
    <row r="11" spans="1:12" ht="15" customHeight="1">
      <c r="A11" s="24">
        <v>10</v>
      </c>
      <c r="B11" s="1">
        <v>66007</v>
      </c>
      <c r="C11" s="22" t="s">
        <v>48</v>
      </c>
      <c r="D11" s="20">
        <v>5</v>
      </c>
      <c r="F11" s="9" t="s">
        <v>11</v>
      </c>
      <c r="G11" s="27">
        <v>31</v>
      </c>
      <c r="H11" s="27">
        <v>46</v>
      </c>
      <c r="I11" s="27">
        <v>27</v>
      </c>
      <c r="J11" s="27">
        <v>53</v>
      </c>
      <c r="K11" s="27">
        <v>29</v>
      </c>
      <c r="L11" s="24">
        <f t="shared" si="0"/>
        <v>159</v>
      </c>
    </row>
    <row r="12" spans="1:12" ht="15" customHeight="1">
      <c r="A12" s="24">
        <v>11</v>
      </c>
      <c r="B12" s="2">
        <v>121035</v>
      </c>
      <c r="C12" s="22" t="s">
        <v>79</v>
      </c>
      <c r="D12" s="3">
        <v>6</v>
      </c>
      <c r="F12" s="22" t="s">
        <v>20</v>
      </c>
      <c r="G12" s="27">
        <v>46</v>
      </c>
      <c r="H12" s="27">
        <v>29</v>
      </c>
      <c r="I12" s="27">
        <v>33</v>
      </c>
      <c r="J12" s="27">
        <v>31</v>
      </c>
      <c r="K12" s="27">
        <v>46</v>
      </c>
      <c r="L12" s="24">
        <f t="shared" si="0"/>
        <v>156</v>
      </c>
    </row>
    <row r="13" spans="1:12" ht="15" customHeight="1">
      <c r="A13" s="24">
        <v>12</v>
      </c>
      <c r="B13" s="1">
        <v>119207</v>
      </c>
      <c r="C13" s="22" t="s">
        <v>69</v>
      </c>
      <c r="D13" s="25" t="s">
        <v>41</v>
      </c>
      <c r="F13" s="22" t="s">
        <v>10</v>
      </c>
      <c r="G13" s="27">
        <v>37</v>
      </c>
      <c r="H13" s="27">
        <v>21</v>
      </c>
      <c r="I13" s="27">
        <v>43</v>
      </c>
      <c r="J13" s="27">
        <v>37</v>
      </c>
      <c r="K13" s="27">
        <v>23</v>
      </c>
      <c r="L13" s="24">
        <f t="shared" si="0"/>
        <v>140</v>
      </c>
    </row>
    <row r="14" spans="1:12" ht="15" customHeight="1">
      <c r="A14" s="24">
        <v>13</v>
      </c>
      <c r="B14" s="1">
        <v>66017</v>
      </c>
      <c r="C14" s="22" t="s">
        <v>113</v>
      </c>
      <c r="D14" s="3">
        <v>7</v>
      </c>
      <c r="F14" s="22" t="s">
        <v>11</v>
      </c>
      <c r="G14" s="27">
        <v>25</v>
      </c>
      <c r="H14" s="27">
        <v>40</v>
      </c>
      <c r="I14" s="27">
        <v>23</v>
      </c>
      <c r="J14" s="27">
        <v>27</v>
      </c>
      <c r="K14" s="27">
        <v>37</v>
      </c>
      <c r="L14" s="24">
        <f t="shared" si="0"/>
        <v>129</v>
      </c>
    </row>
    <row r="15" spans="1:12" ht="15" customHeight="1">
      <c r="A15" s="24">
        <v>14</v>
      </c>
      <c r="B15" s="1">
        <v>118017</v>
      </c>
      <c r="C15" s="22" t="s">
        <v>112</v>
      </c>
      <c r="D15" s="3">
        <v>7</v>
      </c>
      <c r="F15" s="22" t="s">
        <v>102</v>
      </c>
      <c r="G15" s="27">
        <v>21</v>
      </c>
      <c r="H15" s="27">
        <v>14</v>
      </c>
      <c r="I15" s="27">
        <v>31</v>
      </c>
      <c r="J15" s="27">
        <v>25</v>
      </c>
      <c r="K15" s="27">
        <v>43</v>
      </c>
      <c r="L15" s="24">
        <f t="shared" si="0"/>
        <v>120</v>
      </c>
    </row>
    <row r="16" spans="1:12" ht="15" customHeight="1">
      <c r="A16" s="24">
        <v>15</v>
      </c>
      <c r="B16" s="1">
        <v>49061</v>
      </c>
      <c r="C16" s="22" t="s">
        <v>111</v>
      </c>
      <c r="D16" s="3">
        <v>7</v>
      </c>
      <c r="F16" s="22" t="s">
        <v>13</v>
      </c>
      <c r="G16" s="27">
        <v>23</v>
      </c>
      <c r="H16" s="27">
        <v>23</v>
      </c>
      <c r="I16" s="27">
        <v>37</v>
      </c>
      <c r="J16" s="27">
        <v>21</v>
      </c>
      <c r="K16" s="27">
        <v>31</v>
      </c>
      <c r="L16" s="24">
        <f t="shared" si="0"/>
        <v>114</v>
      </c>
    </row>
    <row r="17" spans="1:12" ht="15" customHeight="1">
      <c r="A17" s="24">
        <v>16</v>
      </c>
      <c r="B17" s="1">
        <v>9099</v>
      </c>
      <c r="C17" s="22" t="s">
        <v>115</v>
      </c>
      <c r="D17" s="3">
        <v>5</v>
      </c>
      <c r="F17" s="22" t="s">
        <v>8</v>
      </c>
      <c r="G17" s="27">
        <v>13</v>
      </c>
      <c r="H17" s="27">
        <v>11</v>
      </c>
      <c r="I17" s="27">
        <v>19</v>
      </c>
      <c r="J17" s="27">
        <v>35</v>
      </c>
      <c r="K17" s="27">
        <v>33</v>
      </c>
      <c r="L17" s="24">
        <f t="shared" si="0"/>
        <v>100</v>
      </c>
    </row>
    <row r="18" spans="1:12" ht="15" customHeight="1">
      <c r="A18" s="24">
        <v>17</v>
      </c>
      <c r="B18" s="1">
        <v>119176</v>
      </c>
      <c r="C18" s="22" t="s">
        <v>114</v>
      </c>
      <c r="D18" s="3">
        <v>7</v>
      </c>
      <c r="F18" s="22" t="s">
        <v>10</v>
      </c>
      <c r="G18" s="27">
        <v>19</v>
      </c>
      <c r="H18" s="27">
        <v>33</v>
      </c>
      <c r="I18" s="27">
        <v>13</v>
      </c>
      <c r="J18" s="27">
        <v>19</v>
      </c>
      <c r="K18" s="27">
        <v>27</v>
      </c>
      <c r="L18" s="24">
        <f t="shared" si="0"/>
        <v>98</v>
      </c>
    </row>
    <row r="19" spans="1:12" ht="15" customHeight="1">
      <c r="A19" s="24">
        <v>18</v>
      </c>
      <c r="B19" s="1">
        <v>9019</v>
      </c>
      <c r="C19" s="22" t="s">
        <v>68</v>
      </c>
      <c r="D19" s="3">
        <v>6</v>
      </c>
      <c r="F19" s="22" t="s">
        <v>8</v>
      </c>
      <c r="G19" s="27">
        <v>17</v>
      </c>
      <c r="H19" s="27">
        <v>31</v>
      </c>
      <c r="I19" s="27">
        <v>25</v>
      </c>
      <c r="J19" s="27">
        <v>17</v>
      </c>
      <c r="K19" s="27">
        <v>8</v>
      </c>
      <c r="L19" s="24">
        <f t="shared" si="0"/>
        <v>90</v>
      </c>
    </row>
    <row r="20" spans="1:12" ht="15" customHeight="1">
      <c r="A20" s="24">
        <v>19</v>
      </c>
      <c r="B20" s="2">
        <v>119198</v>
      </c>
      <c r="C20" s="22" t="s">
        <v>116</v>
      </c>
      <c r="D20" s="20">
        <v>7</v>
      </c>
      <c r="F20" s="22" t="s">
        <v>10</v>
      </c>
      <c r="G20" s="27">
        <v>11</v>
      </c>
      <c r="H20" s="27">
        <v>27</v>
      </c>
      <c r="I20" s="27">
        <v>21</v>
      </c>
      <c r="J20" s="27">
        <v>13</v>
      </c>
      <c r="K20" s="27">
        <v>17</v>
      </c>
      <c r="L20" s="24">
        <f t="shared" si="0"/>
        <v>78</v>
      </c>
    </row>
    <row r="21" spans="1:12" ht="15" customHeight="1">
      <c r="A21" s="24">
        <v>20</v>
      </c>
      <c r="B21" s="1">
        <v>128015</v>
      </c>
      <c r="C21" s="22" t="s">
        <v>46</v>
      </c>
      <c r="D21" s="3">
        <v>5</v>
      </c>
      <c r="F21" s="22" t="s">
        <v>35</v>
      </c>
      <c r="G21" s="27">
        <v>29</v>
      </c>
      <c r="H21" s="27">
        <v>0</v>
      </c>
      <c r="I21" s="27">
        <v>17</v>
      </c>
      <c r="J21" s="27">
        <v>15</v>
      </c>
      <c r="K21" s="27">
        <v>13</v>
      </c>
      <c r="L21" s="24">
        <f t="shared" si="0"/>
        <v>74</v>
      </c>
    </row>
    <row r="22" spans="1:12" ht="15" customHeight="1">
      <c r="A22" s="24">
        <v>21</v>
      </c>
      <c r="B22" s="1">
        <v>14076</v>
      </c>
      <c r="C22" s="22" t="s">
        <v>168</v>
      </c>
      <c r="D22" s="3">
        <v>5</v>
      </c>
      <c r="F22" s="22" t="s">
        <v>19</v>
      </c>
      <c r="G22" s="27">
        <v>27</v>
      </c>
      <c r="H22" s="27">
        <v>17</v>
      </c>
      <c r="I22" s="27">
        <v>7</v>
      </c>
      <c r="J22" s="27">
        <v>6</v>
      </c>
      <c r="K22" s="27">
        <v>19</v>
      </c>
      <c r="L22" s="24">
        <f t="shared" si="0"/>
        <v>70</v>
      </c>
    </row>
    <row r="23" spans="1:12" ht="15" customHeight="1">
      <c r="A23" s="24">
        <v>22</v>
      </c>
      <c r="B23" s="1">
        <v>9012</v>
      </c>
      <c r="C23" s="22" t="s">
        <v>171</v>
      </c>
      <c r="D23" s="3">
        <v>5</v>
      </c>
      <c r="F23" s="22" t="s">
        <v>8</v>
      </c>
      <c r="G23" s="27">
        <v>4</v>
      </c>
      <c r="H23" s="27">
        <v>12</v>
      </c>
      <c r="I23" s="27">
        <v>15</v>
      </c>
      <c r="J23" s="27">
        <v>23</v>
      </c>
      <c r="K23" s="27">
        <v>12</v>
      </c>
      <c r="L23" s="24">
        <f t="shared" si="0"/>
        <v>62</v>
      </c>
    </row>
    <row r="24" spans="1:12" ht="15" customHeight="1">
      <c r="A24" s="24">
        <v>23</v>
      </c>
      <c r="B24" s="1">
        <v>34027</v>
      </c>
      <c r="C24" s="22" t="s">
        <v>196</v>
      </c>
      <c r="D24" s="3">
        <v>6</v>
      </c>
      <c r="F24" s="22" t="s">
        <v>197</v>
      </c>
      <c r="G24" s="27">
        <v>0</v>
      </c>
      <c r="H24" s="27">
        <v>0</v>
      </c>
      <c r="I24" s="27">
        <v>29</v>
      </c>
      <c r="J24" s="27">
        <v>29</v>
      </c>
      <c r="K24" s="27">
        <v>0</v>
      </c>
      <c r="L24" s="24">
        <f t="shared" si="0"/>
        <v>58</v>
      </c>
    </row>
    <row r="25" spans="1:12" ht="15" customHeight="1">
      <c r="A25" s="24">
        <v>24</v>
      </c>
      <c r="B25" s="2">
        <v>49063</v>
      </c>
      <c r="C25" s="22" t="s">
        <v>78</v>
      </c>
      <c r="D25" s="3">
        <v>6</v>
      </c>
      <c r="F25" s="22" t="s">
        <v>13</v>
      </c>
      <c r="G25" s="27">
        <v>25</v>
      </c>
      <c r="H25" s="27">
        <v>19</v>
      </c>
      <c r="I25" s="27">
        <v>0</v>
      </c>
      <c r="J25" s="27">
        <v>0</v>
      </c>
      <c r="K25" s="27">
        <v>9</v>
      </c>
      <c r="L25" s="24">
        <f t="shared" si="0"/>
        <v>53</v>
      </c>
    </row>
    <row r="26" spans="1:12" ht="15" customHeight="1">
      <c r="A26" s="24">
        <v>25</v>
      </c>
      <c r="B26" s="1">
        <v>49009</v>
      </c>
      <c r="C26" s="22" t="s">
        <v>170</v>
      </c>
      <c r="D26" s="3">
        <v>5</v>
      </c>
      <c r="F26" s="22" t="s">
        <v>13</v>
      </c>
      <c r="G26" s="27">
        <v>14</v>
      </c>
      <c r="H26" s="27">
        <v>15</v>
      </c>
      <c r="I26" s="27">
        <v>10</v>
      </c>
      <c r="J26" s="27">
        <v>11</v>
      </c>
      <c r="K26" s="27">
        <v>0</v>
      </c>
      <c r="L26" s="24">
        <f t="shared" si="0"/>
        <v>50</v>
      </c>
    </row>
    <row r="27" spans="1:12" ht="15" customHeight="1">
      <c r="A27" s="24" t="s">
        <v>30</v>
      </c>
      <c r="B27" s="1">
        <v>119208</v>
      </c>
      <c r="C27" s="22" t="s">
        <v>166</v>
      </c>
      <c r="D27" s="3">
        <v>8</v>
      </c>
      <c r="F27" s="22" t="s">
        <v>10</v>
      </c>
      <c r="G27" s="27">
        <v>9</v>
      </c>
      <c r="H27" s="27">
        <v>6</v>
      </c>
      <c r="I27" s="27">
        <v>14</v>
      </c>
      <c r="J27" s="27">
        <v>0</v>
      </c>
      <c r="K27" s="27">
        <v>21</v>
      </c>
      <c r="L27" s="24">
        <f t="shared" si="0"/>
        <v>50</v>
      </c>
    </row>
    <row r="28" spans="1:12" ht="15" customHeight="1">
      <c r="A28" s="24">
        <v>27</v>
      </c>
      <c r="B28" s="2">
        <v>11034</v>
      </c>
      <c r="C28" s="22" t="s">
        <v>131</v>
      </c>
      <c r="D28" s="3">
        <v>6</v>
      </c>
      <c r="F28" s="22" t="s">
        <v>23</v>
      </c>
      <c r="G28" s="27">
        <v>7</v>
      </c>
      <c r="H28" s="27">
        <v>0</v>
      </c>
      <c r="I28" s="27">
        <v>12</v>
      </c>
      <c r="J28" s="27">
        <v>14</v>
      </c>
      <c r="K28" s="27">
        <v>14</v>
      </c>
      <c r="L28" s="24">
        <f t="shared" si="0"/>
        <v>47</v>
      </c>
    </row>
    <row r="29" spans="1:12" ht="15" customHeight="1">
      <c r="A29" s="24">
        <v>28</v>
      </c>
      <c r="B29" s="1">
        <v>23015</v>
      </c>
      <c r="C29" s="22" t="s">
        <v>169</v>
      </c>
      <c r="D29" s="3">
        <v>8</v>
      </c>
      <c r="F29" s="22" t="s">
        <v>12</v>
      </c>
      <c r="G29" s="27">
        <v>15</v>
      </c>
      <c r="H29" s="27">
        <v>8</v>
      </c>
      <c r="I29" s="27">
        <v>4</v>
      </c>
      <c r="J29" s="27">
        <v>12</v>
      </c>
      <c r="K29" s="27">
        <v>11</v>
      </c>
      <c r="L29" s="24">
        <f t="shared" si="0"/>
        <v>46</v>
      </c>
    </row>
    <row r="30" spans="1:12" ht="15" customHeight="1">
      <c r="A30" s="24">
        <v>29</v>
      </c>
      <c r="B30" s="1">
        <v>14010</v>
      </c>
      <c r="C30" s="22" t="s">
        <v>80</v>
      </c>
      <c r="D30" s="3">
        <v>6</v>
      </c>
      <c r="F30" s="22" t="s">
        <v>19</v>
      </c>
      <c r="G30" s="27">
        <v>12</v>
      </c>
      <c r="H30" s="27">
        <v>9</v>
      </c>
      <c r="I30" s="27">
        <v>11</v>
      </c>
      <c r="J30" s="27">
        <v>9</v>
      </c>
      <c r="K30" s="27">
        <v>10</v>
      </c>
      <c r="L30" s="24">
        <f t="shared" si="0"/>
        <v>42</v>
      </c>
    </row>
    <row r="31" spans="1:12" ht="15" customHeight="1">
      <c r="A31" s="24">
        <v>30</v>
      </c>
      <c r="B31" s="1">
        <v>45016</v>
      </c>
      <c r="C31" s="22" t="s">
        <v>122</v>
      </c>
      <c r="D31" s="20">
        <v>6</v>
      </c>
      <c r="F31" s="22" t="s">
        <v>49</v>
      </c>
      <c r="G31" s="27">
        <v>10</v>
      </c>
      <c r="H31" s="27">
        <v>0</v>
      </c>
      <c r="I31" s="27">
        <v>9</v>
      </c>
      <c r="J31" s="27">
        <v>10</v>
      </c>
      <c r="K31" s="27">
        <v>5</v>
      </c>
      <c r="L31" s="24">
        <f t="shared" si="0"/>
        <v>34</v>
      </c>
    </row>
    <row r="32" spans="1:12" ht="15" customHeight="1">
      <c r="A32" s="24">
        <v>31</v>
      </c>
      <c r="B32" s="2">
        <v>103030</v>
      </c>
      <c r="C32" s="22" t="s">
        <v>47</v>
      </c>
      <c r="D32" s="20">
        <v>5</v>
      </c>
      <c r="F32" s="22" t="s">
        <v>7</v>
      </c>
      <c r="G32" s="27">
        <v>2</v>
      </c>
      <c r="H32" s="27">
        <v>13</v>
      </c>
      <c r="I32" s="27">
        <v>5</v>
      </c>
      <c r="J32" s="27">
        <v>3</v>
      </c>
      <c r="K32" s="27">
        <v>6</v>
      </c>
      <c r="L32" s="24">
        <f t="shared" si="0"/>
        <v>27</v>
      </c>
    </row>
    <row r="33" spans="1:12" ht="15" customHeight="1">
      <c r="A33" s="24">
        <v>32</v>
      </c>
      <c r="B33" s="1">
        <v>45033</v>
      </c>
      <c r="C33" s="22" t="s">
        <v>84</v>
      </c>
      <c r="D33" s="3">
        <v>6</v>
      </c>
      <c r="F33" s="22" t="s">
        <v>49</v>
      </c>
      <c r="G33" s="27">
        <v>6</v>
      </c>
      <c r="H33" s="27">
        <v>4</v>
      </c>
      <c r="I33" s="27">
        <v>8</v>
      </c>
      <c r="J33" s="27">
        <v>8</v>
      </c>
      <c r="K33" s="27">
        <v>2</v>
      </c>
      <c r="L33" s="24">
        <f t="shared" si="0"/>
        <v>26</v>
      </c>
    </row>
    <row r="34" spans="1:12" ht="15" customHeight="1">
      <c r="A34" s="24">
        <v>33</v>
      </c>
      <c r="B34" s="1">
        <v>119192</v>
      </c>
      <c r="C34" s="22" t="s">
        <v>119</v>
      </c>
      <c r="D34" s="20">
        <v>7</v>
      </c>
      <c r="F34" s="22" t="s">
        <v>10</v>
      </c>
      <c r="G34" s="27">
        <v>0</v>
      </c>
      <c r="H34" s="27">
        <v>1</v>
      </c>
      <c r="I34" s="27">
        <v>1</v>
      </c>
      <c r="J34" s="27">
        <v>0</v>
      </c>
      <c r="K34" s="27">
        <v>15</v>
      </c>
      <c r="L34" s="24">
        <f t="shared" si="0"/>
        <v>17</v>
      </c>
    </row>
    <row r="35" spans="1:12" ht="15" customHeight="1">
      <c r="A35" s="24">
        <v>34</v>
      </c>
      <c r="B35" s="1">
        <v>119206</v>
      </c>
      <c r="C35" s="22" t="s">
        <v>70</v>
      </c>
      <c r="D35" s="3">
        <v>5</v>
      </c>
      <c r="F35" s="22" t="s">
        <v>10</v>
      </c>
      <c r="G35" s="27">
        <v>5</v>
      </c>
      <c r="H35" s="27">
        <v>0</v>
      </c>
      <c r="I35" s="27">
        <v>3</v>
      </c>
      <c r="J35" s="27">
        <v>0</v>
      </c>
      <c r="K35" s="27">
        <v>7</v>
      </c>
      <c r="L35" s="24">
        <f t="shared" si="0"/>
        <v>15</v>
      </c>
    </row>
    <row r="36" spans="1:12" ht="15" customHeight="1">
      <c r="A36" s="24">
        <v>35</v>
      </c>
      <c r="B36" s="1">
        <v>24059</v>
      </c>
      <c r="C36" s="22" t="s">
        <v>51</v>
      </c>
      <c r="D36" s="3">
        <v>5</v>
      </c>
      <c r="F36" s="22" t="s">
        <v>29</v>
      </c>
      <c r="G36" s="27">
        <v>0</v>
      </c>
      <c r="H36" s="27">
        <v>0</v>
      </c>
      <c r="I36" s="27">
        <v>6</v>
      </c>
      <c r="J36" s="27">
        <v>1</v>
      </c>
      <c r="K36" s="27">
        <v>0</v>
      </c>
      <c r="L36" s="24">
        <f t="shared" si="0"/>
        <v>7</v>
      </c>
    </row>
    <row r="37" spans="1:12" ht="15" customHeight="1">
      <c r="A37" s="24">
        <v>36</v>
      </c>
      <c r="B37" s="1">
        <v>119196</v>
      </c>
      <c r="C37" s="22" t="s">
        <v>120</v>
      </c>
      <c r="D37" s="3">
        <v>7</v>
      </c>
      <c r="F37" s="22" t="s">
        <v>10</v>
      </c>
      <c r="G37" s="27">
        <v>1</v>
      </c>
      <c r="H37" s="27">
        <v>0</v>
      </c>
      <c r="I37" s="27">
        <v>0</v>
      </c>
      <c r="J37" s="27">
        <v>5</v>
      </c>
      <c r="K37" s="27">
        <v>0</v>
      </c>
      <c r="L37" s="24">
        <f t="shared" si="0"/>
        <v>6</v>
      </c>
    </row>
    <row r="38" spans="1:12" ht="15" customHeight="1">
      <c r="A38" s="24" t="s">
        <v>30</v>
      </c>
      <c r="B38" s="1">
        <v>103010</v>
      </c>
      <c r="C38" s="22" t="s">
        <v>172</v>
      </c>
      <c r="D38" s="3">
        <v>8</v>
      </c>
      <c r="F38" s="22" t="s">
        <v>7</v>
      </c>
      <c r="G38" s="27">
        <v>3</v>
      </c>
      <c r="H38" s="27">
        <v>0</v>
      </c>
      <c r="I38" s="27">
        <v>0</v>
      </c>
      <c r="J38" s="27">
        <v>0</v>
      </c>
      <c r="K38" s="27">
        <v>3</v>
      </c>
      <c r="L38" s="24">
        <f t="shared" si="0"/>
        <v>6</v>
      </c>
    </row>
    <row r="39" spans="1:12" ht="15" customHeight="1">
      <c r="A39" s="24">
        <v>38</v>
      </c>
      <c r="B39" s="1">
        <v>11078</v>
      </c>
      <c r="C39" s="22" t="s">
        <v>178</v>
      </c>
      <c r="D39" s="3">
        <v>7</v>
      </c>
      <c r="F39" s="22" t="s">
        <v>23</v>
      </c>
      <c r="G39" s="27">
        <v>0</v>
      </c>
      <c r="H39" s="27">
        <v>0</v>
      </c>
      <c r="I39" s="27">
        <v>0</v>
      </c>
      <c r="J39" s="27">
        <v>4</v>
      </c>
      <c r="K39" s="27">
        <v>1</v>
      </c>
      <c r="L39" s="24">
        <f t="shared" si="0"/>
        <v>5</v>
      </c>
    </row>
    <row r="40" spans="1:12" ht="15" customHeight="1">
      <c r="A40" s="24">
        <v>39</v>
      </c>
      <c r="B40" s="1">
        <v>11071</v>
      </c>
      <c r="C40" s="22" t="s">
        <v>170</v>
      </c>
      <c r="D40" s="3">
        <v>8</v>
      </c>
      <c r="F40" s="22" t="s">
        <v>23</v>
      </c>
      <c r="G40" s="27">
        <v>0</v>
      </c>
      <c r="H40" s="27">
        <v>2</v>
      </c>
      <c r="I40" s="27">
        <v>2</v>
      </c>
      <c r="J40" s="27">
        <v>0</v>
      </c>
      <c r="K40" s="27">
        <v>0</v>
      </c>
      <c r="L40" s="24">
        <f t="shared" si="0"/>
        <v>4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28"/>
  <sheetViews>
    <sheetView tabSelected="1" zoomScalePageLayoutView="0" workbookViewId="0" topLeftCell="A13">
      <selection activeCell="P27" sqref="P27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19.50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85</v>
      </c>
      <c r="H1" s="28" t="s">
        <v>86</v>
      </c>
      <c r="I1" s="16" t="s">
        <v>134</v>
      </c>
      <c r="J1" s="16" t="s">
        <v>135</v>
      </c>
      <c r="K1" s="16" t="s">
        <v>5</v>
      </c>
      <c r="L1" s="13" t="s">
        <v>6</v>
      </c>
    </row>
    <row r="2" spans="1:12" ht="15" customHeight="1">
      <c r="A2" s="24">
        <v>1</v>
      </c>
      <c r="B2" s="1">
        <v>66017</v>
      </c>
      <c r="C2" s="22" t="s">
        <v>113</v>
      </c>
      <c r="D2" s="3">
        <v>7</v>
      </c>
      <c r="F2" s="22" t="s">
        <v>11</v>
      </c>
      <c r="G2" s="27">
        <v>75</v>
      </c>
      <c r="H2" s="27">
        <v>75</v>
      </c>
      <c r="I2" s="27">
        <v>62</v>
      </c>
      <c r="J2" s="27">
        <v>75</v>
      </c>
      <c r="K2" s="27">
        <v>68</v>
      </c>
      <c r="L2" s="24">
        <f aca="true" t="shared" si="0" ref="L2:L28">SUM(G2:K2)-MIN(G2:K2)</f>
        <v>293</v>
      </c>
    </row>
    <row r="3" spans="1:12" ht="15" customHeight="1">
      <c r="A3" s="24">
        <v>2</v>
      </c>
      <c r="B3" s="1">
        <v>118017</v>
      </c>
      <c r="C3" s="22" t="s">
        <v>121</v>
      </c>
      <c r="D3" s="20">
        <v>7</v>
      </c>
      <c r="F3" s="22" t="s">
        <v>102</v>
      </c>
      <c r="G3" s="27">
        <v>62</v>
      </c>
      <c r="H3" s="27">
        <v>53</v>
      </c>
      <c r="I3" s="27">
        <v>68</v>
      </c>
      <c r="J3" s="27">
        <v>68</v>
      </c>
      <c r="K3" s="27">
        <v>75</v>
      </c>
      <c r="L3" s="24">
        <f t="shared" si="0"/>
        <v>273</v>
      </c>
    </row>
    <row r="4" spans="1:12" ht="15" customHeight="1">
      <c r="A4" s="24">
        <v>3</v>
      </c>
      <c r="B4" s="1">
        <v>49061</v>
      </c>
      <c r="C4" s="22" t="s">
        <v>111</v>
      </c>
      <c r="D4" s="3">
        <v>7</v>
      </c>
      <c r="F4" s="22" t="s">
        <v>13</v>
      </c>
      <c r="G4" s="27">
        <v>68</v>
      </c>
      <c r="H4" s="27">
        <v>57</v>
      </c>
      <c r="I4" s="27">
        <v>75</v>
      </c>
      <c r="J4" s="27">
        <v>62</v>
      </c>
      <c r="K4" s="27">
        <v>62</v>
      </c>
      <c r="L4" s="24">
        <f t="shared" si="0"/>
        <v>267</v>
      </c>
    </row>
    <row r="5" spans="1:12" ht="15" customHeight="1">
      <c r="A5" s="24">
        <v>4</v>
      </c>
      <c r="B5" s="1">
        <v>119176</v>
      </c>
      <c r="C5" s="22" t="s">
        <v>114</v>
      </c>
      <c r="D5" s="3">
        <v>7</v>
      </c>
      <c r="F5" s="22" t="s">
        <v>10</v>
      </c>
      <c r="G5" s="27">
        <v>57</v>
      </c>
      <c r="H5" s="27">
        <v>68</v>
      </c>
      <c r="I5" s="27">
        <v>49</v>
      </c>
      <c r="J5" s="27">
        <v>57</v>
      </c>
      <c r="K5" s="27">
        <v>57</v>
      </c>
      <c r="L5" s="24">
        <f t="shared" si="0"/>
        <v>239</v>
      </c>
    </row>
    <row r="6" spans="1:12" ht="15" customHeight="1">
      <c r="A6" s="24">
        <v>5</v>
      </c>
      <c r="B6" s="1">
        <v>119198</v>
      </c>
      <c r="C6" s="22" t="s">
        <v>116</v>
      </c>
      <c r="D6" s="3">
        <v>7</v>
      </c>
      <c r="F6" s="22" t="s">
        <v>10</v>
      </c>
      <c r="G6" s="27">
        <v>49</v>
      </c>
      <c r="H6" s="27">
        <v>62</v>
      </c>
      <c r="I6" s="27">
        <v>57</v>
      </c>
      <c r="J6" s="27">
        <v>53</v>
      </c>
      <c r="K6" s="27">
        <v>49</v>
      </c>
      <c r="L6" s="24">
        <f t="shared" si="0"/>
        <v>221</v>
      </c>
    </row>
    <row r="7" spans="1:12" ht="15" customHeight="1">
      <c r="A7" s="24">
        <v>6</v>
      </c>
      <c r="B7" s="1">
        <v>119208</v>
      </c>
      <c r="C7" s="22" t="s">
        <v>166</v>
      </c>
      <c r="D7" s="3">
        <v>8</v>
      </c>
      <c r="F7" s="22" t="s">
        <v>10</v>
      </c>
      <c r="G7" s="27">
        <v>46</v>
      </c>
      <c r="H7" s="27">
        <v>46</v>
      </c>
      <c r="I7" s="27">
        <v>53</v>
      </c>
      <c r="J7" s="27">
        <v>25</v>
      </c>
      <c r="K7" s="27">
        <v>53</v>
      </c>
      <c r="L7" s="24">
        <f t="shared" si="0"/>
        <v>198</v>
      </c>
    </row>
    <row r="8" spans="1:12" ht="15" customHeight="1">
      <c r="A8" s="24">
        <v>7</v>
      </c>
      <c r="B8" s="1">
        <v>23015</v>
      </c>
      <c r="C8" s="22" t="s">
        <v>169</v>
      </c>
      <c r="D8" s="3">
        <v>8</v>
      </c>
      <c r="F8" s="22" t="s">
        <v>12</v>
      </c>
      <c r="G8" s="27">
        <v>53</v>
      </c>
      <c r="H8" s="27">
        <v>49</v>
      </c>
      <c r="I8" s="27">
        <v>46</v>
      </c>
      <c r="J8" s="27">
        <v>49</v>
      </c>
      <c r="K8" s="27">
        <v>43</v>
      </c>
      <c r="L8" s="24">
        <f t="shared" si="0"/>
        <v>197</v>
      </c>
    </row>
    <row r="9" spans="1:12" ht="15" customHeight="1">
      <c r="A9" s="24">
        <v>8</v>
      </c>
      <c r="B9" s="1">
        <v>119192</v>
      </c>
      <c r="C9" s="22" t="s">
        <v>119</v>
      </c>
      <c r="D9" s="3">
        <v>7</v>
      </c>
      <c r="F9" s="22" t="s">
        <v>10</v>
      </c>
      <c r="G9" s="27">
        <v>21</v>
      </c>
      <c r="H9" s="27">
        <v>35</v>
      </c>
      <c r="I9" s="27">
        <v>40</v>
      </c>
      <c r="J9" s="27">
        <v>33</v>
      </c>
      <c r="K9" s="27">
        <v>46</v>
      </c>
      <c r="L9" s="24">
        <f t="shared" si="0"/>
        <v>154</v>
      </c>
    </row>
    <row r="10" spans="1:12" ht="15" customHeight="1">
      <c r="A10" s="24">
        <v>9</v>
      </c>
      <c r="B10" s="1">
        <v>128007</v>
      </c>
      <c r="C10" s="22" t="s">
        <v>123</v>
      </c>
      <c r="D10" s="3">
        <v>7</v>
      </c>
      <c r="F10" s="22" t="s">
        <v>35</v>
      </c>
      <c r="G10" s="27">
        <v>35</v>
      </c>
      <c r="H10" s="27">
        <v>43</v>
      </c>
      <c r="I10" s="27">
        <v>37</v>
      </c>
      <c r="J10" s="27">
        <v>29</v>
      </c>
      <c r="K10" s="27">
        <v>15</v>
      </c>
      <c r="L10" s="24">
        <f t="shared" si="0"/>
        <v>144</v>
      </c>
    </row>
    <row r="11" spans="1:12" ht="15" customHeight="1">
      <c r="A11" s="24" t="s">
        <v>30</v>
      </c>
      <c r="B11" s="1">
        <v>119196</v>
      </c>
      <c r="C11" s="22" t="s">
        <v>120</v>
      </c>
      <c r="D11" s="3">
        <v>7</v>
      </c>
      <c r="F11" s="22" t="s">
        <v>10</v>
      </c>
      <c r="G11" s="27">
        <v>37</v>
      </c>
      <c r="H11" s="27">
        <v>31</v>
      </c>
      <c r="I11" s="27">
        <v>33</v>
      </c>
      <c r="J11" s="27">
        <v>43</v>
      </c>
      <c r="K11" s="27">
        <v>29</v>
      </c>
      <c r="L11" s="24">
        <f t="shared" si="0"/>
        <v>144</v>
      </c>
    </row>
    <row r="12" spans="1:12" ht="15" customHeight="1">
      <c r="A12" s="24" t="s">
        <v>30</v>
      </c>
      <c r="B12" s="1">
        <v>11071</v>
      </c>
      <c r="C12" s="22" t="s">
        <v>173</v>
      </c>
      <c r="D12" s="3">
        <v>8</v>
      </c>
      <c r="F12" s="22" t="s">
        <v>23</v>
      </c>
      <c r="G12" s="27">
        <v>33</v>
      </c>
      <c r="H12" s="27">
        <v>37</v>
      </c>
      <c r="I12" s="27">
        <v>43</v>
      </c>
      <c r="J12" s="27">
        <v>23</v>
      </c>
      <c r="K12" s="27">
        <v>31</v>
      </c>
      <c r="L12" s="24">
        <f t="shared" si="0"/>
        <v>144</v>
      </c>
    </row>
    <row r="13" spans="1:12" ht="15" customHeight="1">
      <c r="A13" s="24">
        <v>12</v>
      </c>
      <c r="B13" s="1">
        <v>11078</v>
      </c>
      <c r="C13" s="22" t="s">
        <v>178</v>
      </c>
      <c r="D13" s="3">
        <v>7</v>
      </c>
      <c r="F13" s="22" t="s">
        <v>23</v>
      </c>
      <c r="G13" s="27">
        <v>19</v>
      </c>
      <c r="H13" s="27">
        <v>33</v>
      </c>
      <c r="I13" s="27">
        <v>29</v>
      </c>
      <c r="J13" s="27">
        <v>40</v>
      </c>
      <c r="K13" s="27">
        <v>35</v>
      </c>
      <c r="L13" s="24">
        <f t="shared" si="0"/>
        <v>137</v>
      </c>
    </row>
    <row r="14" spans="1:12" ht="15" customHeight="1">
      <c r="A14" s="24">
        <v>13</v>
      </c>
      <c r="B14" s="1">
        <v>128017</v>
      </c>
      <c r="C14" s="22" t="s">
        <v>175</v>
      </c>
      <c r="D14" s="3">
        <v>8</v>
      </c>
      <c r="F14" s="22" t="s">
        <v>35</v>
      </c>
      <c r="G14" s="27">
        <v>27</v>
      </c>
      <c r="H14" s="27">
        <v>27</v>
      </c>
      <c r="I14" s="27">
        <v>35</v>
      </c>
      <c r="J14" s="27">
        <v>37</v>
      </c>
      <c r="K14" s="27">
        <v>21</v>
      </c>
      <c r="L14" s="24">
        <f t="shared" si="0"/>
        <v>126</v>
      </c>
    </row>
    <row r="15" spans="1:12" ht="15" customHeight="1">
      <c r="A15" s="24" t="s">
        <v>30</v>
      </c>
      <c r="B15" s="1">
        <v>128006</v>
      </c>
      <c r="C15" s="22" t="s">
        <v>124</v>
      </c>
      <c r="D15" s="3">
        <v>7</v>
      </c>
      <c r="F15" s="22" t="s">
        <v>35</v>
      </c>
      <c r="G15" s="27">
        <v>43</v>
      </c>
      <c r="H15" s="27">
        <v>29</v>
      </c>
      <c r="I15" s="27">
        <v>19</v>
      </c>
      <c r="J15" s="27">
        <v>31</v>
      </c>
      <c r="K15" s="27">
        <v>23</v>
      </c>
      <c r="L15" s="24">
        <f t="shared" si="0"/>
        <v>126</v>
      </c>
    </row>
    <row r="16" spans="1:12" ht="15" customHeight="1">
      <c r="A16" s="24">
        <v>15</v>
      </c>
      <c r="B16" s="1">
        <v>103010</v>
      </c>
      <c r="C16" s="22" t="s">
        <v>172</v>
      </c>
      <c r="D16" s="3">
        <v>9</v>
      </c>
      <c r="F16" s="22" t="s">
        <v>7</v>
      </c>
      <c r="G16" s="27">
        <v>40</v>
      </c>
      <c r="H16" s="27">
        <v>21</v>
      </c>
      <c r="I16" s="27">
        <v>23</v>
      </c>
      <c r="J16" s="27">
        <v>14</v>
      </c>
      <c r="K16" s="27">
        <v>37</v>
      </c>
      <c r="L16" s="24">
        <f t="shared" si="0"/>
        <v>121</v>
      </c>
    </row>
    <row r="17" spans="1:12" ht="15" customHeight="1">
      <c r="A17" s="24">
        <v>16</v>
      </c>
      <c r="B17" s="1">
        <v>129041</v>
      </c>
      <c r="C17" s="22" t="s">
        <v>176</v>
      </c>
      <c r="D17" s="3">
        <v>8</v>
      </c>
      <c r="F17" s="22" t="s">
        <v>21</v>
      </c>
      <c r="G17" s="27">
        <v>25</v>
      </c>
      <c r="H17" s="27">
        <v>25</v>
      </c>
      <c r="I17" s="27">
        <v>27</v>
      </c>
      <c r="J17" s="27">
        <v>27</v>
      </c>
      <c r="K17" s="27">
        <v>27</v>
      </c>
      <c r="L17" s="24">
        <f t="shared" si="0"/>
        <v>106</v>
      </c>
    </row>
    <row r="18" spans="1:12" ht="15" customHeight="1">
      <c r="A18" s="24">
        <v>17</v>
      </c>
      <c r="B18" s="1">
        <v>23007</v>
      </c>
      <c r="C18" s="22" t="s">
        <v>117</v>
      </c>
      <c r="D18" s="3">
        <v>7</v>
      </c>
      <c r="F18" s="22" t="s">
        <v>12</v>
      </c>
      <c r="G18" s="27">
        <v>31</v>
      </c>
      <c r="H18" s="27">
        <v>40</v>
      </c>
      <c r="I18" s="27">
        <v>0</v>
      </c>
      <c r="J18" s="27">
        <v>0</v>
      </c>
      <c r="K18" s="27">
        <v>25</v>
      </c>
      <c r="L18" s="24">
        <f t="shared" si="0"/>
        <v>96</v>
      </c>
    </row>
    <row r="19" spans="1:12" ht="15" customHeight="1">
      <c r="A19" s="24" t="s">
        <v>30</v>
      </c>
      <c r="B19" s="1">
        <v>14082</v>
      </c>
      <c r="C19" s="22" t="s">
        <v>199</v>
      </c>
      <c r="D19" s="3">
        <v>7</v>
      </c>
      <c r="F19" s="22" t="s">
        <v>19</v>
      </c>
      <c r="G19" s="3">
        <v>0</v>
      </c>
      <c r="H19" s="3">
        <v>0</v>
      </c>
      <c r="I19" s="3">
        <v>21</v>
      </c>
      <c r="J19" s="3">
        <v>35</v>
      </c>
      <c r="K19" s="3">
        <v>40</v>
      </c>
      <c r="L19" s="35">
        <f t="shared" si="0"/>
        <v>96</v>
      </c>
    </row>
    <row r="20" spans="1:12" ht="15" customHeight="1">
      <c r="A20" s="24">
        <v>19</v>
      </c>
      <c r="B20" s="1">
        <v>49066</v>
      </c>
      <c r="C20" s="22" t="s">
        <v>118</v>
      </c>
      <c r="D20" s="3">
        <v>7</v>
      </c>
      <c r="F20" s="22" t="s">
        <v>13</v>
      </c>
      <c r="G20" s="27">
        <v>0</v>
      </c>
      <c r="H20" s="27">
        <v>0</v>
      </c>
      <c r="I20" s="27">
        <v>31</v>
      </c>
      <c r="J20" s="27">
        <v>46</v>
      </c>
      <c r="K20" s="27">
        <v>0</v>
      </c>
      <c r="L20" s="24">
        <f t="shared" si="0"/>
        <v>77</v>
      </c>
    </row>
    <row r="21" spans="1:12" ht="15" customHeight="1">
      <c r="A21" s="24" t="s">
        <v>30</v>
      </c>
      <c r="B21" s="1">
        <v>14081</v>
      </c>
      <c r="C21" s="22" t="s">
        <v>198</v>
      </c>
      <c r="D21" s="3">
        <v>7</v>
      </c>
      <c r="F21" s="22" t="s">
        <v>19</v>
      </c>
      <c r="G21" s="27">
        <v>0</v>
      </c>
      <c r="H21" s="27">
        <v>0</v>
      </c>
      <c r="I21" s="27">
        <v>25</v>
      </c>
      <c r="J21" s="27">
        <v>19</v>
      </c>
      <c r="K21" s="27">
        <v>33</v>
      </c>
      <c r="L21" s="24">
        <f t="shared" si="0"/>
        <v>77</v>
      </c>
    </row>
    <row r="22" spans="1:12" ht="15" customHeight="1">
      <c r="A22" s="24">
        <v>21</v>
      </c>
      <c r="B22" s="1">
        <v>9041</v>
      </c>
      <c r="C22" s="22" t="s">
        <v>180</v>
      </c>
      <c r="D22" s="3">
        <v>8</v>
      </c>
      <c r="F22" s="22" t="s">
        <v>8</v>
      </c>
      <c r="G22" s="27">
        <v>15</v>
      </c>
      <c r="H22" s="27">
        <v>19</v>
      </c>
      <c r="I22" s="27">
        <v>17</v>
      </c>
      <c r="J22" s="27">
        <v>15</v>
      </c>
      <c r="K22" s="27">
        <v>0</v>
      </c>
      <c r="L22" s="24">
        <f t="shared" si="0"/>
        <v>66</v>
      </c>
    </row>
    <row r="23" spans="1:12" ht="15" customHeight="1">
      <c r="A23" s="24">
        <v>22</v>
      </c>
      <c r="B23" s="1">
        <v>52043</v>
      </c>
      <c r="C23" s="22" t="s">
        <v>174</v>
      </c>
      <c r="D23" s="3">
        <v>8</v>
      </c>
      <c r="F23" s="22" t="s">
        <v>96</v>
      </c>
      <c r="G23" s="27">
        <v>29</v>
      </c>
      <c r="H23" s="27">
        <v>17</v>
      </c>
      <c r="I23" s="27">
        <v>0</v>
      </c>
      <c r="J23" s="27">
        <v>0</v>
      </c>
      <c r="K23" s="27">
        <v>14</v>
      </c>
      <c r="L23" s="24">
        <f t="shared" si="0"/>
        <v>60</v>
      </c>
    </row>
    <row r="24" spans="1:12" ht="15" customHeight="1">
      <c r="A24" s="24">
        <v>23</v>
      </c>
      <c r="B24" s="1">
        <v>30067</v>
      </c>
      <c r="C24" s="22" t="s">
        <v>177</v>
      </c>
      <c r="D24" s="3">
        <v>8</v>
      </c>
      <c r="F24" s="22" t="s">
        <v>24</v>
      </c>
      <c r="G24" s="27">
        <v>23</v>
      </c>
      <c r="H24" s="27">
        <v>23</v>
      </c>
      <c r="I24" s="27">
        <v>0</v>
      </c>
      <c r="J24" s="27">
        <v>0</v>
      </c>
      <c r="K24" s="27">
        <v>12</v>
      </c>
      <c r="L24" s="24">
        <f t="shared" si="0"/>
        <v>58</v>
      </c>
    </row>
    <row r="25" spans="1:12" ht="15" customHeight="1">
      <c r="A25" s="24">
        <v>24</v>
      </c>
      <c r="B25" s="1">
        <v>14079</v>
      </c>
      <c r="C25" s="22" t="s">
        <v>200</v>
      </c>
      <c r="D25" s="3">
        <v>7</v>
      </c>
      <c r="F25" s="22" t="s">
        <v>19</v>
      </c>
      <c r="G25" s="3">
        <v>0</v>
      </c>
      <c r="H25" s="3">
        <v>0</v>
      </c>
      <c r="I25" s="3">
        <v>15</v>
      </c>
      <c r="J25" s="3">
        <v>21</v>
      </c>
      <c r="K25" s="3">
        <v>17</v>
      </c>
      <c r="L25" s="35">
        <f t="shared" si="0"/>
        <v>53</v>
      </c>
    </row>
    <row r="26" spans="1:12" ht="15" customHeight="1">
      <c r="A26" s="24">
        <v>25</v>
      </c>
      <c r="B26" s="1">
        <v>12031</v>
      </c>
      <c r="C26" s="22" t="s">
        <v>201</v>
      </c>
      <c r="D26" s="3">
        <v>7</v>
      </c>
      <c r="F26" s="22" t="s">
        <v>87</v>
      </c>
      <c r="G26" s="3">
        <v>0</v>
      </c>
      <c r="H26" s="3">
        <v>0</v>
      </c>
      <c r="I26" s="3">
        <v>14</v>
      </c>
      <c r="J26" s="3">
        <v>17</v>
      </c>
      <c r="K26" s="3">
        <v>19</v>
      </c>
      <c r="L26" s="35">
        <f t="shared" si="0"/>
        <v>50</v>
      </c>
    </row>
    <row r="27" spans="1:12" ht="15" customHeight="1">
      <c r="A27" s="24">
        <v>26</v>
      </c>
      <c r="B27" s="1">
        <v>9124</v>
      </c>
      <c r="C27" s="22" t="s">
        <v>209</v>
      </c>
      <c r="D27" s="3">
        <v>8</v>
      </c>
      <c r="F27" s="22" t="s">
        <v>8</v>
      </c>
      <c r="G27" s="3">
        <v>0</v>
      </c>
      <c r="H27" s="3">
        <v>0</v>
      </c>
      <c r="I27" s="3">
        <v>13</v>
      </c>
      <c r="J27" s="3">
        <v>13</v>
      </c>
      <c r="K27" s="3">
        <v>13</v>
      </c>
      <c r="L27" s="35">
        <f t="shared" si="0"/>
        <v>39</v>
      </c>
    </row>
    <row r="28" spans="1:12" ht="15" customHeight="1">
      <c r="A28" s="24">
        <v>27</v>
      </c>
      <c r="B28" s="1">
        <v>27003</v>
      </c>
      <c r="C28" s="22" t="s">
        <v>179</v>
      </c>
      <c r="D28" s="3">
        <v>7</v>
      </c>
      <c r="F28" s="22" t="s">
        <v>25</v>
      </c>
      <c r="G28" s="27">
        <v>17</v>
      </c>
      <c r="H28" s="27">
        <v>15</v>
      </c>
      <c r="I28" s="27">
        <v>0</v>
      </c>
      <c r="J28" s="27">
        <v>0</v>
      </c>
      <c r="K28" s="27">
        <v>0</v>
      </c>
      <c r="L28" s="24">
        <f t="shared" si="0"/>
        <v>32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1"/>
  <sheetViews>
    <sheetView zoomScalePageLayoutView="0" workbookViewId="0" topLeftCell="A1">
      <selection activeCell="A28" sqref="A28"/>
    </sheetView>
  </sheetViews>
  <sheetFormatPr defaultColWidth="9.1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50390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3" t="s">
        <v>3</v>
      </c>
      <c r="F1" s="15" t="s">
        <v>4</v>
      </c>
      <c r="G1" s="28" t="s">
        <v>85</v>
      </c>
      <c r="H1" s="28" t="s">
        <v>86</v>
      </c>
      <c r="I1" s="16" t="s">
        <v>134</v>
      </c>
      <c r="J1" s="16" t="s">
        <v>135</v>
      </c>
      <c r="K1" s="16" t="s">
        <v>5</v>
      </c>
      <c r="L1" s="13" t="s">
        <v>6</v>
      </c>
    </row>
    <row r="2" spans="1:12" ht="15" customHeight="1">
      <c r="A2" s="24">
        <v>1</v>
      </c>
      <c r="B2" s="3">
        <v>9129</v>
      </c>
      <c r="C2" s="11" t="s">
        <v>54</v>
      </c>
      <c r="D2" s="3">
        <v>5</v>
      </c>
      <c r="F2" s="11" t="s">
        <v>8</v>
      </c>
      <c r="G2" s="27">
        <v>75</v>
      </c>
      <c r="H2" s="27">
        <v>75</v>
      </c>
      <c r="I2" s="27">
        <v>62</v>
      </c>
      <c r="J2" s="27">
        <v>68</v>
      </c>
      <c r="K2" s="27">
        <v>75</v>
      </c>
      <c r="L2" s="24">
        <f aca="true" t="shared" si="0" ref="L2:L30">SUM(G2:K2)-MIN(G2:K2)</f>
        <v>293</v>
      </c>
    </row>
    <row r="3" spans="1:12" ht="15" customHeight="1">
      <c r="A3" s="24">
        <v>2</v>
      </c>
      <c r="B3" s="22">
        <v>9016</v>
      </c>
      <c r="C3" s="10" t="s">
        <v>53</v>
      </c>
      <c r="D3" s="3">
        <v>5</v>
      </c>
      <c r="F3" s="1" t="s">
        <v>8</v>
      </c>
      <c r="G3" s="27">
        <v>68</v>
      </c>
      <c r="H3" s="27">
        <v>68</v>
      </c>
      <c r="I3" s="27">
        <v>75</v>
      </c>
      <c r="J3" s="27">
        <v>62</v>
      </c>
      <c r="K3" s="27">
        <v>62</v>
      </c>
      <c r="L3" s="24">
        <f t="shared" si="0"/>
        <v>273</v>
      </c>
    </row>
    <row r="4" spans="1:12" ht="15" customHeight="1">
      <c r="A4" s="24" t="s">
        <v>30</v>
      </c>
      <c r="B4" s="32">
        <v>119045</v>
      </c>
      <c r="C4" s="11" t="s">
        <v>32</v>
      </c>
      <c r="D4" s="3">
        <v>5</v>
      </c>
      <c r="F4" s="11" t="s">
        <v>10</v>
      </c>
      <c r="G4" s="27">
        <v>62</v>
      </c>
      <c r="H4" s="27">
        <v>62</v>
      </c>
      <c r="I4" s="27">
        <v>68</v>
      </c>
      <c r="J4" s="27">
        <v>75</v>
      </c>
      <c r="K4" s="27">
        <v>68</v>
      </c>
      <c r="L4" s="24">
        <f t="shared" si="0"/>
        <v>273</v>
      </c>
    </row>
    <row r="5" spans="1:12" ht="15" customHeight="1">
      <c r="A5" s="24">
        <v>4</v>
      </c>
      <c r="B5" s="6">
        <v>9130</v>
      </c>
      <c r="C5" s="11" t="s">
        <v>38</v>
      </c>
      <c r="D5" s="3">
        <v>5</v>
      </c>
      <c r="F5" s="11" t="s">
        <v>8</v>
      </c>
      <c r="G5" s="27">
        <v>53</v>
      </c>
      <c r="H5" s="27">
        <v>57</v>
      </c>
      <c r="I5" s="27">
        <v>53</v>
      </c>
      <c r="J5" s="27">
        <v>46</v>
      </c>
      <c r="K5" s="27">
        <v>57</v>
      </c>
      <c r="L5" s="24">
        <f t="shared" si="0"/>
        <v>220</v>
      </c>
    </row>
    <row r="6" spans="1:12" ht="15" customHeight="1">
      <c r="A6" s="24">
        <v>5</v>
      </c>
      <c r="B6" s="32">
        <v>45022</v>
      </c>
      <c r="C6" s="11" t="s">
        <v>125</v>
      </c>
      <c r="D6" s="3">
        <v>5</v>
      </c>
      <c r="F6" s="11" t="s">
        <v>49</v>
      </c>
      <c r="G6" s="27">
        <v>57</v>
      </c>
      <c r="H6" s="27">
        <v>53</v>
      </c>
      <c r="I6" s="27">
        <v>46</v>
      </c>
      <c r="J6" s="27">
        <v>57</v>
      </c>
      <c r="K6" s="27">
        <v>49</v>
      </c>
      <c r="L6" s="24">
        <f t="shared" si="0"/>
        <v>216</v>
      </c>
    </row>
    <row r="7" spans="1:12" ht="15" customHeight="1">
      <c r="A7" s="24">
        <v>6</v>
      </c>
      <c r="B7" s="3">
        <v>45012</v>
      </c>
      <c r="C7" s="11" t="s">
        <v>81</v>
      </c>
      <c r="D7" s="3">
        <v>6</v>
      </c>
      <c r="F7" s="1" t="s">
        <v>49</v>
      </c>
      <c r="G7" s="27">
        <v>49</v>
      </c>
      <c r="H7" s="27">
        <v>49</v>
      </c>
      <c r="I7" s="27">
        <v>57</v>
      </c>
      <c r="J7" s="27">
        <v>53</v>
      </c>
      <c r="K7" s="27">
        <v>53</v>
      </c>
      <c r="L7" s="24">
        <f t="shared" si="0"/>
        <v>212</v>
      </c>
    </row>
    <row r="8" spans="1:12" ht="15" customHeight="1">
      <c r="A8" s="24">
        <v>7</v>
      </c>
      <c r="B8" s="3">
        <v>119076</v>
      </c>
      <c r="C8" s="11" t="s">
        <v>33</v>
      </c>
      <c r="D8" s="3">
        <v>5</v>
      </c>
      <c r="F8" s="11" t="s">
        <v>10</v>
      </c>
      <c r="G8" s="27">
        <v>46</v>
      </c>
      <c r="H8" s="27">
        <v>46</v>
      </c>
      <c r="I8" s="27">
        <v>49</v>
      </c>
      <c r="J8" s="27">
        <v>49</v>
      </c>
      <c r="K8" s="27">
        <v>43</v>
      </c>
      <c r="L8" s="24">
        <f t="shared" si="0"/>
        <v>190</v>
      </c>
    </row>
    <row r="9" spans="1:12" ht="15" customHeight="1">
      <c r="A9" s="24">
        <v>8</v>
      </c>
      <c r="B9" s="3">
        <v>30025</v>
      </c>
      <c r="C9" s="11" t="s">
        <v>62</v>
      </c>
      <c r="D9" s="3">
        <v>6</v>
      </c>
      <c r="F9" s="11" t="s">
        <v>24</v>
      </c>
      <c r="G9" s="27">
        <v>33</v>
      </c>
      <c r="H9" s="27">
        <v>35</v>
      </c>
      <c r="I9" s="27">
        <v>14</v>
      </c>
      <c r="J9" s="27">
        <v>40</v>
      </c>
      <c r="K9" s="27">
        <v>46</v>
      </c>
      <c r="L9" s="24">
        <f t="shared" si="0"/>
        <v>154</v>
      </c>
    </row>
    <row r="10" spans="1:12" ht="15" customHeight="1">
      <c r="A10" s="24">
        <v>9</v>
      </c>
      <c r="B10" s="22">
        <v>45021</v>
      </c>
      <c r="C10" s="10" t="s">
        <v>59</v>
      </c>
      <c r="D10" s="3">
        <v>6</v>
      </c>
      <c r="F10" s="1" t="s">
        <v>49</v>
      </c>
      <c r="G10" s="27">
        <v>43</v>
      </c>
      <c r="H10" s="27">
        <v>43</v>
      </c>
      <c r="I10" s="27">
        <v>27</v>
      </c>
      <c r="J10" s="27">
        <v>37</v>
      </c>
      <c r="K10" s="27">
        <v>0</v>
      </c>
      <c r="L10" s="24">
        <f t="shared" si="0"/>
        <v>150</v>
      </c>
    </row>
    <row r="11" spans="1:12" ht="15" customHeight="1">
      <c r="A11" s="24" t="s">
        <v>30</v>
      </c>
      <c r="B11" s="22">
        <v>119180</v>
      </c>
      <c r="C11" s="10" t="s">
        <v>63</v>
      </c>
      <c r="D11" s="3">
        <v>6</v>
      </c>
      <c r="F11" s="1" t="s">
        <v>10</v>
      </c>
      <c r="G11" s="27">
        <v>35</v>
      </c>
      <c r="H11" s="27">
        <v>37</v>
      </c>
      <c r="I11" s="27">
        <v>43</v>
      </c>
      <c r="J11" s="27">
        <v>35</v>
      </c>
      <c r="K11" s="27">
        <v>35</v>
      </c>
      <c r="L11" s="24">
        <f t="shared" si="0"/>
        <v>150</v>
      </c>
    </row>
    <row r="12" spans="1:12" ht="15" customHeight="1">
      <c r="A12" s="24">
        <v>11</v>
      </c>
      <c r="B12" s="22">
        <v>119191</v>
      </c>
      <c r="C12" s="10" t="s">
        <v>66</v>
      </c>
      <c r="D12" s="3">
        <v>6</v>
      </c>
      <c r="F12" s="1" t="s">
        <v>10</v>
      </c>
      <c r="G12" s="27">
        <v>37</v>
      </c>
      <c r="H12" s="27">
        <v>33</v>
      </c>
      <c r="I12" s="27">
        <v>29</v>
      </c>
      <c r="J12" s="27">
        <v>27</v>
      </c>
      <c r="K12" s="27">
        <v>31</v>
      </c>
      <c r="L12" s="24">
        <f t="shared" si="0"/>
        <v>130</v>
      </c>
    </row>
    <row r="13" spans="1:12" ht="15" customHeight="1">
      <c r="A13" s="24">
        <v>12</v>
      </c>
      <c r="B13" s="6">
        <v>119188</v>
      </c>
      <c r="C13" s="30" t="s">
        <v>98</v>
      </c>
      <c r="D13" s="6">
        <v>7</v>
      </c>
      <c r="E13" s="6"/>
      <c r="F13" s="30" t="s">
        <v>10</v>
      </c>
      <c r="G13" s="27">
        <v>40</v>
      </c>
      <c r="H13" s="27">
        <v>40</v>
      </c>
      <c r="I13" s="27">
        <v>23</v>
      </c>
      <c r="J13" s="27">
        <v>23</v>
      </c>
      <c r="K13" s="27">
        <v>19</v>
      </c>
      <c r="L13" s="24">
        <f t="shared" si="0"/>
        <v>126</v>
      </c>
    </row>
    <row r="14" spans="1:12" ht="15" customHeight="1">
      <c r="A14" s="24">
        <v>13</v>
      </c>
      <c r="B14" s="3">
        <v>119189</v>
      </c>
      <c r="C14" s="11" t="s">
        <v>97</v>
      </c>
      <c r="D14" s="3">
        <v>7</v>
      </c>
      <c r="F14" s="11" t="s">
        <v>10</v>
      </c>
      <c r="G14" s="27">
        <v>21</v>
      </c>
      <c r="H14" s="27">
        <v>31</v>
      </c>
      <c r="I14" s="27">
        <v>35</v>
      </c>
      <c r="J14" s="27">
        <v>19</v>
      </c>
      <c r="K14" s="27">
        <v>37</v>
      </c>
      <c r="L14" s="24">
        <f t="shared" si="0"/>
        <v>124</v>
      </c>
    </row>
    <row r="15" spans="1:12" ht="15" customHeight="1">
      <c r="A15" s="24">
        <v>14</v>
      </c>
      <c r="B15" s="3">
        <v>12083</v>
      </c>
      <c r="C15" s="11" t="s">
        <v>39</v>
      </c>
      <c r="D15" s="3">
        <v>5</v>
      </c>
      <c r="F15" s="1" t="s">
        <v>87</v>
      </c>
      <c r="G15" s="27">
        <v>19</v>
      </c>
      <c r="H15" s="27">
        <v>25</v>
      </c>
      <c r="I15" s="27">
        <v>25</v>
      </c>
      <c r="J15" s="27">
        <v>31</v>
      </c>
      <c r="K15" s="27">
        <v>40</v>
      </c>
      <c r="L15" s="24">
        <f t="shared" si="0"/>
        <v>121</v>
      </c>
    </row>
    <row r="16" spans="1:12" ht="15" customHeight="1">
      <c r="A16" s="24">
        <v>15</v>
      </c>
      <c r="B16" s="3">
        <v>60054</v>
      </c>
      <c r="C16" s="11" t="s">
        <v>40</v>
      </c>
      <c r="D16" s="3">
        <v>5</v>
      </c>
      <c r="F16" s="11" t="s">
        <v>28</v>
      </c>
      <c r="G16" s="27">
        <v>29</v>
      </c>
      <c r="H16" s="27">
        <v>29</v>
      </c>
      <c r="I16" s="27">
        <v>31</v>
      </c>
      <c r="J16" s="27">
        <v>25</v>
      </c>
      <c r="K16" s="27">
        <v>27</v>
      </c>
      <c r="L16" s="24">
        <f t="shared" si="0"/>
        <v>116</v>
      </c>
    </row>
    <row r="17" spans="1:12" ht="15" customHeight="1">
      <c r="A17" s="24">
        <v>16</v>
      </c>
      <c r="B17" s="22">
        <v>57075</v>
      </c>
      <c r="C17" s="10" t="s">
        <v>75</v>
      </c>
      <c r="D17" s="3">
        <v>5</v>
      </c>
      <c r="F17" s="1" t="s">
        <v>72</v>
      </c>
      <c r="G17" s="27">
        <v>0</v>
      </c>
      <c r="H17" s="27">
        <v>0</v>
      </c>
      <c r="I17" s="27">
        <v>40</v>
      </c>
      <c r="J17" s="27">
        <v>43</v>
      </c>
      <c r="K17" s="27">
        <v>17</v>
      </c>
      <c r="L17" s="24">
        <f t="shared" si="0"/>
        <v>100</v>
      </c>
    </row>
    <row r="18" spans="1:12" ht="15" customHeight="1">
      <c r="A18" s="24">
        <v>17</v>
      </c>
      <c r="B18" s="22">
        <v>90011</v>
      </c>
      <c r="C18" s="10" t="s">
        <v>57</v>
      </c>
      <c r="D18" s="3">
        <v>5</v>
      </c>
      <c r="F18" s="1" t="s">
        <v>184</v>
      </c>
      <c r="G18" s="27">
        <v>31</v>
      </c>
      <c r="H18" s="27">
        <v>13</v>
      </c>
      <c r="I18" s="27">
        <v>33</v>
      </c>
      <c r="J18" s="27">
        <v>21</v>
      </c>
      <c r="K18" s="27">
        <v>10</v>
      </c>
      <c r="L18" s="24">
        <f t="shared" si="0"/>
        <v>98</v>
      </c>
    </row>
    <row r="19" spans="1:12" ht="15" customHeight="1">
      <c r="A19" s="24">
        <v>18</v>
      </c>
      <c r="B19" s="3">
        <v>23071</v>
      </c>
      <c r="C19" s="11" t="s">
        <v>109</v>
      </c>
      <c r="D19" s="3">
        <v>6</v>
      </c>
      <c r="F19" s="11" t="s">
        <v>12</v>
      </c>
      <c r="G19" s="27">
        <v>0</v>
      </c>
      <c r="H19" s="27">
        <v>0</v>
      </c>
      <c r="I19" s="27">
        <v>37</v>
      </c>
      <c r="J19" s="27">
        <v>33</v>
      </c>
      <c r="K19" s="27">
        <v>25</v>
      </c>
      <c r="L19" s="24">
        <f t="shared" si="0"/>
        <v>95</v>
      </c>
    </row>
    <row r="20" spans="1:12" ht="15" customHeight="1">
      <c r="A20" s="24">
        <v>19</v>
      </c>
      <c r="B20" s="3">
        <v>11065</v>
      </c>
      <c r="C20" s="11" t="s">
        <v>103</v>
      </c>
      <c r="D20" s="3">
        <v>7</v>
      </c>
      <c r="F20" s="11" t="s">
        <v>132</v>
      </c>
      <c r="G20" s="27">
        <v>23</v>
      </c>
      <c r="H20" s="27">
        <v>19</v>
      </c>
      <c r="I20" s="27">
        <v>21</v>
      </c>
      <c r="J20" s="27">
        <v>29</v>
      </c>
      <c r="K20" s="27">
        <v>15</v>
      </c>
      <c r="L20" s="24">
        <f t="shared" si="0"/>
        <v>92</v>
      </c>
    </row>
    <row r="21" spans="1:12" ht="15" customHeight="1">
      <c r="A21" s="24">
        <v>20</v>
      </c>
      <c r="B21" s="3">
        <v>9119</v>
      </c>
      <c r="C21" s="11" t="s">
        <v>104</v>
      </c>
      <c r="D21" s="3">
        <v>6</v>
      </c>
      <c r="F21" s="11" t="s">
        <v>8</v>
      </c>
      <c r="G21" s="27">
        <v>25</v>
      </c>
      <c r="H21" s="27">
        <v>23</v>
      </c>
      <c r="I21" s="27">
        <v>19</v>
      </c>
      <c r="J21" s="27">
        <v>15</v>
      </c>
      <c r="K21" s="27">
        <v>21</v>
      </c>
      <c r="L21" s="24">
        <f t="shared" si="0"/>
        <v>88</v>
      </c>
    </row>
    <row r="22" spans="1:12" ht="15" customHeight="1">
      <c r="A22" s="24">
        <v>21</v>
      </c>
      <c r="B22" s="22">
        <v>11022</v>
      </c>
      <c r="C22" s="10" t="s">
        <v>106</v>
      </c>
      <c r="D22" s="3">
        <v>7</v>
      </c>
      <c r="F22" s="1" t="s">
        <v>132</v>
      </c>
      <c r="G22" s="27">
        <v>17</v>
      </c>
      <c r="H22" s="27">
        <v>15</v>
      </c>
      <c r="I22" s="27">
        <v>13</v>
      </c>
      <c r="J22" s="27">
        <v>14</v>
      </c>
      <c r="K22" s="27">
        <v>33</v>
      </c>
      <c r="L22" s="24">
        <f t="shared" si="0"/>
        <v>79</v>
      </c>
    </row>
    <row r="23" spans="1:12" ht="15" customHeight="1">
      <c r="A23" s="24">
        <v>22</v>
      </c>
      <c r="B23" s="3">
        <v>119190</v>
      </c>
      <c r="C23" s="10" t="s">
        <v>67</v>
      </c>
      <c r="D23" s="3">
        <v>6</v>
      </c>
      <c r="F23" s="1" t="s">
        <v>10</v>
      </c>
      <c r="G23" s="27">
        <v>27</v>
      </c>
      <c r="H23" s="27">
        <v>21</v>
      </c>
      <c r="I23" s="27">
        <v>8</v>
      </c>
      <c r="J23" s="27">
        <v>17</v>
      </c>
      <c r="K23" s="27">
        <v>8</v>
      </c>
      <c r="L23" s="24">
        <f t="shared" si="0"/>
        <v>73</v>
      </c>
    </row>
    <row r="24" spans="1:12" ht="15" customHeight="1">
      <c r="A24" s="24">
        <v>23</v>
      </c>
      <c r="B24" s="3">
        <v>11069</v>
      </c>
      <c r="C24" s="11" t="s">
        <v>108</v>
      </c>
      <c r="D24" s="25" t="s">
        <v>73</v>
      </c>
      <c r="F24" s="11" t="s">
        <v>132</v>
      </c>
      <c r="G24" s="27">
        <v>0</v>
      </c>
      <c r="H24" s="27">
        <v>27</v>
      </c>
      <c r="I24" s="27">
        <v>17</v>
      </c>
      <c r="J24" s="27">
        <v>8</v>
      </c>
      <c r="K24" s="27">
        <v>0</v>
      </c>
      <c r="L24" s="24">
        <f t="shared" si="0"/>
        <v>52</v>
      </c>
    </row>
    <row r="25" spans="1:12" ht="15" customHeight="1">
      <c r="A25" s="24" t="s">
        <v>30</v>
      </c>
      <c r="B25" s="6">
        <v>119182</v>
      </c>
      <c r="C25" s="30" t="s">
        <v>148</v>
      </c>
      <c r="D25" s="6">
        <v>8</v>
      </c>
      <c r="E25" s="6"/>
      <c r="F25" s="30" t="s">
        <v>10</v>
      </c>
      <c r="G25" s="27">
        <v>14</v>
      </c>
      <c r="H25" s="27">
        <v>14</v>
      </c>
      <c r="I25" s="27">
        <v>9</v>
      </c>
      <c r="J25" s="27">
        <v>12</v>
      </c>
      <c r="K25" s="27">
        <v>12</v>
      </c>
      <c r="L25" s="24">
        <f t="shared" si="0"/>
        <v>52</v>
      </c>
    </row>
    <row r="26" spans="1:12" ht="15" customHeight="1">
      <c r="A26" s="24">
        <v>25</v>
      </c>
      <c r="B26" s="3">
        <v>61038</v>
      </c>
      <c r="C26" s="10" t="s">
        <v>101</v>
      </c>
      <c r="D26" s="3">
        <v>7</v>
      </c>
      <c r="F26" s="1" t="s">
        <v>83</v>
      </c>
      <c r="G26" s="27">
        <v>0</v>
      </c>
      <c r="H26" s="27">
        <v>0</v>
      </c>
      <c r="I26" s="27">
        <v>15</v>
      </c>
      <c r="J26" s="27">
        <v>11</v>
      </c>
      <c r="K26" s="27">
        <v>23</v>
      </c>
      <c r="L26" s="24">
        <f t="shared" si="0"/>
        <v>49</v>
      </c>
    </row>
    <row r="27" spans="1:12" ht="15" customHeight="1">
      <c r="A27" s="24">
        <v>26</v>
      </c>
      <c r="B27" s="3">
        <v>119218</v>
      </c>
      <c r="C27" s="11" t="s">
        <v>127</v>
      </c>
      <c r="D27" s="3">
        <v>7</v>
      </c>
      <c r="F27" s="11" t="s">
        <v>10</v>
      </c>
      <c r="G27" s="27">
        <v>13</v>
      </c>
      <c r="H27" s="27">
        <v>12</v>
      </c>
      <c r="I27" s="27">
        <v>10</v>
      </c>
      <c r="J27" s="27">
        <v>10</v>
      </c>
      <c r="K27" s="27">
        <v>11</v>
      </c>
      <c r="L27" s="24">
        <f t="shared" si="0"/>
        <v>46</v>
      </c>
    </row>
    <row r="28" spans="1:12" ht="15" customHeight="1">
      <c r="A28" s="24" t="s">
        <v>30</v>
      </c>
      <c r="B28" s="3">
        <v>45002</v>
      </c>
      <c r="C28" s="11" t="s">
        <v>156</v>
      </c>
      <c r="D28" s="25" t="s">
        <v>167</v>
      </c>
      <c r="F28" s="11" t="s">
        <v>49</v>
      </c>
      <c r="G28" s="27">
        <v>15</v>
      </c>
      <c r="H28" s="27">
        <v>17</v>
      </c>
      <c r="I28" s="27">
        <v>0</v>
      </c>
      <c r="J28" s="27">
        <v>0</v>
      </c>
      <c r="K28" s="27">
        <v>14</v>
      </c>
      <c r="L28" s="24">
        <f t="shared" si="0"/>
        <v>46</v>
      </c>
    </row>
    <row r="29" spans="1:12" ht="15" customHeight="1">
      <c r="A29" s="24">
        <v>28</v>
      </c>
      <c r="B29" s="22">
        <v>39033</v>
      </c>
      <c r="C29" s="10" t="s">
        <v>99</v>
      </c>
      <c r="D29" s="3">
        <v>7</v>
      </c>
      <c r="F29" s="1" t="s">
        <v>100</v>
      </c>
      <c r="G29" s="27">
        <v>0</v>
      </c>
      <c r="H29" s="27">
        <v>0</v>
      </c>
      <c r="I29" s="27">
        <v>12</v>
      </c>
      <c r="J29" s="27">
        <v>9</v>
      </c>
      <c r="K29" s="27">
        <v>13</v>
      </c>
      <c r="L29" s="24">
        <f t="shared" si="0"/>
        <v>34</v>
      </c>
    </row>
    <row r="30" spans="1:12" ht="15" customHeight="1">
      <c r="A30" s="24">
        <v>29</v>
      </c>
      <c r="B30" s="22">
        <v>11045</v>
      </c>
      <c r="C30" s="10" t="s">
        <v>58</v>
      </c>
      <c r="D30" s="3">
        <v>6</v>
      </c>
      <c r="F30" s="1" t="s">
        <v>132</v>
      </c>
      <c r="G30" s="27">
        <v>0</v>
      </c>
      <c r="H30" s="27">
        <v>0</v>
      </c>
      <c r="I30" s="27">
        <v>11</v>
      </c>
      <c r="J30" s="27">
        <v>13</v>
      </c>
      <c r="K30" s="27">
        <v>9</v>
      </c>
      <c r="L30" s="24">
        <f t="shared" si="0"/>
        <v>33</v>
      </c>
    </row>
    <row r="31" spans="2:12" ht="15" customHeight="1">
      <c r="B31" s="3"/>
      <c r="C31" s="11"/>
      <c r="G31" s="27"/>
      <c r="H31" s="27"/>
      <c r="I31" s="27"/>
      <c r="J31" s="27"/>
      <c r="K31" s="27"/>
      <c r="L31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.50390625" style="0" customWidth="1"/>
    <col min="3" max="3" width="15.25390625" style="0" customWidth="1"/>
    <col min="4" max="4" width="6.50390625" style="0" customWidth="1"/>
    <col min="5" max="5" width="9.125" style="0" customWidth="1"/>
    <col min="6" max="6" width="7.00390625" style="0" customWidth="1"/>
    <col min="7" max="9" width="6.50390625" style="0" customWidth="1"/>
    <col min="10" max="10" width="5.75390625" style="0" customWidth="1"/>
  </cols>
  <sheetData>
    <row r="1" spans="1:11" ht="46.5">
      <c r="A1" s="13" t="s">
        <v>0</v>
      </c>
      <c r="B1" s="13" t="s">
        <v>1</v>
      </c>
      <c r="C1" s="23" t="s">
        <v>26</v>
      </c>
      <c r="D1" s="13" t="s">
        <v>2</v>
      </c>
      <c r="F1" s="28" t="s">
        <v>85</v>
      </c>
      <c r="G1" s="28" t="s">
        <v>86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5" customHeight="1">
      <c r="A2" s="24">
        <v>1</v>
      </c>
      <c r="B2" s="3">
        <v>119188</v>
      </c>
      <c r="C2" s="11" t="s">
        <v>98</v>
      </c>
      <c r="D2" s="3">
        <v>7</v>
      </c>
      <c r="E2" s="11" t="s">
        <v>10</v>
      </c>
      <c r="F2" s="3">
        <v>75</v>
      </c>
      <c r="G2" s="27">
        <v>75</v>
      </c>
      <c r="H2" s="27">
        <v>68</v>
      </c>
      <c r="I2" s="27">
        <v>68</v>
      </c>
      <c r="J2" s="27">
        <v>57</v>
      </c>
      <c r="K2" s="24">
        <f aca="true" t="shared" si="0" ref="K2:K10">SUM(F2:J2)-MIN(F2:J2)</f>
        <v>286</v>
      </c>
    </row>
    <row r="3" spans="1:11" ht="15" customHeight="1">
      <c r="A3" s="24">
        <v>2</v>
      </c>
      <c r="B3" s="3">
        <v>119189</v>
      </c>
      <c r="C3" s="11" t="s">
        <v>97</v>
      </c>
      <c r="D3" s="3">
        <v>7</v>
      </c>
      <c r="E3" s="11" t="s">
        <v>10</v>
      </c>
      <c r="F3" s="3">
        <v>62</v>
      </c>
      <c r="G3" s="27">
        <v>68</v>
      </c>
      <c r="H3" s="27">
        <v>75</v>
      </c>
      <c r="I3" s="27">
        <v>62</v>
      </c>
      <c r="J3" s="27">
        <v>75</v>
      </c>
      <c r="K3" s="24">
        <f t="shared" si="0"/>
        <v>280</v>
      </c>
    </row>
    <row r="4" spans="1:11" ht="15" customHeight="1">
      <c r="A4" s="24">
        <v>3</v>
      </c>
      <c r="B4" s="3">
        <v>11065</v>
      </c>
      <c r="C4" s="11" t="s">
        <v>103</v>
      </c>
      <c r="D4" s="3">
        <v>7</v>
      </c>
      <c r="E4" s="11" t="s">
        <v>23</v>
      </c>
      <c r="F4" s="3">
        <v>68</v>
      </c>
      <c r="G4" s="27">
        <v>62</v>
      </c>
      <c r="H4" s="27">
        <v>62</v>
      </c>
      <c r="I4" s="27">
        <v>75</v>
      </c>
      <c r="J4" s="27">
        <v>53</v>
      </c>
      <c r="K4" s="24">
        <f t="shared" si="0"/>
        <v>267</v>
      </c>
    </row>
    <row r="5" spans="1:11" ht="15" customHeight="1">
      <c r="A5" s="24">
        <v>4</v>
      </c>
      <c r="B5" s="3">
        <v>11022</v>
      </c>
      <c r="C5" s="11" t="s">
        <v>106</v>
      </c>
      <c r="D5" s="3">
        <v>7</v>
      </c>
      <c r="E5" s="11" t="s">
        <v>23</v>
      </c>
      <c r="F5" s="3">
        <v>57</v>
      </c>
      <c r="G5" s="27">
        <v>53</v>
      </c>
      <c r="H5" s="27">
        <v>53</v>
      </c>
      <c r="I5" s="27">
        <v>57</v>
      </c>
      <c r="J5" s="27">
        <v>68</v>
      </c>
      <c r="K5" s="24">
        <f t="shared" si="0"/>
        <v>235</v>
      </c>
    </row>
    <row r="6" spans="1:11" ht="15" customHeight="1">
      <c r="A6" s="24">
        <v>5</v>
      </c>
      <c r="B6" s="3">
        <v>45002</v>
      </c>
      <c r="C6" s="11" t="s">
        <v>156</v>
      </c>
      <c r="D6" s="3">
        <v>8</v>
      </c>
      <c r="E6" s="11" t="s">
        <v>49</v>
      </c>
      <c r="F6" s="3">
        <v>53</v>
      </c>
      <c r="G6" s="27">
        <v>57</v>
      </c>
      <c r="H6" s="27">
        <v>40</v>
      </c>
      <c r="I6" s="27">
        <v>0</v>
      </c>
      <c r="J6" s="27">
        <v>49</v>
      </c>
      <c r="K6" s="24">
        <f t="shared" si="0"/>
        <v>199</v>
      </c>
    </row>
    <row r="7" spans="1:11" ht="15" customHeight="1">
      <c r="A7" s="24">
        <v>6</v>
      </c>
      <c r="B7" s="3">
        <v>119182</v>
      </c>
      <c r="C7" s="11" t="s">
        <v>148</v>
      </c>
      <c r="D7" s="3">
        <v>8</v>
      </c>
      <c r="E7" s="11" t="s">
        <v>10</v>
      </c>
      <c r="F7" s="3">
        <v>49</v>
      </c>
      <c r="G7" s="27">
        <v>49</v>
      </c>
      <c r="H7" s="27">
        <v>43</v>
      </c>
      <c r="I7" s="27">
        <v>53</v>
      </c>
      <c r="J7" s="27">
        <v>43</v>
      </c>
      <c r="K7" s="24">
        <f t="shared" si="0"/>
        <v>194</v>
      </c>
    </row>
    <row r="8" spans="1:11" ht="15" customHeight="1">
      <c r="A8" s="24">
        <v>7</v>
      </c>
      <c r="B8" s="3">
        <v>119218</v>
      </c>
      <c r="C8" s="11" t="s">
        <v>127</v>
      </c>
      <c r="D8" s="3">
        <v>7</v>
      </c>
      <c r="E8" s="11" t="s">
        <v>10</v>
      </c>
      <c r="F8" s="3">
        <v>46</v>
      </c>
      <c r="G8" s="27">
        <v>46</v>
      </c>
      <c r="H8" s="27">
        <v>46</v>
      </c>
      <c r="I8" s="27">
        <v>46</v>
      </c>
      <c r="J8" s="27">
        <v>40</v>
      </c>
      <c r="K8" s="24">
        <f t="shared" si="0"/>
        <v>184</v>
      </c>
    </row>
    <row r="9" spans="1:11" ht="15" customHeight="1">
      <c r="A9" s="24">
        <v>8</v>
      </c>
      <c r="B9" s="32">
        <v>61038</v>
      </c>
      <c r="C9" s="11" t="s">
        <v>101</v>
      </c>
      <c r="D9" s="3">
        <v>7</v>
      </c>
      <c r="E9" s="11" t="s">
        <v>83</v>
      </c>
      <c r="F9" s="3">
        <v>0</v>
      </c>
      <c r="G9" s="27">
        <v>0</v>
      </c>
      <c r="H9" s="27">
        <v>57</v>
      </c>
      <c r="I9" s="27">
        <v>49</v>
      </c>
      <c r="J9" s="27">
        <v>62</v>
      </c>
      <c r="K9" s="24">
        <f t="shared" si="0"/>
        <v>168</v>
      </c>
    </row>
    <row r="10" spans="1:11" ht="15" customHeight="1">
      <c r="A10" s="24">
        <v>9</v>
      </c>
      <c r="B10" s="6">
        <v>39033</v>
      </c>
      <c r="C10" s="30" t="s">
        <v>99</v>
      </c>
      <c r="D10" s="6">
        <v>7</v>
      </c>
      <c r="E10" s="30" t="s">
        <v>100</v>
      </c>
      <c r="F10" s="3">
        <v>0</v>
      </c>
      <c r="G10" s="27">
        <v>0</v>
      </c>
      <c r="H10" s="27">
        <v>49</v>
      </c>
      <c r="I10" s="27">
        <v>43</v>
      </c>
      <c r="J10" s="27">
        <v>46</v>
      </c>
      <c r="K10" s="24">
        <f t="shared" si="0"/>
        <v>138</v>
      </c>
    </row>
    <row r="11" spans="1:11" ht="15" customHeight="1">
      <c r="A11" s="24"/>
      <c r="B11" s="6"/>
      <c r="C11" s="30"/>
      <c r="D11" s="6"/>
      <c r="E11" s="30"/>
      <c r="F11" s="3"/>
      <c r="G11" s="27"/>
      <c r="H11" s="27"/>
      <c r="I11" s="27"/>
      <c r="J11" s="27"/>
      <c r="K11" s="24"/>
    </row>
    <row r="12" spans="1:11" ht="15" customHeight="1">
      <c r="A12" s="24"/>
      <c r="B12" s="3"/>
      <c r="C12" s="11"/>
      <c r="D12" s="3"/>
      <c r="E12" s="11"/>
      <c r="F12" s="3"/>
      <c r="G12" s="27"/>
      <c r="H12" s="27"/>
      <c r="I12" s="27"/>
      <c r="J12" s="27"/>
      <c r="K12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L36"/>
  <sheetViews>
    <sheetView zoomScalePageLayoutView="0" workbookViewId="0" topLeftCell="A1">
      <selection activeCell="A22" sqref="A22"/>
    </sheetView>
  </sheetViews>
  <sheetFormatPr defaultColWidth="9.125" defaultRowHeight="12.75"/>
  <cols>
    <col min="1" max="1" width="5.125" style="1" customWidth="1"/>
    <col min="2" max="2" width="9.50390625" style="22" customWidth="1"/>
    <col min="3" max="3" width="20.00390625" style="3" customWidth="1"/>
    <col min="4" max="4" width="4.50390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3" t="s">
        <v>3</v>
      </c>
      <c r="F1" s="15" t="s">
        <v>4</v>
      </c>
      <c r="G1" s="28" t="s">
        <v>85</v>
      </c>
      <c r="H1" s="28" t="s">
        <v>86</v>
      </c>
      <c r="I1" s="16" t="s">
        <v>134</v>
      </c>
      <c r="J1" s="16" t="s">
        <v>135</v>
      </c>
      <c r="K1" s="16" t="s">
        <v>5</v>
      </c>
      <c r="L1" s="13" t="s">
        <v>6</v>
      </c>
    </row>
    <row r="2" spans="1:12" ht="15" customHeight="1">
      <c r="A2" s="24">
        <v>1</v>
      </c>
      <c r="B2" s="21">
        <v>119137</v>
      </c>
      <c r="C2" s="10" t="s">
        <v>43</v>
      </c>
      <c r="D2" s="3">
        <v>5</v>
      </c>
      <c r="F2" s="1" t="s">
        <v>10</v>
      </c>
      <c r="G2" s="27">
        <v>75</v>
      </c>
      <c r="H2" s="27">
        <v>75</v>
      </c>
      <c r="I2" s="27">
        <v>75</v>
      </c>
      <c r="J2" s="27">
        <v>75</v>
      </c>
      <c r="K2" s="27">
        <v>62</v>
      </c>
      <c r="L2" s="24">
        <f aca="true" t="shared" si="0" ref="L2:L23">SUM(G2:K2)-MIN(G2:K2)</f>
        <v>300</v>
      </c>
    </row>
    <row r="3" spans="1:12" ht="15" customHeight="1">
      <c r="A3" s="24">
        <v>2</v>
      </c>
      <c r="B3" s="1">
        <v>119127</v>
      </c>
      <c r="C3" s="11" t="s">
        <v>42</v>
      </c>
      <c r="D3" s="3">
        <v>5</v>
      </c>
      <c r="F3" s="11" t="s">
        <v>10</v>
      </c>
      <c r="G3" s="27">
        <v>68</v>
      </c>
      <c r="H3" s="27">
        <v>62</v>
      </c>
      <c r="I3" s="27">
        <v>62</v>
      </c>
      <c r="J3" s="27">
        <v>68</v>
      </c>
      <c r="K3" s="27">
        <v>57</v>
      </c>
      <c r="L3" s="24">
        <f t="shared" si="0"/>
        <v>260</v>
      </c>
    </row>
    <row r="4" spans="1:12" ht="15" customHeight="1">
      <c r="A4" s="24">
        <v>3</v>
      </c>
      <c r="B4" s="1">
        <v>61039</v>
      </c>
      <c r="C4" s="11" t="s">
        <v>82</v>
      </c>
      <c r="D4" s="20">
        <v>5</v>
      </c>
      <c r="E4" s="4"/>
      <c r="F4" s="11" t="s">
        <v>83</v>
      </c>
      <c r="G4" s="27">
        <v>62</v>
      </c>
      <c r="H4" s="27">
        <v>57</v>
      </c>
      <c r="I4" s="27">
        <v>68</v>
      </c>
      <c r="J4" s="27">
        <v>57</v>
      </c>
      <c r="K4" s="27">
        <v>68</v>
      </c>
      <c r="L4" s="24">
        <f t="shared" si="0"/>
        <v>255</v>
      </c>
    </row>
    <row r="5" spans="1:12" ht="15" customHeight="1">
      <c r="A5" s="24">
        <v>4</v>
      </c>
      <c r="B5" s="21">
        <v>9019</v>
      </c>
      <c r="C5" s="10" t="s">
        <v>68</v>
      </c>
      <c r="D5" s="3">
        <v>6</v>
      </c>
      <c r="F5" s="1" t="s">
        <v>8</v>
      </c>
      <c r="G5" s="27">
        <v>53</v>
      </c>
      <c r="H5" s="27">
        <v>53</v>
      </c>
      <c r="I5" s="27">
        <v>57</v>
      </c>
      <c r="J5" s="27">
        <v>62</v>
      </c>
      <c r="K5" s="27">
        <v>75</v>
      </c>
      <c r="L5" s="24">
        <f t="shared" si="0"/>
        <v>247</v>
      </c>
    </row>
    <row r="6" spans="1:12" ht="15" customHeight="1">
      <c r="A6" s="24">
        <v>5</v>
      </c>
      <c r="B6" s="1">
        <v>119005</v>
      </c>
      <c r="C6" s="11" t="s">
        <v>45</v>
      </c>
      <c r="D6" s="20">
        <v>5</v>
      </c>
      <c r="E6" s="4"/>
      <c r="F6" s="11" t="s">
        <v>10</v>
      </c>
      <c r="G6" s="27">
        <v>57</v>
      </c>
      <c r="H6" s="27">
        <v>68</v>
      </c>
      <c r="I6" s="27">
        <v>53</v>
      </c>
      <c r="J6" s="27">
        <v>53</v>
      </c>
      <c r="K6" s="27">
        <v>49</v>
      </c>
      <c r="L6" s="24">
        <f t="shared" si="0"/>
        <v>231</v>
      </c>
    </row>
    <row r="7" spans="1:12" ht="15" customHeight="1">
      <c r="A7" s="24">
        <v>6</v>
      </c>
      <c r="B7" s="1">
        <v>66007</v>
      </c>
      <c r="C7" s="11" t="s">
        <v>48</v>
      </c>
      <c r="D7" s="3">
        <v>5</v>
      </c>
      <c r="F7" s="11" t="s">
        <v>11</v>
      </c>
      <c r="G7" s="27">
        <v>49</v>
      </c>
      <c r="H7" s="27">
        <v>0</v>
      </c>
      <c r="I7" s="27">
        <v>46</v>
      </c>
      <c r="J7" s="27">
        <v>46</v>
      </c>
      <c r="K7" s="27">
        <v>53</v>
      </c>
      <c r="L7" s="24">
        <f t="shared" si="0"/>
        <v>194</v>
      </c>
    </row>
    <row r="8" spans="1:12" ht="15" customHeight="1">
      <c r="A8" s="24">
        <v>7</v>
      </c>
      <c r="B8" s="5">
        <v>23017</v>
      </c>
      <c r="C8" s="11" t="s">
        <v>50</v>
      </c>
      <c r="D8" s="25" t="s">
        <v>41</v>
      </c>
      <c r="F8" s="11" t="s">
        <v>55</v>
      </c>
      <c r="G8" s="27">
        <v>46</v>
      </c>
      <c r="H8" s="27">
        <v>49</v>
      </c>
      <c r="I8" s="27">
        <v>49</v>
      </c>
      <c r="J8" s="27">
        <v>49</v>
      </c>
      <c r="K8" s="27">
        <v>40</v>
      </c>
      <c r="L8" s="24">
        <f t="shared" si="0"/>
        <v>193</v>
      </c>
    </row>
    <row r="9" spans="1:12" ht="15" customHeight="1">
      <c r="A9" s="24">
        <v>8</v>
      </c>
      <c r="B9" s="2">
        <v>119198</v>
      </c>
      <c r="C9" s="11" t="s">
        <v>116</v>
      </c>
      <c r="D9" s="3">
        <v>7</v>
      </c>
      <c r="F9" s="11" t="s">
        <v>10</v>
      </c>
      <c r="G9" s="27">
        <v>40</v>
      </c>
      <c r="H9" s="27">
        <v>43</v>
      </c>
      <c r="I9" s="27">
        <v>43</v>
      </c>
      <c r="J9" s="27">
        <v>37</v>
      </c>
      <c r="K9" s="27">
        <v>33</v>
      </c>
      <c r="L9" s="24">
        <f t="shared" si="0"/>
        <v>163</v>
      </c>
    </row>
    <row r="10" spans="1:12" ht="15" customHeight="1">
      <c r="A10" s="24">
        <v>9</v>
      </c>
      <c r="B10" s="2">
        <v>121035</v>
      </c>
      <c r="C10" s="11" t="s">
        <v>79</v>
      </c>
      <c r="D10" s="20">
        <v>6</v>
      </c>
      <c r="F10" s="31" t="s">
        <v>20</v>
      </c>
      <c r="G10" s="27">
        <v>43</v>
      </c>
      <c r="H10" s="27">
        <v>40</v>
      </c>
      <c r="I10" s="27">
        <v>31</v>
      </c>
      <c r="J10" s="27">
        <v>40</v>
      </c>
      <c r="K10" s="27">
        <v>37</v>
      </c>
      <c r="L10" s="24">
        <f t="shared" si="0"/>
        <v>160</v>
      </c>
    </row>
    <row r="11" spans="1:12" ht="15" customHeight="1">
      <c r="A11" s="24">
        <v>10</v>
      </c>
      <c r="B11" s="11">
        <v>119208</v>
      </c>
      <c r="C11" s="11" t="s">
        <v>166</v>
      </c>
      <c r="D11" s="3">
        <v>8</v>
      </c>
      <c r="F11" s="1" t="s">
        <v>10</v>
      </c>
      <c r="G11" s="27">
        <v>29</v>
      </c>
      <c r="H11" s="27">
        <v>37</v>
      </c>
      <c r="I11" s="27">
        <v>37</v>
      </c>
      <c r="J11" s="27">
        <v>31</v>
      </c>
      <c r="K11" s="27">
        <v>46</v>
      </c>
      <c r="L11" s="24">
        <f t="shared" si="0"/>
        <v>151</v>
      </c>
    </row>
    <row r="12" spans="1:12" ht="15" customHeight="1">
      <c r="A12" s="24">
        <v>11</v>
      </c>
      <c r="B12" s="21">
        <v>103030</v>
      </c>
      <c r="C12" s="11" t="s">
        <v>47</v>
      </c>
      <c r="D12" s="3">
        <v>5</v>
      </c>
      <c r="F12" s="1" t="s">
        <v>7</v>
      </c>
      <c r="G12" s="27">
        <v>35</v>
      </c>
      <c r="H12" s="27">
        <v>46</v>
      </c>
      <c r="I12" s="27">
        <v>35</v>
      </c>
      <c r="J12" s="27">
        <v>33</v>
      </c>
      <c r="K12" s="27">
        <v>31</v>
      </c>
      <c r="L12" s="24">
        <f t="shared" si="0"/>
        <v>149</v>
      </c>
    </row>
    <row r="13" spans="1:12" ht="15" customHeight="1">
      <c r="A13" s="24">
        <v>12</v>
      </c>
      <c r="B13" s="5">
        <v>119192</v>
      </c>
      <c r="C13" s="11" t="s">
        <v>119</v>
      </c>
      <c r="D13" s="25" t="s">
        <v>133</v>
      </c>
      <c r="F13" s="11" t="s">
        <v>10</v>
      </c>
      <c r="G13" s="27">
        <v>33</v>
      </c>
      <c r="H13" s="27">
        <v>35</v>
      </c>
      <c r="I13" s="27">
        <v>29</v>
      </c>
      <c r="J13" s="27">
        <v>35</v>
      </c>
      <c r="K13" s="27">
        <v>43</v>
      </c>
      <c r="L13" s="24">
        <f t="shared" si="0"/>
        <v>146</v>
      </c>
    </row>
    <row r="14" spans="1:12" ht="15" customHeight="1">
      <c r="A14" s="24">
        <v>13</v>
      </c>
      <c r="B14" s="5">
        <v>119176</v>
      </c>
      <c r="C14" s="11" t="s">
        <v>114</v>
      </c>
      <c r="D14" s="25" t="s">
        <v>133</v>
      </c>
      <c r="F14" s="11" t="s">
        <v>10</v>
      </c>
      <c r="G14" s="27">
        <v>37</v>
      </c>
      <c r="H14" s="27">
        <v>33</v>
      </c>
      <c r="I14" s="27">
        <v>25</v>
      </c>
      <c r="J14" s="27">
        <v>29</v>
      </c>
      <c r="K14" s="27">
        <v>29</v>
      </c>
      <c r="L14" s="24">
        <f t="shared" si="0"/>
        <v>128</v>
      </c>
    </row>
    <row r="15" spans="1:12" ht="15" customHeight="1">
      <c r="A15" s="24">
        <v>14</v>
      </c>
      <c r="B15" s="11">
        <v>118017</v>
      </c>
      <c r="C15" s="11" t="s">
        <v>112</v>
      </c>
      <c r="D15" s="3">
        <v>7</v>
      </c>
      <c r="F15" s="1" t="s">
        <v>102</v>
      </c>
      <c r="G15" s="27">
        <v>0</v>
      </c>
      <c r="H15" s="27">
        <v>0</v>
      </c>
      <c r="I15" s="27">
        <v>40</v>
      </c>
      <c r="J15" s="27">
        <v>43</v>
      </c>
      <c r="K15" s="27">
        <v>35</v>
      </c>
      <c r="L15" s="24">
        <f t="shared" si="0"/>
        <v>118</v>
      </c>
    </row>
    <row r="16" spans="1:12" ht="15" customHeight="1">
      <c r="A16" s="24">
        <v>15</v>
      </c>
      <c r="B16" s="21">
        <v>11034</v>
      </c>
      <c r="C16" s="10" t="s">
        <v>131</v>
      </c>
      <c r="D16" s="3">
        <v>6</v>
      </c>
      <c r="F16" s="1" t="s">
        <v>23</v>
      </c>
      <c r="G16" s="27">
        <v>31</v>
      </c>
      <c r="H16" s="27">
        <v>0</v>
      </c>
      <c r="I16" s="27">
        <v>33</v>
      </c>
      <c r="J16" s="27">
        <v>25</v>
      </c>
      <c r="K16" s="27">
        <v>21</v>
      </c>
      <c r="L16" s="24">
        <f t="shared" si="0"/>
        <v>110</v>
      </c>
    </row>
    <row r="17" spans="1:12" ht="15" customHeight="1">
      <c r="A17" s="24">
        <v>16</v>
      </c>
      <c r="B17" s="1">
        <v>119196</v>
      </c>
      <c r="C17" s="11" t="s">
        <v>120</v>
      </c>
      <c r="D17" s="3">
        <v>7</v>
      </c>
      <c r="F17" s="11" t="s">
        <v>10</v>
      </c>
      <c r="G17" s="27">
        <v>27</v>
      </c>
      <c r="H17" s="27">
        <v>31</v>
      </c>
      <c r="I17" s="27">
        <v>15</v>
      </c>
      <c r="J17" s="27">
        <v>23</v>
      </c>
      <c r="K17" s="27">
        <v>23</v>
      </c>
      <c r="L17" s="24">
        <f t="shared" si="0"/>
        <v>104</v>
      </c>
    </row>
    <row r="18" spans="1:12" ht="15" customHeight="1">
      <c r="A18" s="24">
        <v>17</v>
      </c>
      <c r="B18" s="11">
        <v>11071</v>
      </c>
      <c r="C18" s="11" t="s">
        <v>173</v>
      </c>
      <c r="D18" s="3">
        <v>8</v>
      </c>
      <c r="F18" s="1" t="s">
        <v>23</v>
      </c>
      <c r="G18" s="27">
        <v>0</v>
      </c>
      <c r="H18" s="27">
        <v>0</v>
      </c>
      <c r="I18" s="27">
        <v>21</v>
      </c>
      <c r="J18" s="27">
        <v>21</v>
      </c>
      <c r="K18" s="27">
        <v>27</v>
      </c>
      <c r="L18" s="24">
        <f t="shared" si="0"/>
        <v>69</v>
      </c>
    </row>
    <row r="19" spans="1:12" ht="15" customHeight="1">
      <c r="A19" s="24">
        <v>18</v>
      </c>
      <c r="B19" s="11">
        <v>103010</v>
      </c>
      <c r="C19" s="11" t="s">
        <v>202</v>
      </c>
      <c r="D19" s="3">
        <v>8</v>
      </c>
      <c r="F19" s="1" t="s">
        <v>7</v>
      </c>
      <c r="G19" s="27">
        <v>0</v>
      </c>
      <c r="H19" s="27">
        <v>0</v>
      </c>
      <c r="I19" s="27">
        <v>23</v>
      </c>
      <c r="J19" s="27">
        <v>17</v>
      </c>
      <c r="K19" s="27">
        <v>19</v>
      </c>
      <c r="L19" s="24">
        <f t="shared" si="0"/>
        <v>59</v>
      </c>
    </row>
    <row r="20" spans="1:12" ht="15" customHeight="1">
      <c r="A20" s="24">
        <v>19</v>
      </c>
      <c r="B20" s="11">
        <v>108041</v>
      </c>
      <c r="C20" s="11" t="s">
        <v>203</v>
      </c>
      <c r="D20" s="3">
        <v>5</v>
      </c>
      <c r="F20" s="1" t="s">
        <v>194</v>
      </c>
      <c r="G20" s="27">
        <v>0</v>
      </c>
      <c r="H20" s="27">
        <v>0</v>
      </c>
      <c r="I20" s="27">
        <v>19</v>
      </c>
      <c r="J20" s="27">
        <v>19</v>
      </c>
      <c r="K20" s="27">
        <v>17</v>
      </c>
      <c r="L20" s="24">
        <f t="shared" si="0"/>
        <v>55</v>
      </c>
    </row>
    <row r="21" spans="1:12" ht="15" customHeight="1">
      <c r="A21" s="24">
        <v>20</v>
      </c>
      <c r="B21" s="11">
        <v>128015</v>
      </c>
      <c r="C21" s="11" t="s">
        <v>46</v>
      </c>
      <c r="D21" s="3">
        <v>5</v>
      </c>
      <c r="F21" s="1" t="s">
        <v>35</v>
      </c>
      <c r="G21" s="27">
        <v>0</v>
      </c>
      <c r="H21" s="27">
        <v>0</v>
      </c>
      <c r="I21" s="27">
        <v>27</v>
      </c>
      <c r="J21" s="27">
        <v>27</v>
      </c>
      <c r="K21" s="27">
        <v>0</v>
      </c>
      <c r="L21" s="24">
        <f t="shared" si="0"/>
        <v>54</v>
      </c>
    </row>
    <row r="22" spans="1:12" ht="15" customHeight="1">
      <c r="A22" s="24" t="s">
        <v>30</v>
      </c>
      <c r="B22" s="11">
        <v>14010</v>
      </c>
      <c r="C22" s="11" t="s">
        <v>80</v>
      </c>
      <c r="D22" s="3">
        <v>6</v>
      </c>
      <c r="F22" s="1" t="s">
        <v>19</v>
      </c>
      <c r="G22" s="27">
        <v>0</v>
      </c>
      <c r="H22" s="27">
        <v>29</v>
      </c>
      <c r="I22" s="27">
        <v>0</v>
      </c>
      <c r="J22" s="27">
        <v>0</v>
      </c>
      <c r="K22" s="27">
        <v>25</v>
      </c>
      <c r="L22" s="24">
        <f t="shared" si="0"/>
        <v>54</v>
      </c>
    </row>
    <row r="23" spans="1:12" ht="15" customHeight="1">
      <c r="A23" s="24">
        <v>22</v>
      </c>
      <c r="B23" s="11">
        <v>11078</v>
      </c>
      <c r="C23" s="11" t="s">
        <v>178</v>
      </c>
      <c r="D23" s="3">
        <v>7</v>
      </c>
      <c r="F23" s="1" t="s">
        <v>23</v>
      </c>
      <c r="G23" s="27">
        <v>0</v>
      </c>
      <c r="H23" s="27">
        <v>0</v>
      </c>
      <c r="I23" s="27">
        <v>17</v>
      </c>
      <c r="J23" s="27">
        <v>15</v>
      </c>
      <c r="K23" s="27">
        <v>15</v>
      </c>
      <c r="L23" s="24">
        <f t="shared" si="0"/>
        <v>47</v>
      </c>
    </row>
    <row r="24" spans="1:12" ht="15" customHeight="1">
      <c r="A24" s="24"/>
      <c r="B24" s="11"/>
      <c r="C24" s="11"/>
      <c r="G24" s="27"/>
      <c r="H24" s="27"/>
      <c r="I24" s="27"/>
      <c r="J24" s="27"/>
      <c r="K24" s="27"/>
      <c r="L24" s="2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1" sqref="E11:L25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6.5">
      <c r="A1" s="13" t="s">
        <v>0</v>
      </c>
      <c r="B1" s="13" t="s">
        <v>1</v>
      </c>
      <c r="C1" s="23" t="s">
        <v>27</v>
      </c>
      <c r="D1" s="13" t="s">
        <v>2</v>
      </c>
      <c r="F1" s="28" t="s">
        <v>85</v>
      </c>
      <c r="G1" s="28" t="s">
        <v>86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5" customHeight="1">
      <c r="A2" s="24">
        <v>1</v>
      </c>
      <c r="B2" s="1">
        <v>119198</v>
      </c>
      <c r="C2" s="11" t="s">
        <v>116</v>
      </c>
      <c r="D2" s="3">
        <v>7</v>
      </c>
      <c r="E2" s="11" t="s">
        <v>10</v>
      </c>
      <c r="F2" s="27">
        <v>75</v>
      </c>
      <c r="G2" s="27">
        <v>75</v>
      </c>
      <c r="H2" s="27">
        <v>75</v>
      </c>
      <c r="I2" s="27">
        <v>68</v>
      </c>
      <c r="J2" s="27">
        <v>57</v>
      </c>
      <c r="K2" s="24">
        <f aca="true" t="shared" si="0" ref="K2:K10">SUM(F2:J2)-MIN(F2:J2)</f>
        <v>293</v>
      </c>
    </row>
    <row r="3" spans="1:11" ht="15" customHeight="1">
      <c r="A3" s="24">
        <v>2</v>
      </c>
      <c r="B3" s="2">
        <v>119208</v>
      </c>
      <c r="C3" s="11" t="s">
        <v>166</v>
      </c>
      <c r="D3" s="3">
        <v>8</v>
      </c>
      <c r="E3" s="11" t="s">
        <v>10</v>
      </c>
      <c r="F3" s="27">
        <v>57</v>
      </c>
      <c r="G3" s="27">
        <v>68</v>
      </c>
      <c r="H3" s="27">
        <v>62</v>
      </c>
      <c r="I3" s="27">
        <v>57</v>
      </c>
      <c r="J3" s="27">
        <v>75</v>
      </c>
      <c r="K3" s="24">
        <f t="shared" si="0"/>
        <v>262</v>
      </c>
    </row>
    <row r="4" spans="1:11" ht="15" customHeight="1">
      <c r="A4" s="24">
        <v>3</v>
      </c>
      <c r="B4" s="2">
        <v>119192</v>
      </c>
      <c r="C4" s="11" t="s">
        <v>119</v>
      </c>
      <c r="D4" s="3">
        <v>7</v>
      </c>
      <c r="E4" s="11" t="s">
        <v>10</v>
      </c>
      <c r="F4" s="27">
        <v>62</v>
      </c>
      <c r="G4" s="27">
        <v>62</v>
      </c>
      <c r="H4" s="27">
        <v>57</v>
      </c>
      <c r="I4" s="27">
        <v>62</v>
      </c>
      <c r="J4" s="27">
        <v>68</v>
      </c>
      <c r="K4" s="24">
        <f t="shared" si="0"/>
        <v>254</v>
      </c>
    </row>
    <row r="5" spans="1:11" ht="15" customHeight="1">
      <c r="A5" s="24">
        <v>4</v>
      </c>
      <c r="B5" s="1">
        <v>119176</v>
      </c>
      <c r="C5" s="11" t="s">
        <v>114</v>
      </c>
      <c r="D5" s="20">
        <v>7</v>
      </c>
      <c r="E5" s="11" t="s">
        <v>10</v>
      </c>
      <c r="F5" s="27">
        <v>68</v>
      </c>
      <c r="G5" s="27">
        <v>57</v>
      </c>
      <c r="H5" s="27">
        <v>53</v>
      </c>
      <c r="I5" s="27">
        <v>53</v>
      </c>
      <c r="J5" s="27">
        <v>53</v>
      </c>
      <c r="K5" s="24">
        <f t="shared" si="0"/>
        <v>231</v>
      </c>
    </row>
    <row r="6" spans="1:11" ht="15" customHeight="1">
      <c r="A6" s="24">
        <v>5</v>
      </c>
      <c r="B6">
        <v>118017</v>
      </c>
      <c r="C6" s="11" t="s">
        <v>112</v>
      </c>
      <c r="D6" s="3">
        <v>7</v>
      </c>
      <c r="E6" s="11" t="s">
        <v>102</v>
      </c>
      <c r="F6" s="27">
        <v>0</v>
      </c>
      <c r="G6" s="27">
        <v>0</v>
      </c>
      <c r="H6" s="27">
        <v>68</v>
      </c>
      <c r="I6" s="27">
        <v>75</v>
      </c>
      <c r="J6" s="27">
        <v>62</v>
      </c>
      <c r="K6" s="24">
        <f t="shared" si="0"/>
        <v>205</v>
      </c>
    </row>
    <row r="7" spans="1:11" ht="15" customHeight="1">
      <c r="A7" s="24">
        <v>6</v>
      </c>
      <c r="B7">
        <v>119196</v>
      </c>
      <c r="C7" s="11" t="s">
        <v>120</v>
      </c>
      <c r="D7" s="3">
        <v>7</v>
      </c>
      <c r="E7" s="11" t="s">
        <v>10</v>
      </c>
      <c r="F7" s="27">
        <v>53</v>
      </c>
      <c r="G7" s="27">
        <v>53</v>
      </c>
      <c r="H7" s="27">
        <v>40</v>
      </c>
      <c r="I7" s="27">
        <v>49</v>
      </c>
      <c r="J7" s="27">
        <v>46</v>
      </c>
      <c r="K7" s="24">
        <f t="shared" si="0"/>
        <v>201</v>
      </c>
    </row>
    <row r="8" spans="1:11" ht="15" customHeight="1">
      <c r="A8" s="24">
        <v>7</v>
      </c>
      <c r="B8">
        <v>11071</v>
      </c>
      <c r="C8" s="11" t="s">
        <v>173</v>
      </c>
      <c r="D8" s="3">
        <v>8</v>
      </c>
      <c r="E8" s="11" t="s">
        <v>23</v>
      </c>
      <c r="F8" s="27">
        <v>0</v>
      </c>
      <c r="G8" s="27">
        <v>0</v>
      </c>
      <c r="H8" s="27">
        <v>46</v>
      </c>
      <c r="I8" s="27">
        <v>46</v>
      </c>
      <c r="J8" s="27">
        <v>49</v>
      </c>
      <c r="K8" s="24">
        <f t="shared" si="0"/>
        <v>141</v>
      </c>
    </row>
    <row r="9" spans="1:11" ht="15" customHeight="1">
      <c r="A9" s="24">
        <v>8</v>
      </c>
      <c r="B9">
        <v>103010</v>
      </c>
      <c r="C9" s="11" t="s">
        <v>172</v>
      </c>
      <c r="D9" s="3">
        <v>8</v>
      </c>
      <c r="E9" s="11" t="s">
        <v>7</v>
      </c>
      <c r="F9" s="27">
        <v>0</v>
      </c>
      <c r="G9" s="27">
        <v>0</v>
      </c>
      <c r="H9" s="27">
        <v>49</v>
      </c>
      <c r="I9" s="27">
        <v>43</v>
      </c>
      <c r="J9" s="27">
        <v>43</v>
      </c>
      <c r="K9" s="24">
        <f t="shared" si="0"/>
        <v>135</v>
      </c>
    </row>
    <row r="10" spans="1:11" ht="15" customHeight="1">
      <c r="A10" s="24">
        <v>9</v>
      </c>
      <c r="B10">
        <v>11078</v>
      </c>
      <c r="C10" s="11" t="s">
        <v>178</v>
      </c>
      <c r="D10" s="3">
        <v>7</v>
      </c>
      <c r="E10" s="11" t="s">
        <v>23</v>
      </c>
      <c r="F10" s="27">
        <v>0</v>
      </c>
      <c r="G10" s="27">
        <v>0</v>
      </c>
      <c r="H10" s="27">
        <v>43</v>
      </c>
      <c r="I10" s="27">
        <v>40</v>
      </c>
      <c r="J10" s="27">
        <v>40</v>
      </c>
      <c r="K10" s="24">
        <f t="shared" si="0"/>
        <v>123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125" style="0" customWidth="1"/>
    <col min="8" max="8" width="5.25390625" style="0" customWidth="1"/>
    <col min="9" max="9" width="4.875" style="0" customWidth="1"/>
    <col min="10" max="10" width="4.50390625" style="0" customWidth="1"/>
  </cols>
  <sheetData>
    <row r="1" spans="1:11" ht="18">
      <c r="A1" s="36"/>
      <c r="B1" s="37"/>
      <c r="C1" s="38" t="s">
        <v>204</v>
      </c>
      <c r="D1" s="39"/>
      <c r="E1" s="40"/>
      <c r="F1" s="41"/>
      <c r="G1" s="41"/>
      <c r="H1" s="41"/>
      <c r="I1" s="41"/>
      <c r="J1" s="41"/>
      <c r="K1" s="42"/>
    </row>
    <row r="2" spans="1:11" ht="46.5">
      <c r="A2" s="43" t="s">
        <v>0</v>
      </c>
      <c r="B2" s="44" t="s">
        <v>1</v>
      </c>
      <c r="C2" s="45" t="s">
        <v>205</v>
      </c>
      <c r="D2" s="43" t="s">
        <v>2</v>
      </c>
      <c r="E2" s="43" t="s">
        <v>4</v>
      </c>
      <c r="F2" s="54" t="s">
        <v>85</v>
      </c>
      <c r="G2" s="54" t="s">
        <v>86</v>
      </c>
      <c r="H2" s="55" t="s">
        <v>134</v>
      </c>
      <c r="I2" s="55" t="s">
        <v>135</v>
      </c>
      <c r="J2" s="55" t="s">
        <v>5</v>
      </c>
      <c r="K2" s="43" t="s">
        <v>6</v>
      </c>
    </row>
    <row r="3" spans="1:11" ht="12">
      <c r="A3" s="56">
        <v>1</v>
      </c>
      <c r="B3" s="37">
        <v>45022</v>
      </c>
      <c r="C3" s="40" t="s">
        <v>125</v>
      </c>
      <c r="D3" s="39">
        <v>5</v>
      </c>
      <c r="E3" s="46" t="s">
        <v>49</v>
      </c>
      <c r="F3" s="57">
        <v>0</v>
      </c>
      <c r="G3" s="58">
        <v>0</v>
      </c>
      <c r="H3" s="58">
        <v>75</v>
      </c>
      <c r="I3" s="58">
        <v>75</v>
      </c>
      <c r="J3" s="58">
        <v>75</v>
      </c>
      <c r="K3" s="56">
        <f>SUM(F3:J3)-MIN(F3:J3)</f>
        <v>225</v>
      </c>
    </row>
    <row r="4" spans="1:11" ht="12">
      <c r="A4" s="56">
        <v>4</v>
      </c>
      <c r="B4" s="37">
        <v>61039</v>
      </c>
      <c r="C4" s="40" t="s">
        <v>82</v>
      </c>
      <c r="D4" s="39">
        <v>5</v>
      </c>
      <c r="E4" s="46" t="s">
        <v>83</v>
      </c>
      <c r="F4" s="57">
        <v>3</v>
      </c>
      <c r="G4" s="58"/>
      <c r="H4" s="58"/>
      <c r="I4" s="58">
        <v>0</v>
      </c>
      <c r="J4" s="58">
        <v>0</v>
      </c>
      <c r="K4" s="56">
        <f aca="true" t="shared" si="0" ref="K4:K26">SUM(F4:J4)-MIN(F4:J4)-SMALL(F4:J4,2)</f>
        <v>3</v>
      </c>
    </row>
    <row r="5" spans="1:11" ht="12">
      <c r="A5" s="56">
        <v>2</v>
      </c>
      <c r="B5" s="37">
        <v>119127</v>
      </c>
      <c r="C5" s="40" t="s">
        <v>42</v>
      </c>
      <c r="D5" s="39">
        <v>5</v>
      </c>
      <c r="E5" s="41" t="s">
        <v>10</v>
      </c>
      <c r="F5" s="57">
        <v>0</v>
      </c>
      <c r="G5" s="58">
        <v>0</v>
      </c>
      <c r="H5" s="58">
        <v>62</v>
      </c>
      <c r="I5" s="58">
        <v>68</v>
      </c>
      <c r="J5" s="58">
        <v>68</v>
      </c>
      <c r="K5" s="56">
        <f>SUM(F5:J5)-MIN(F5:J5)-SMALL(F5:J5,2)</f>
        <v>198</v>
      </c>
    </row>
    <row r="6" spans="1:11" ht="12">
      <c r="A6" s="56">
        <v>3.83333333333333</v>
      </c>
      <c r="B6" s="37">
        <v>119076</v>
      </c>
      <c r="C6" s="40" t="s">
        <v>33</v>
      </c>
      <c r="D6" s="39">
        <v>5</v>
      </c>
      <c r="E6" s="41"/>
      <c r="F6" s="57">
        <v>27</v>
      </c>
      <c r="G6" s="58"/>
      <c r="H6" s="58"/>
      <c r="I6" s="58">
        <v>0</v>
      </c>
      <c r="J6" s="58">
        <v>0</v>
      </c>
      <c r="K6" s="56">
        <f>SUM(F6:J6)-MIN(F6:J6)-SMALL(F6:J6,2)</f>
        <v>27</v>
      </c>
    </row>
    <row r="7" spans="1:11" ht="12">
      <c r="A7" s="56">
        <v>3</v>
      </c>
      <c r="B7" s="47">
        <v>9130</v>
      </c>
      <c r="C7" s="52" t="s">
        <v>38</v>
      </c>
      <c r="D7" s="48">
        <v>5</v>
      </c>
      <c r="E7" t="s">
        <v>8</v>
      </c>
      <c r="F7" s="57">
        <v>0</v>
      </c>
      <c r="G7" s="58">
        <v>0</v>
      </c>
      <c r="H7" s="58">
        <v>68</v>
      </c>
      <c r="I7" s="58">
        <v>62</v>
      </c>
      <c r="J7" s="58">
        <v>62</v>
      </c>
      <c r="K7" s="56">
        <f t="shared" si="0"/>
        <v>192</v>
      </c>
    </row>
    <row r="8" spans="1:11" ht="12">
      <c r="A8" s="56"/>
      <c r="B8" s="37">
        <v>10107</v>
      </c>
      <c r="C8" s="40" t="s">
        <v>44</v>
      </c>
      <c r="D8" s="39">
        <v>5</v>
      </c>
      <c r="E8" s="41" t="s">
        <v>9</v>
      </c>
      <c r="F8" s="57">
        <v>9</v>
      </c>
      <c r="G8" s="58"/>
      <c r="H8" s="58"/>
      <c r="I8" s="58">
        <v>0</v>
      </c>
      <c r="J8" s="58">
        <v>0</v>
      </c>
      <c r="K8" s="56">
        <f t="shared" si="0"/>
        <v>9</v>
      </c>
    </row>
    <row r="9" spans="1:11" ht="12">
      <c r="A9" s="56">
        <v>4.33333333333333</v>
      </c>
      <c r="B9" s="49">
        <v>23071</v>
      </c>
      <c r="C9" s="40" t="s">
        <v>109</v>
      </c>
      <c r="D9" s="50">
        <v>6</v>
      </c>
      <c r="E9" s="53" t="s">
        <v>12</v>
      </c>
      <c r="F9" s="57">
        <v>0</v>
      </c>
      <c r="G9" s="58">
        <v>0</v>
      </c>
      <c r="H9" s="58">
        <v>57</v>
      </c>
      <c r="I9" s="58">
        <v>57</v>
      </c>
      <c r="J9" s="58">
        <v>46</v>
      </c>
      <c r="K9" s="56">
        <f t="shared" si="0"/>
        <v>160</v>
      </c>
    </row>
    <row r="10" spans="1:11" ht="12">
      <c r="A10" s="56"/>
      <c r="B10" s="49">
        <v>23015</v>
      </c>
      <c r="C10" s="40" t="s">
        <v>169</v>
      </c>
      <c r="D10" s="50">
        <v>8</v>
      </c>
      <c r="E10" s="51"/>
      <c r="F10" s="57">
        <v>45</v>
      </c>
      <c r="G10" s="58"/>
      <c r="H10" s="58"/>
      <c r="I10" s="58">
        <v>0</v>
      </c>
      <c r="J10" s="58">
        <v>0</v>
      </c>
      <c r="K10" s="56">
        <f t="shared" si="0"/>
        <v>45</v>
      </c>
    </row>
    <row r="11" spans="1:11" ht="12">
      <c r="A11" s="56">
        <v>5</v>
      </c>
      <c r="B11" s="37">
        <v>119207</v>
      </c>
      <c r="C11" s="40" t="s">
        <v>69</v>
      </c>
      <c r="D11" s="39">
        <v>5</v>
      </c>
      <c r="E11" s="46" t="s">
        <v>10</v>
      </c>
      <c r="F11" s="57">
        <v>0</v>
      </c>
      <c r="G11" s="58">
        <v>0</v>
      </c>
      <c r="H11" s="58">
        <v>46</v>
      </c>
      <c r="I11" s="58">
        <v>53</v>
      </c>
      <c r="J11" s="58">
        <v>57</v>
      </c>
      <c r="K11" s="56">
        <f aca="true" t="shared" si="1" ref="K11:K16">SUM(F11:J11)-MIN(F11:J11)-SMALL(F11:J11,2)</f>
        <v>156</v>
      </c>
    </row>
    <row r="12" spans="1:11" ht="12">
      <c r="A12" s="56"/>
      <c r="B12" s="37">
        <v>119197</v>
      </c>
      <c r="C12" s="40" t="s">
        <v>206</v>
      </c>
      <c r="D12" s="39">
        <v>5</v>
      </c>
      <c r="E12" s="46"/>
      <c r="F12" s="57">
        <v>81</v>
      </c>
      <c r="G12" s="58"/>
      <c r="H12" s="58"/>
      <c r="I12" s="58">
        <v>0</v>
      </c>
      <c r="J12" s="58">
        <v>0</v>
      </c>
      <c r="K12" s="56">
        <f t="shared" si="1"/>
        <v>81</v>
      </c>
    </row>
    <row r="13" spans="1:11" ht="12">
      <c r="A13" s="56">
        <v>6</v>
      </c>
      <c r="B13" s="37">
        <v>45012</v>
      </c>
      <c r="C13" s="40" t="s">
        <v>81</v>
      </c>
      <c r="D13" s="39">
        <v>6</v>
      </c>
      <c r="E13" s="41" t="s">
        <v>49</v>
      </c>
      <c r="F13" s="57">
        <v>0</v>
      </c>
      <c r="G13" s="58">
        <v>0</v>
      </c>
      <c r="H13" s="58">
        <v>53</v>
      </c>
      <c r="I13" s="58">
        <v>49</v>
      </c>
      <c r="J13" s="58">
        <v>53</v>
      </c>
      <c r="K13" s="56">
        <f t="shared" si="1"/>
        <v>155</v>
      </c>
    </row>
    <row r="14" spans="1:11" ht="12">
      <c r="A14" s="56">
        <v>5.33333333333333</v>
      </c>
      <c r="B14" s="37">
        <v>45016</v>
      </c>
      <c r="C14" s="40" t="s">
        <v>122</v>
      </c>
      <c r="D14" s="39">
        <v>6</v>
      </c>
      <c r="E14" s="41"/>
      <c r="F14" s="57">
        <v>63</v>
      </c>
      <c r="G14" s="58"/>
      <c r="H14" s="58"/>
      <c r="I14" s="58">
        <v>0</v>
      </c>
      <c r="J14" s="58">
        <v>0</v>
      </c>
      <c r="K14" s="56">
        <f t="shared" si="1"/>
        <v>63</v>
      </c>
    </row>
    <row r="15" spans="1:11" ht="12">
      <c r="A15" s="56">
        <v>7</v>
      </c>
      <c r="B15" s="47">
        <v>11078</v>
      </c>
      <c r="C15" s="52" t="s">
        <v>178</v>
      </c>
      <c r="D15" s="48">
        <v>7</v>
      </c>
      <c r="E15" t="s">
        <v>23</v>
      </c>
      <c r="F15" s="57">
        <v>0</v>
      </c>
      <c r="G15" s="58">
        <v>0</v>
      </c>
      <c r="H15" s="58">
        <v>43</v>
      </c>
      <c r="I15" s="58">
        <v>35</v>
      </c>
      <c r="J15" s="58">
        <v>43</v>
      </c>
      <c r="K15" s="56">
        <f t="shared" si="1"/>
        <v>121</v>
      </c>
    </row>
    <row r="16" spans="1:11" ht="12">
      <c r="A16" s="56"/>
      <c r="B16" s="37">
        <v>11065</v>
      </c>
      <c r="C16" s="40" t="s">
        <v>103</v>
      </c>
      <c r="D16" s="39">
        <v>7</v>
      </c>
      <c r="E16" s="41"/>
      <c r="F16" s="57">
        <v>153</v>
      </c>
      <c r="G16" s="58"/>
      <c r="H16" s="58"/>
      <c r="I16" s="58">
        <v>0</v>
      </c>
      <c r="J16" s="58">
        <v>0</v>
      </c>
      <c r="K16" s="56">
        <f t="shared" si="1"/>
        <v>153</v>
      </c>
    </row>
    <row r="17" spans="1:11" ht="12">
      <c r="A17" s="56" t="s">
        <v>30</v>
      </c>
      <c r="B17" s="37">
        <v>11071</v>
      </c>
      <c r="C17" s="40" t="s">
        <v>173</v>
      </c>
      <c r="D17" s="39">
        <v>8</v>
      </c>
      <c r="E17" s="41" t="s">
        <v>23</v>
      </c>
      <c r="F17" s="57">
        <v>0</v>
      </c>
      <c r="G17" s="58">
        <v>0</v>
      </c>
      <c r="H17" s="58">
        <v>35</v>
      </c>
      <c r="I17" s="58">
        <v>46</v>
      </c>
      <c r="J17" s="58">
        <v>40</v>
      </c>
      <c r="K17" s="56">
        <f t="shared" si="0"/>
        <v>121</v>
      </c>
    </row>
    <row r="18" spans="1:11" ht="12">
      <c r="A18" s="56">
        <v>6.83333333333333</v>
      </c>
      <c r="B18" s="37">
        <v>11022</v>
      </c>
      <c r="C18" s="40" t="s">
        <v>106</v>
      </c>
      <c r="D18" s="39">
        <v>7</v>
      </c>
      <c r="E18" s="41"/>
      <c r="F18" s="57">
        <v>99</v>
      </c>
      <c r="G18" s="58"/>
      <c r="H18" s="58"/>
      <c r="I18" s="58">
        <v>0</v>
      </c>
      <c r="J18" s="58">
        <v>0</v>
      </c>
      <c r="K18" s="56">
        <f t="shared" si="0"/>
        <v>99</v>
      </c>
    </row>
    <row r="19" spans="1:11" ht="12">
      <c r="A19" s="56">
        <v>9</v>
      </c>
      <c r="B19" s="37">
        <v>119176</v>
      </c>
      <c r="C19" s="40" t="s">
        <v>114</v>
      </c>
      <c r="D19" s="39">
        <v>7</v>
      </c>
      <c r="E19" s="53" t="s">
        <v>10</v>
      </c>
      <c r="F19" s="57">
        <v>0</v>
      </c>
      <c r="G19" s="58">
        <v>0</v>
      </c>
      <c r="H19" s="58">
        <v>49</v>
      </c>
      <c r="I19" s="58">
        <v>31</v>
      </c>
      <c r="J19" s="58">
        <v>37</v>
      </c>
      <c r="K19" s="56">
        <f t="shared" si="0"/>
        <v>117</v>
      </c>
    </row>
    <row r="20" spans="1:11" ht="12">
      <c r="A20" s="56"/>
      <c r="B20" s="37">
        <v>119191</v>
      </c>
      <c r="C20" s="40" t="s">
        <v>66</v>
      </c>
      <c r="D20" s="39">
        <v>6</v>
      </c>
      <c r="E20" s="42"/>
      <c r="F20" s="57">
        <v>117</v>
      </c>
      <c r="G20" s="58"/>
      <c r="H20" s="58"/>
      <c r="I20" s="58">
        <v>0</v>
      </c>
      <c r="J20" s="58">
        <v>0</v>
      </c>
      <c r="K20" s="56">
        <f t="shared" si="0"/>
        <v>117</v>
      </c>
    </row>
    <row r="21" spans="1:11" ht="12">
      <c r="A21" s="56">
        <v>10</v>
      </c>
      <c r="B21" s="37">
        <v>119192</v>
      </c>
      <c r="C21" s="40" t="s">
        <v>119</v>
      </c>
      <c r="D21" s="39">
        <v>7</v>
      </c>
      <c r="E21" s="41" t="s">
        <v>10</v>
      </c>
      <c r="F21" s="57">
        <v>0</v>
      </c>
      <c r="G21" s="58">
        <v>0</v>
      </c>
      <c r="H21" s="58">
        <v>40</v>
      </c>
      <c r="I21" s="58">
        <v>37</v>
      </c>
      <c r="J21" s="58">
        <v>35</v>
      </c>
      <c r="K21" s="56">
        <f>SUM(F21:J21)-MIN(F21:J21)-SMALL(F21:J21,2)</f>
        <v>112</v>
      </c>
    </row>
    <row r="22" spans="1:11" ht="12">
      <c r="A22" s="56">
        <v>9.83333333333333</v>
      </c>
      <c r="B22" s="37">
        <v>119208</v>
      </c>
      <c r="C22" s="40" t="s">
        <v>166</v>
      </c>
      <c r="D22" s="39">
        <v>8</v>
      </c>
      <c r="E22" s="41"/>
      <c r="F22" s="57">
        <v>171</v>
      </c>
      <c r="G22" s="58"/>
      <c r="H22" s="58"/>
      <c r="I22" s="58">
        <v>0</v>
      </c>
      <c r="J22" s="58">
        <v>0</v>
      </c>
      <c r="K22" s="56">
        <f>SUM(F22:J22)-MIN(F22:J22)-SMALL(F22:J22,2)</f>
        <v>171</v>
      </c>
    </row>
    <row r="23" spans="1:11" ht="12">
      <c r="A23" s="56">
        <v>11</v>
      </c>
      <c r="B23" s="49">
        <v>49065</v>
      </c>
      <c r="C23" s="40" t="s">
        <v>94</v>
      </c>
      <c r="D23" s="50">
        <v>7</v>
      </c>
      <c r="E23" s="53" t="s">
        <v>13</v>
      </c>
      <c r="F23" s="57">
        <v>0</v>
      </c>
      <c r="G23" s="58">
        <v>0</v>
      </c>
      <c r="H23" s="58">
        <v>37</v>
      </c>
      <c r="I23" s="58">
        <v>43</v>
      </c>
      <c r="J23" s="58">
        <v>0</v>
      </c>
      <c r="K23" s="56">
        <f t="shared" si="0"/>
        <v>80</v>
      </c>
    </row>
    <row r="24" spans="1:11" ht="12">
      <c r="A24" s="56">
        <v>8.33333333333333</v>
      </c>
      <c r="B24" s="49">
        <v>49061</v>
      </c>
      <c r="C24" s="40" t="s">
        <v>111</v>
      </c>
      <c r="D24" s="50">
        <v>7</v>
      </c>
      <c r="E24" s="51"/>
      <c r="F24" s="57">
        <v>135</v>
      </c>
      <c r="G24" s="58"/>
      <c r="H24" s="58"/>
      <c r="I24" s="58">
        <v>0</v>
      </c>
      <c r="J24" s="58">
        <v>0</v>
      </c>
      <c r="K24" s="56">
        <f t="shared" si="0"/>
        <v>135</v>
      </c>
    </row>
    <row r="25" spans="1:11" ht="12">
      <c r="A25" s="56">
        <v>12</v>
      </c>
      <c r="B25" s="37">
        <v>119198</v>
      </c>
      <c r="C25" s="40" t="s">
        <v>116</v>
      </c>
      <c r="D25" s="39">
        <v>7</v>
      </c>
      <c r="E25" s="53" t="s">
        <v>10</v>
      </c>
      <c r="F25" s="57">
        <v>0</v>
      </c>
      <c r="G25" s="58">
        <v>0</v>
      </c>
      <c r="H25" s="58">
        <v>33</v>
      </c>
      <c r="I25" s="58">
        <v>33</v>
      </c>
      <c r="J25" s="58">
        <v>0</v>
      </c>
      <c r="K25" s="56">
        <f t="shared" si="0"/>
        <v>66</v>
      </c>
    </row>
    <row r="26" spans="1:11" ht="12">
      <c r="A26" s="56"/>
      <c r="B26" s="37">
        <v>119218</v>
      </c>
      <c r="C26" s="40" t="s">
        <v>127</v>
      </c>
      <c r="D26" s="39">
        <v>7</v>
      </c>
      <c r="E26" s="42"/>
      <c r="F26" s="57">
        <v>189</v>
      </c>
      <c r="G26" s="58"/>
      <c r="H26" s="58"/>
      <c r="I26" s="58">
        <v>0</v>
      </c>
      <c r="J26" s="58">
        <v>0</v>
      </c>
      <c r="K26" s="56">
        <f t="shared" si="0"/>
        <v>189</v>
      </c>
    </row>
  </sheetData>
  <sheetProtection/>
  <mergeCells count="84">
    <mergeCell ref="H3:H4"/>
    <mergeCell ref="I3:I4"/>
    <mergeCell ref="J3:J4"/>
    <mergeCell ref="K3:K4"/>
    <mergeCell ref="A7:A8"/>
    <mergeCell ref="F7:F8"/>
    <mergeCell ref="G7:G8"/>
    <mergeCell ref="H7:H8"/>
    <mergeCell ref="I7:I8"/>
    <mergeCell ref="J7:J8"/>
    <mergeCell ref="A3:A4"/>
    <mergeCell ref="F3:F4"/>
    <mergeCell ref="G3:G4"/>
    <mergeCell ref="K7:K8"/>
    <mergeCell ref="A5:A6"/>
    <mergeCell ref="F5:F6"/>
    <mergeCell ref="G5:G6"/>
    <mergeCell ref="H5:H6"/>
    <mergeCell ref="I5:I6"/>
    <mergeCell ref="J5:J6"/>
    <mergeCell ref="A9:A10"/>
    <mergeCell ref="F9:F10"/>
    <mergeCell ref="G9:G10"/>
    <mergeCell ref="H9:H10"/>
    <mergeCell ref="I9:I10"/>
    <mergeCell ref="J9:J10"/>
    <mergeCell ref="G13:G14"/>
    <mergeCell ref="H13:H14"/>
    <mergeCell ref="I13:I14"/>
    <mergeCell ref="J13:J14"/>
    <mergeCell ref="K5:K6"/>
    <mergeCell ref="K9:K10"/>
    <mergeCell ref="K11:K12"/>
    <mergeCell ref="K13:K14"/>
    <mergeCell ref="A19:A20"/>
    <mergeCell ref="F19:F20"/>
    <mergeCell ref="G19:G20"/>
    <mergeCell ref="H19:H20"/>
    <mergeCell ref="I19:I20"/>
    <mergeCell ref="J19:J20"/>
    <mergeCell ref="A13:A14"/>
    <mergeCell ref="F13:F14"/>
    <mergeCell ref="A11:A12"/>
    <mergeCell ref="F11:F12"/>
    <mergeCell ref="G11:G12"/>
    <mergeCell ref="H11:H12"/>
    <mergeCell ref="I11:I12"/>
    <mergeCell ref="J11:J12"/>
    <mergeCell ref="J21:J22"/>
    <mergeCell ref="K21:K22"/>
    <mergeCell ref="A15:A16"/>
    <mergeCell ref="F15:F16"/>
    <mergeCell ref="G15:G16"/>
    <mergeCell ref="H15:H16"/>
    <mergeCell ref="I15:I16"/>
    <mergeCell ref="J15:J16"/>
    <mergeCell ref="K19:K20"/>
    <mergeCell ref="G23:G24"/>
    <mergeCell ref="H23:H24"/>
    <mergeCell ref="I23:I24"/>
    <mergeCell ref="J23:J24"/>
    <mergeCell ref="K15:K16"/>
    <mergeCell ref="A21:A22"/>
    <mergeCell ref="F21:F22"/>
    <mergeCell ref="G21:G22"/>
    <mergeCell ref="H21:H22"/>
    <mergeCell ref="I21:I22"/>
    <mergeCell ref="K23:K24"/>
    <mergeCell ref="A17:A18"/>
    <mergeCell ref="F17:F18"/>
    <mergeCell ref="G17:G18"/>
    <mergeCell ref="H17:H18"/>
    <mergeCell ref="I17:I18"/>
    <mergeCell ref="J17:J18"/>
    <mergeCell ref="K17:K18"/>
    <mergeCell ref="A23:A24"/>
    <mergeCell ref="F23:F24"/>
    <mergeCell ref="K25:K26"/>
    <mergeCell ref="A25:A26"/>
    <mergeCell ref="F25:F26"/>
    <mergeCell ref="G25:G26"/>
    <mergeCell ref="H25:H26"/>
    <mergeCell ref="I25:I26"/>
    <mergeCell ref="J25:J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2019-08-30T08:45:17Z</cp:lastPrinted>
  <dcterms:created xsi:type="dcterms:W3CDTF">2008-09-01T10:53:31Z</dcterms:created>
  <dcterms:modified xsi:type="dcterms:W3CDTF">2019-09-03T06:37:21Z</dcterms:modified>
  <cp:category/>
  <cp:version/>
  <cp:contentType/>
  <cp:contentStatus/>
</cp:coreProperties>
</file>