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40" windowHeight="9240" activeTab="4"/>
  </bookViews>
  <sheets>
    <sheet name="C1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'C1W'!$A$4:$I$14</definedName>
    <definedName name="DATABASE" localSheetId="4">'C1ZW'!$A$2:$I$5</definedName>
    <definedName name="DATABASE" localSheetId="3">'C2W'!$A$2:$K$22</definedName>
    <definedName name="DATABASE" localSheetId="2">'K1ZW'!$A$3:$J$16</definedName>
    <definedName name="DATABASE">'K1MW'!$A$2:$J$21</definedName>
    <definedName name="_xlnm.Print_Area" localSheetId="0">'C1W'!$A$1:$N$21</definedName>
    <definedName name="_xlnm.Print_Area" localSheetId="4">'C1ZW'!$A$1:$M$11</definedName>
    <definedName name="_xlnm.Print_Area" localSheetId="3">'C2W'!$A$1:$O$22</definedName>
    <definedName name="_xlnm.Print_Area" localSheetId="1">'K1MW'!$A$1:$N$40</definedName>
    <definedName name="_xlnm.Print_Area" localSheetId="2">'K1ZW'!$A$1:$N$29</definedName>
  </definedNames>
  <calcPr fullCalcOnLoad="1"/>
</workbook>
</file>

<file path=xl/comments1.xml><?xml version="1.0" encoding="utf-8"?>
<comments xmlns="http://schemas.openxmlformats.org/spreadsheetml/2006/main">
  <authors>
    <author>Pavla</author>
  </authors>
  <commentList>
    <comment ref="N22" authorId="0">
      <text>
        <r>
          <rPr>
            <b/>
            <sz val="8"/>
            <rFont val="Tahoma"/>
            <family val="0"/>
          </rPr>
          <t>Pavla: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<sst xmlns="http://schemas.openxmlformats.org/spreadsheetml/2006/main" count="304" uniqueCount="132">
  <si>
    <t>POR</t>
  </si>
  <si>
    <t>RGC</t>
  </si>
  <si>
    <t>JMENO</t>
  </si>
  <si>
    <t>RO</t>
  </si>
  <si>
    <t>VT</t>
  </si>
  <si>
    <t>ODD</t>
  </si>
  <si>
    <t>Vys.Mýto</t>
  </si>
  <si>
    <t>pořadí</t>
  </si>
  <si>
    <t>jméno</t>
  </si>
  <si>
    <t>ročník</t>
  </si>
  <si>
    <t>oddíl</t>
  </si>
  <si>
    <t>kategorie C1M</t>
  </si>
  <si>
    <t>kategorie K1Z</t>
  </si>
  <si>
    <t>kategorie C2M</t>
  </si>
  <si>
    <t>kategorie K1M</t>
  </si>
  <si>
    <t>Trutnov</t>
  </si>
  <si>
    <t>Litovel</t>
  </si>
  <si>
    <t>Šmoldas Michal</t>
  </si>
  <si>
    <t>Klíma Jan</t>
  </si>
  <si>
    <t>Č.Kruml.</t>
  </si>
  <si>
    <t>Skořepa Vojtěch</t>
  </si>
  <si>
    <t>Olomouc</t>
  </si>
  <si>
    <t>KK Brno</t>
  </si>
  <si>
    <t>SKVeselí</t>
  </si>
  <si>
    <t>Týniště</t>
  </si>
  <si>
    <t>Zapletal Vojtěch</t>
  </si>
  <si>
    <t>Dukla B.</t>
  </si>
  <si>
    <t>Satková Martina</t>
  </si>
  <si>
    <t>Bayerová Barbora</t>
  </si>
  <si>
    <t>Val.Mez.</t>
  </si>
  <si>
    <t>Paloudová Anežka</t>
  </si>
  <si>
    <t>Kroměříž</t>
  </si>
  <si>
    <t>Huňková Nikola</t>
  </si>
  <si>
    <t>kategorie C1Z</t>
  </si>
  <si>
    <t xml:space="preserve"> </t>
  </si>
  <si>
    <t>Zapletal Mikuláš</t>
  </si>
  <si>
    <t>Bouček Stanislav</t>
  </si>
  <si>
    <t>Koblížek Daniel</t>
  </si>
  <si>
    <t>Č.Kruml</t>
  </si>
  <si>
    <t>MČRd kl.</t>
  </si>
  <si>
    <t>MČRd sp.</t>
  </si>
  <si>
    <t>Veniger Jan</t>
  </si>
  <si>
    <t>Smetánková Klára</t>
  </si>
  <si>
    <t>Němcová Marie</t>
  </si>
  <si>
    <t>Val.Mez</t>
  </si>
  <si>
    <t>Walter Jakub</t>
  </si>
  <si>
    <t>Šumperk</t>
  </si>
  <si>
    <t>Ženka Martin</t>
  </si>
  <si>
    <t>Pardub.</t>
  </si>
  <si>
    <t>Křenek Jakub</t>
  </si>
  <si>
    <t>Ruffer Matěj</t>
  </si>
  <si>
    <t>Celkem</t>
  </si>
  <si>
    <t>Krč Ladislav</t>
  </si>
  <si>
    <t>Gabrlík Tomáš</t>
  </si>
  <si>
    <t>Švagr Rostislav</t>
  </si>
  <si>
    <t>Veselý František</t>
  </si>
  <si>
    <t>0</t>
  </si>
  <si>
    <t>Hala Jiří</t>
  </si>
  <si>
    <t>Hrnčíř Jakub</t>
  </si>
  <si>
    <t>Látal Filip</t>
  </si>
  <si>
    <t>Dimovová Barbora</t>
  </si>
  <si>
    <t>Paloudová Karolína</t>
  </si>
  <si>
    <t>Dimovová Viktorie</t>
  </si>
  <si>
    <t>Bayerová Markéta</t>
  </si>
  <si>
    <t>Zapletal V. - Zapletal M.</t>
  </si>
  <si>
    <t>Ženka Ondra</t>
  </si>
  <si>
    <t>Ženka M. - Ženka O.</t>
  </si>
  <si>
    <t>Walter David</t>
  </si>
  <si>
    <t>Hendrych Tomáš</t>
  </si>
  <si>
    <t>Nachtigal Richard</t>
  </si>
  <si>
    <t>Hendrych - Nachtigal</t>
  </si>
  <si>
    <t>Klíma Vojtěch</t>
  </si>
  <si>
    <t>Satková Gabriela</t>
  </si>
  <si>
    <t>Vaňková Klára</t>
  </si>
  <si>
    <t>VS Tábor</t>
  </si>
  <si>
    <t>Košíková Denisa</t>
  </si>
  <si>
    <t>Koblížek - Veselý</t>
  </si>
  <si>
    <t>Kirchner David</t>
  </si>
  <si>
    <t>Ivánek Roman</t>
  </si>
  <si>
    <t>Kratochvíl Martin</t>
  </si>
  <si>
    <t>Dvořáková Dominika</t>
  </si>
  <si>
    <t>Veniger - Švagr</t>
  </si>
  <si>
    <t xml:space="preserve">Švagr Rostislav </t>
  </si>
  <si>
    <t>Čeňkárna So</t>
  </si>
  <si>
    <t>Čeňkárna Ne</t>
  </si>
  <si>
    <t>Roudnice So</t>
  </si>
  <si>
    <t>Č.Vrbné Ne</t>
  </si>
  <si>
    <t>Plachtová Alexandra</t>
  </si>
  <si>
    <t>Kneblová Tereza</t>
  </si>
  <si>
    <t>Doležalová Lucie</t>
  </si>
  <si>
    <t>Pricházka Vojtěch</t>
  </si>
  <si>
    <t>Valmez</t>
  </si>
  <si>
    <t>Matějíček Vojtěch</t>
  </si>
  <si>
    <t>Loko Plz</t>
  </si>
  <si>
    <t>Hradec Matěj</t>
  </si>
  <si>
    <t>Rudorfer Martin</t>
  </si>
  <si>
    <t>Šindelář Jan</t>
  </si>
  <si>
    <t>Němec Radek</t>
  </si>
  <si>
    <t>Urban Daniel</t>
  </si>
  <si>
    <t>Bergmann Ondřej</t>
  </si>
  <si>
    <t>Ruffer - Walter J.</t>
  </si>
  <si>
    <t>*</t>
  </si>
  <si>
    <t>Český pohár Juniorů ve sjezdu 2016</t>
  </si>
  <si>
    <t>Č.Vrbné So</t>
  </si>
  <si>
    <t>Janů Filip</t>
  </si>
  <si>
    <t>Mareš Jakub</t>
  </si>
  <si>
    <t>Beier Matouš</t>
  </si>
  <si>
    <t>Kyzlík Milan</t>
  </si>
  <si>
    <t>Roudnice</t>
  </si>
  <si>
    <t>Štercl Vít</t>
  </si>
  <si>
    <t>Bláha Petr</t>
  </si>
  <si>
    <t>Korbelář David</t>
  </si>
  <si>
    <t>Papula Jan</t>
  </si>
  <si>
    <t>Vejnar Samuel</t>
  </si>
  <si>
    <t>Klíma Martin</t>
  </si>
  <si>
    <t>Šmakal Petr</t>
  </si>
  <si>
    <t>Beier Alva</t>
  </si>
  <si>
    <t>Salaj František</t>
  </si>
  <si>
    <t>Vodák Norbert</t>
  </si>
  <si>
    <t>Kyzlíková Monika</t>
  </si>
  <si>
    <t>Kolihová Hana</t>
  </si>
  <si>
    <t>Soběslav</t>
  </si>
  <si>
    <t>Bočánková Jana</t>
  </si>
  <si>
    <t>Kneblová Klára</t>
  </si>
  <si>
    <t>Dziadková Zuzana</t>
  </si>
  <si>
    <t>Novosadová Kriwstina</t>
  </si>
  <si>
    <t>Doležolová Bára</t>
  </si>
  <si>
    <t>Kleinová Štěpánka</t>
  </si>
  <si>
    <t>Janů Veronika</t>
  </si>
  <si>
    <t>Klíma - Skořepa</t>
  </si>
  <si>
    <t>Krč - Kyzlík</t>
  </si>
  <si>
    <t>Bouček - Hrnčíř J.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</si>
</sst>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textRotation="90"/>
    </xf>
    <xf numFmtId="1" fontId="0" fillId="0" borderId="0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1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 vertical="center" textRotation="90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0" fillId="0" borderId="11" xfId="0" applyNumberForma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S22"/>
  <sheetViews>
    <sheetView zoomScalePageLayoutView="0" workbookViewId="0" topLeftCell="A1">
      <selection activeCell="A22" sqref="A22:N23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13" width="4.00390625" style="1" customWidth="1"/>
    <col min="14" max="14" width="7.375" style="6" customWidth="1"/>
    <col min="15" max="16384" width="9.125" style="4" customWidth="1"/>
  </cols>
  <sheetData>
    <row r="1" spans="1:14" ht="2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9"/>
      <c r="N1" s="59"/>
    </row>
    <row r="2" spans="1:12" ht="12.75">
      <c r="A2" s="3"/>
      <c r="B2" s="44"/>
      <c r="C2" s="44"/>
      <c r="D2" s="44"/>
      <c r="E2" s="44"/>
      <c r="F2" s="44"/>
      <c r="G2" s="44"/>
      <c r="H2" s="44"/>
      <c r="I2" s="44"/>
      <c r="J2" s="44"/>
      <c r="K2" s="44"/>
      <c r="L2" s="4"/>
    </row>
    <row r="3" spans="1:19" ht="18" customHeight="1">
      <c r="A3" s="45"/>
      <c r="C3" s="8" t="s">
        <v>11</v>
      </c>
      <c r="L3" s="4"/>
      <c r="M3" s="11"/>
      <c r="N3" s="46"/>
      <c r="S3" s="4" t="s">
        <v>101</v>
      </c>
    </row>
    <row r="4" spans="1:14" ht="89.25" customHeight="1">
      <c r="A4" s="31" t="s">
        <v>7</v>
      </c>
      <c r="B4" s="32" t="s">
        <v>1</v>
      </c>
      <c r="C4" s="33" t="s">
        <v>8</v>
      </c>
      <c r="D4" s="31" t="s">
        <v>9</v>
      </c>
      <c r="E4" s="31" t="s">
        <v>4</v>
      </c>
      <c r="F4" s="32" t="s">
        <v>10</v>
      </c>
      <c r="G4" s="21" t="s">
        <v>83</v>
      </c>
      <c r="H4" s="21" t="s">
        <v>84</v>
      </c>
      <c r="I4" s="21" t="s">
        <v>85</v>
      </c>
      <c r="J4" s="21" t="s">
        <v>39</v>
      </c>
      <c r="K4" s="21" t="s">
        <v>103</v>
      </c>
      <c r="L4" s="54" t="s">
        <v>86</v>
      </c>
      <c r="M4" s="21" t="s">
        <v>40</v>
      </c>
      <c r="N4" s="41" t="s">
        <v>51</v>
      </c>
    </row>
    <row r="5" spans="1:16" ht="15" customHeight="1">
      <c r="A5" s="23">
        <v>1</v>
      </c>
      <c r="B5" s="16">
        <v>116061</v>
      </c>
      <c r="C5" s="18" t="s">
        <v>17</v>
      </c>
      <c r="D5" s="17">
        <v>98</v>
      </c>
      <c r="E5" s="17"/>
      <c r="F5" s="18" t="s">
        <v>16</v>
      </c>
      <c r="G5" s="24">
        <v>60</v>
      </c>
      <c r="H5" s="24">
        <v>60</v>
      </c>
      <c r="I5" s="24">
        <v>60</v>
      </c>
      <c r="J5" s="24">
        <v>0</v>
      </c>
      <c r="K5" s="24">
        <v>0</v>
      </c>
      <c r="L5" s="24">
        <v>0</v>
      </c>
      <c r="M5" s="24">
        <v>0</v>
      </c>
      <c r="N5" s="43">
        <f aca="true" t="shared" si="0" ref="N5:N20">SUM(G5:M5)-MIN(G5:M5)-SMALL(G5:M5,3)</f>
        <v>180</v>
      </c>
      <c r="P5" s="4" t="s">
        <v>34</v>
      </c>
    </row>
    <row r="6" spans="1:14" ht="15" customHeight="1">
      <c r="A6" s="23">
        <v>2</v>
      </c>
      <c r="B6" s="16">
        <v>24006</v>
      </c>
      <c r="C6" s="18" t="s">
        <v>18</v>
      </c>
      <c r="D6" s="17">
        <v>98</v>
      </c>
      <c r="E6" s="17"/>
      <c r="F6" s="18" t="s">
        <v>19</v>
      </c>
      <c r="G6" s="24">
        <v>53</v>
      </c>
      <c r="H6" s="24">
        <v>53</v>
      </c>
      <c r="I6" s="24">
        <v>53</v>
      </c>
      <c r="J6" s="24">
        <v>0</v>
      </c>
      <c r="K6" s="24">
        <v>0</v>
      </c>
      <c r="L6" s="24">
        <v>0</v>
      </c>
      <c r="M6" s="24">
        <v>0</v>
      </c>
      <c r="N6" s="43">
        <f t="shared" si="0"/>
        <v>159</v>
      </c>
    </row>
    <row r="7" spans="1:14" ht="15" customHeight="1">
      <c r="A7" s="23">
        <v>3</v>
      </c>
      <c r="B7" s="16">
        <v>24015</v>
      </c>
      <c r="C7" s="18" t="s">
        <v>20</v>
      </c>
      <c r="D7" s="17">
        <v>99</v>
      </c>
      <c r="E7" s="17"/>
      <c r="F7" s="18" t="s">
        <v>19</v>
      </c>
      <c r="G7" s="24">
        <v>47</v>
      </c>
      <c r="H7" s="24">
        <v>47</v>
      </c>
      <c r="I7" s="24">
        <v>47</v>
      </c>
      <c r="J7" s="24">
        <v>0</v>
      </c>
      <c r="K7" s="24">
        <v>0</v>
      </c>
      <c r="L7" s="24">
        <v>0</v>
      </c>
      <c r="M7" s="24">
        <v>0</v>
      </c>
      <c r="N7" s="43">
        <f t="shared" si="0"/>
        <v>141</v>
      </c>
    </row>
    <row r="8" spans="1:14" ht="15" customHeight="1">
      <c r="A8" s="23">
        <v>4</v>
      </c>
      <c r="B8" s="16">
        <v>57005</v>
      </c>
      <c r="C8" s="18" t="s">
        <v>50</v>
      </c>
      <c r="D8" s="17">
        <v>99</v>
      </c>
      <c r="E8" s="17"/>
      <c r="F8" s="18" t="s">
        <v>48</v>
      </c>
      <c r="G8" s="24">
        <v>42</v>
      </c>
      <c r="H8" s="24">
        <v>38</v>
      </c>
      <c r="I8" s="24">
        <v>42</v>
      </c>
      <c r="J8" s="24">
        <v>0</v>
      </c>
      <c r="K8" s="24">
        <v>0</v>
      </c>
      <c r="L8" s="24">
        <v>0</v>
      </c>
      <c r="M8" s="24">
        <v>0</v>
      </c>
      <c r="N8" s="43">
        <f t="shared" si="0"/>
        <v>122</v>
      </c>
    </row>
    <row r="9" spans="1:14" ht="15" customHeight="1">
      <c r="A9" s="23">
        <v>5</v>
      </c>
      <c r="B9" s="16">
        <v>57080</v>
      </c>
      <c r="C9" s="18" t="s">
        <v>65</v>
      </c>
      <c r="D9" s="17">
        <v>0</v>
      </c>
      <c r="E9" s="17"/>
      <c r="F9" s="18" t="s">
        <v>48</v>
      </c>
      <c r="G9" s="24">
        <v>34</v>
      </c>
      <c r="H9" s="24">
        <v>42</v>
      </c>
      <c r="I9" s="24">
        <v>34</v>
      </c>
      <c r="J9" s="24">
        <v>0</v>
      </c>
      <c r="K9" s="24">
        <v>0</v>
      </c>
      <c r="L9" s="24">
        <v>0</v>
      </c>
      <c r="M9" s="24">
        <v>0</v>
      </c>
      <c r="N9" s="43">
        <f t="shared" si="0"/>
        <v>110</v>
      </c>
    </row>
    <row r="10" spans="1:14" ht="15" customHeight="1">
      <c r="A10" s="23">
        <v>6</v>
      </c>
      <c r="B10" s="16">
        <v>57081</v>
      </c>
      <c r="C10" s="18" t="s">
        <v>47</v>
      </c>
      <c r="D10" s="17">
        <v>0</v>
      </c>
      <c r="E10" s="17"/>
      <c r="F10" s="18" t="s">
        <v>48</v>
      </c>
      <c r="G10" s="24">
        <v>38</v>
      </c>
      <c r="H10" s="24">
        <v>31</v>
      </c>
      <c r="I10" s="24">
        <v>38</v>
      </c>
      <c r="J10" s="24">
        <v>0</v>
      </c>
      <c r="K10" s="24">
        <v>0</v>
      </c>
      <c r="L10" s="24">
        <v>0</v>
      </c>
      <c r="M10" s="24">
        <v>0</v>
      </c>
      <c r="N10" s="43">
        <f t="shared" si="0"/>
        <v>107</v>
      </c>
    </row>
    <row r="11" spans="1:14" ht="15" customHeight="1">
      <c r="A11" s="23">
        <v>7</v>
      </c>
      <c r="B11" s="16">
        <v>129014</v>
      </c>
      <c r="C11" s="18" t="s">
        <v>45</v>
      </c>
      <c r="D11" s="17">
        <v>98</v>
      </c>
      <c r="E11" s="17"/>
      <c r="F11" s="18" t="s">
        <v>46</v>
      </c>
      <c r="G11" s="24">
        <v>31</v>
      </c>
      <c r="H11" s="24">
        <v>34</v>
      </c>
      <c r="I11" s="24">
        <v>25</v>
      </c>
      <c r="J11" s="24">
        <v>0</v>
      </c>
      <c r="K11" s="24">
        <v>0</v>
      </c>
      <c r="L11" s="24">
        <v>0</v>
      </c>
      <c r="M11" s="24">
        <v>0</v>
      </c>
      <c r="N11" s="43">
        <f t="shared" si="0"/>
        <v>90</v>
      </c>
    </row>
    <row r="12" spans="1:14" ht="15" customHeight="1">
      <c r="A12" s="23">
        <v>8</v>
      </c>
      <c r="B12" s="16">
        <v>24033</v>
      </c>
      <c r="C12" s="18" t="s">
        <v>71</v>
      </c>
      <c r="D12" s="17">
        <v>2</v>
      </c>
      <c r="E12" s="17"/>
      <c r="F12" s="18" t="s">
        <v>19</v>
      </c>
      <c r="G12" s="24">
        <v>25</v>
      </c>
      <c r="H12" s="24">
        <v>28</v>
      </c>
      <c r="I12" s="24">
        <v>28</v>
      </c>
      <c r="J12" s="24">
        <v>0</v>
      </c>
      <c r="K12" s="24">
        <v>0</v>
      </c>
      <c r="L12" s="24">
        <v>0</v>
      </c>
      <c r="M12" s="24">
        <v>0</v>
      </c>
      <c r="N12" s="43">
        <f t="shared" si="0"/>
        <v>81</v>
      </c>
    </row>
    <row r="13" spans="1:14" ht="15" customHeight="1">
      <c r="A13" s="23">
        <v>9</v>
      </c>
      <c r="B13" s="16">
        <v>119139</v>
      </c>
      <c r="C13" s="18" t="s">
        <v>79</v>
      </c>
      <c r="D13" s="17">
        <v>3</v>
      </c>
      <c r="E13" s="17"/>
      <c r="F13" s="18" t="s">
        <v>21</v>
      </c>
      <c r="G13" s="24">
        <v>20</v>
      </c>
      <c r="H13" s="24">
        <v>22</v>
      </c>
      <c r="I13" s="24">
        <v>22</v>
      </c>
      <c r="J13" s="24">
        <v>0</v>
      </c>
      <c r="K13" s="24">
        <v>0</v>
      </c>
      <c r="L13" s="24">
        <v>0</v>
      </c>
      <c r="M13" s="24">
        <v>0</v>
      </c>
      <c r="N13" s="43">
        <f t="shared" si="0"/>
        <v>64</v>
      </c>
    </row>
    <row r="14" spans="1:14" ht="15" customHeight="1">
      <c r="A14" s="23">
        <v>10</v>
      </c>
      <c r="B14" s="16">
        <v>129021</v>
      </c>
      <c r="C14" s="18" t="s">
        <v>98</v>
      </c>
      <c r="D14" s="17">
        <v>1</v>
      </c>
      <c r="E14" s="17"/>
      <c r="F14" s="18" t="s">
        <v>46</v>
      </c>
      <c r="G14" s="24">
        <v>28</v>
      </c>
      <c r="H14" s="24">
        <v>25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43">
        <f t="shared" si="0"/>
        <v>53</v>
      </c>
    </row>
    <row r="15" spans="1:14" ht="15" customHeight="1">
      <c r="A15" s="23">
        <v>11</v>
      </c>
      <c r="B15" s="16">
        <v>119159</v>
      </c>
      <c r="C15" s="18" t="s">
        <v>104</v>
      </c>
      <c r="D15" s="17">
        <v>2</v>
      </c>
      <c r="E15" s="17"/>
      <c r="F15" s="18" t="s">
        <v>21</v>
      </c>
      <c r="G15" s="24">
        <v>22</v>
      </c>
      <c r="H15" s="24">
        <v>20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43">
        <f t="shared" si="0"/>
        <v>42</v>
      </c>
    </row>
    <row r="16" spans="1:14" ht="15" customHeight="1">
      <c r="A16" s="23">
        <v>12</v>
      </c>
      <c r="B16" s="16">
        <v>24055</v>
      </c>
      <c r="C16" s="18" t="s">
        <v>105</v>
      </c>
      <c r="D16" s="17">
        <v>3</v>
      </c>
      <c r="E16" s="17"/>
      <c r="F16" s="18" t="s">
        <v>19</v>
      </c>
      <c r="G16" s="24">
        <v>18</v>
      </c>
      <c r="H16" s="24">
        <v>16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43">
        <f t="shared" si="0"/>
        <v>34</v>
      </c>
    </row>
    <row r="17" spans="1:14" ht="15" customHeight="1">
      <c r="A17" s="23">
        <v>13</v>
      </c>
      <c r="B17" s="16">
        <v>132058</v>
      </c>
      <c r="C17" s="18" t="s">
        <v>49</v>
      </c>
      <c r="D17" s="17">
        <v>99</v>
      </c>
      <c r="E17" s="17"/>
      <c r="F17" s="18" t="s">
        <v>29</v>
      </c>
      <c r="G17" s="24">
        <v>0</v>
      </c>
      <c r="H17" s="24">
        <v>0</v>
      </c>
      <c r="I17" s="24">
        <v>31</v>
      </c>
      <c r="J17" s="24">
        <v>0</v>
      </c>
      <c r="K17" s="24">
        <v>0</v>
      </c>
      <c r="L17" s="24">
        <v>0</v>
      </c>
      <c r="M17" s="24">
        <v>0</v>
      </c>
      <c r="N17" s="43">
        <f t="shared" si="0"/>
        <v>31</v>
      </c>
    </row>
    <row r="18" spans="1:14" ht="15" customHeight="1">
      <c r="A18" s="23">
        <v>14</v>
      </c>
      <c r="B18" s="16">
        <v>119094</v>
      </c>
      <c r="C18" s="18" t="s">
        <v>95</v>
      </c>
      <c r="D18" s="17">
        <v>3</v>
      </c>
      <c r="E18" s="17"/>
      <c r="F18" s="18" t="s">
        <v>21</v>
      </c>
      <c r="G18" s="24">
        <v>16</v>
      </c>
      <c r="H18" s="24">
        <v>14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43">
        <f t="shared" si="0"/>
        <v>30</v>
      </c>
    </row>
    <row r="19" spans="1:14" ht="15" customHeight="1">
      <c r="A19" s="23">
        <v>15</v>
      </c>
      <c r="B19" s="16">
        <v>57036</v>
      </c>
      <c r="C19" s="18" t="s">
        <v>97</v>
      </c>
      <c r="D19" s="17">
        <v>4</v>
      </c>
      <c r="E19" s="17"/>
      <c r="F19" s="18" t="s">
        <v>48</v>
      </c>
      <c r="G19" s="24">
        <v>14</v>
      </c>
      <c r="H19" s="24">
        <v>12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43">
        <f t="shared" si="0"/>
        <v>26</v>
      </c>
    </row>
    <row r="20" spans="1:14" ht="15" customHeight="1">
      <c r="A20" s="23">
        <v>16</v>
      </c>
      <c r="B20" s="25">
        <v>60047</v>
      </c>
      <c r="C20" s="18" t="s">
        <v>106</v>
      </c>
      <c r="D20" s="26">
        <v>4</v>
      </c>
      <c r="E20" s="27"/>
      <c r="F20" s="18" t="s">
        <v>15</v>
      </c>
      <c r="G20" s="24">
        <v>0</v>
      </c>
      <c r="H20" s="24">
        <v>18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43">
        <f t="shared" si="0"/>
        <v>18</v>
      </c>
    </row>
    <row r="21" spans="1:14" ht="15" customHeight="1">
      <c r="A21" s="23"/>
      <c r="B21" s="25"/>
      <c r="C21" s="18"/>
      <c r="D21" s="26"/>
      <c r="E21" s="27"/>
      <c r="F21" s="18"/>
      <c r="G21" s="24"/>
      <c r="H21" s="24"/>
      <c r="I21" s="24"/>
      <c r="J21" s="24"/>
      <c r="K21" s="24"/>
      <c r="L21" s="24"/>
      <c r="M21" s="24"/>
      <c r="N21" s="43"/>
    </row>
    <row r="22" ht="15" customHeight="1">
      <c r="N22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40"/>
  <sheetViews>
    <sheetView zoomScalePageLayoutView="0" workbookViewId="0" topLeftCell="A1">
      <pane ySplit="2" topLeftCell="A28" activePane="bottomLeft" state="frozen"/>
      <selection pane="topLeft" activeCell="U2" sqref="U2"/>
      <selection pane="bottomLeft" activeCell="A41" sqref="A41:N51"/>
    </sheetView>
  </sheetViews>
  <sheetFormatPr defaultColWidth="9.00390625" defaultRowHeight="12.75"/>
  <cols>
    <col min="1" max="1" width="3.75390625" style="9" customWidth="1"/>
    <col min="2" max="2" width="8.375" style="12" customWidth="1"/>
    <col min="3" max="3" width="18.625" style="10" customWidth="1"/>
    <col min="4" max="4" width="3.75390625" style="9" customWidth="1"/>
    <col min="5" max="5" width="3.75390625" style="9" hidden="1" customWidth="1"/>
    <col min="6" max="6" width="11.25390625" style="10" customWidth="1"/>
    <col min="7" max="13" width="4.00390625" style="12" customWidth="1"/>
    <col min="14" max="16384" width="9.125" style="14" customWidth="1"/>
  </cols>
  <sheetData>
    <row r="1" spans="1:14" ht="18" customHeight="1">
      <c r="A1" s="24"/>
      <c r="B1" s="28"/>
      <c r="C1" s="29" t="s">
        <v>14</v>
      </c>
      <c r="D1" s="24"/>
      <c r="E1" s="24"/>
      <c r="F1" s="30"/>
      <c r="G1" s="24"/>
      <c r="H1" s="24"/>
      <c r="I1" s="24"/>
      <c r="J1" s="24"/>
      <c r="K1" s="24"/>
      <c r="L1" s="24"/>
      <c r="M1" s="24"/>
      <c r="N1" s="28"/>
    </row>
    <row r="2" spans="1:14" ht="89.25" customHeight="1">
      <c r="A2" s="31" t="s">
        <v>7</v>
      </c>
      <c r="B2" s="32" t="s">
        <v>1</v>
      </c>
      <c r="C2" s="33" t="s">
        <v>8</v>
      </c>
      <c r="D2" s="31" t="s">
        <v>9</v>
      </c>
      <c r="E2" s="31" t="s">
        <v>4</v>
      </c>
      <c r="F2" s="32" t="s">
        <v>10</v>
      </c>
      <c r="G2" s="21" t="s">
        <v>83</v>
      </c>
      <c r="H2" s="21" t="s">
        <v>84</v>
      </c>
      <c r="I2" s="21" t="s">
        <v>85</v>
      </c>
      <c r="J2" s="21" t="s">
        <v>39</v>
      </c>
      <c r="K2" s="21" t="s">
        <v>103</v>
      </c>
      <c r="L2" s="54" t="s">
        <v>86</v>
      </c>
      <c r="M2" s="21" t="s">
        <v>40</v>
      </c>
      <c r="N2" s="41" t="s">
        <v>51</v>
      </c>
    </row>
    <row r="3" spans="1:14" ht="15" customHeight="1">
      <c r="A3" s="23">
        <v>1</v>
      </c>
      <c r="B3" s="34">
        <v>12062</v>
      </c>
      <c r="C3" s="30" t="s">
        <v>25</v>
      </c>
      <c r="D3" s="24">
        <v>98</v>
      </c>
      <c r="E3" s="24"/>
      <c r="F3" s="30" t="s">
        <v>26</v>
      </c>
      <c r="G3" s="24">
        <v>75</v>
      </c>
      <c r="H3" s="24">
        <v>75</v>
      </c>
      <c r="I3" s="24">
        <v>75</v>
      </c>
      <c r="J3" s="24">
        <v>0</v>
      </c>
      <c r="K3" s="24">
        <v>0</v>
      </c>
      <c r="L3" s="24">
        <v>0</v>
      </c>
      <c r="M3" s="24">
        <v>0</v>
      </c>
      <c r="N3" s="43">
        <f aca="true" t="shared" si="0" ref="N3:N39">SUM(G3:M3)-MIN(G3:M3)-SMALL(G3:M3,3)</f>
        <v>225</v>
      </c>
    </row>
    <row r="4" spans="1:14" ht="15" customHeight="1">
      <c r="A4" s="23">
        <v>2</v>
      </c>
      <c r="B4" s="28">
        <v>60040</v>
      </c>
      <c r="C4" s="30" t="s">
        <v>37</v>
      </c>
      <c r="D4" s="24">
        <v>0</v>
      </c>
      <c r="E4" s="24"/>
      <c r="F4" s="30" t="s">
        <v>15</v>
      </c>
      <c r="G4" s="24">
        <v>68</v>
      </c>
      <c r="H4" s="24">
        <v>68</v>
      </c>
      <c r="I4" s="24">
        <v>68</v>
      </c>
      <c r="J4" s="24">
        <v>0</v>
      </c>
      <c r="K4" s="24">
        <v>0</v>
      </c>
      <c r="L4" s="24">
        <v>0</v>
      </c>
      <c r="M4" s="24">
        <v>0</v>
      </c>
      <c r="N4" s="43">
        <f t="shared" si="0"/>
        <v>204</v>
      </c>
    </row>
    <row r="5" spans="1:14" ht="15" customHeight="1">
      <c r="A5" s="23">
        <v>3</v>
      </c>
      <c r="B5" s="28">
        <v>12061</v>
      </c>
      <c r="C5" s="30" t="s">
        <v>35</v>
      </c>
      <c r="D5" s="24">
        <v>0</v>
      </c>
      <c r="E5" s="24"/>
      <c r="F5" s="30" t="s">
        <v>26</v>
      </c>
      <c r="G5" s="24">
        <v>57</v>
      </c>
      <c r="H5" s="24">
        <v>62</v>
      </c>
      <c r="I5" s="24">
        <v>62</v>
      </c>
      <c r="J5" s="24">
        <v>0</v>
      </c>
      <c r="K5" s="24">
        <v>0</v>
      </c>
      <c r="L5" s="24">
        <v>0</v>
      </c>
      <c r="M5" s="24">
        <v>0</v>
      </c>
      <c r="N5" s="43">
        <f t="shared" si="0"/>
        <v>181</v>
      </c>
    </row>
    <row r="6" spans="1:14" ht="15" customHeight="1">
      <c r="A6" s="23">
        <v>4</v>
      </c>
      <c r="B6" s="28">
        <v>12016</v>
      </c>
      <c r="C6" s="30" t="s">
        <v>52</v>
      </c>
      <c r="D6" s="24">
        <v>99</v>
      </c>
      <c r="E6" s="24"/>
      <c r="F6" s="30" t="s">
        <v>26</v>
      </c>
      <c r="G6" s="24">
        <v>62</v>
      </c>
      <c r="H6" s="24">
        <v>57</v>
      </c>
      <c r="I6" s="24">
        <v>57</v>
      </c>
      <c r="J6" s="24">
        <v>0</v>
      </c>
      <c r="K6" s="24">
        <v>0</v>
      </c>
      <c r="L6" s="24">
        <v>0</v>
      </c>
      <c r="M6" s="24">
        <v>0</v>
      </c>
      <c r="N6" s="43">
        <f t="shared" si="0"/>
        <v>176</v>
      </c>
    </row>
    <row r="7" spans="1:14" ht="15" customHeight="1">
      <c r="A7" s="23">
        <v>5</v>
      </c>
      <c r="B7" s="28">
        <v>63058</v>
      </c>
      <c r="C7" s="30" t="s">
        <v>54</v>
      </c>
      <c r="D7" s="24">
        <v>0</v>
      </c>
      <c r="E7" s="24"/>
      <c r="F7" s="30" t="s">
        <v>24</v>
      </c>
      <c r="G7" s="24">
        <v>46</v>
      </c>
      <c r="H7" s="24">
        <v>46</v>
      </c>
      <c r="I7" s="24">
        <v>53</v>
      </c>
      <c r="J7" s="24">
        <v>0</v>
      </c>
      <c r="K7" s="24">
        <v>0</v>
      </c>
      <c r="L7" s="24">
        <v>0</v>
      </c>
      <c r="M7" s="24">
        <v>0</v>
      </c>
      <c r="N7" s="43">
        <f t="shared" si="0"/>
        <v>145</v>
      </c>
    </row>
    <row r="8" spans="1:14" ht="15" customHeight="1">
      <c r="A8" s="23">
        <v>6</v>
      </c>
      <c r="B8" s="28">
        <v>57090</v>
      </c>
      <c r="C8" s="30" t="s">
        <v>36</v>
      </c>
      <c r="D8" s="24">
        <v>99</v>
      </c>
      <c r="E8" s="24"/>
      <c r="F8" s="30" t="s">
        <v>48</v>
      </c>
      <c r="G8" s="24">
        <v>43</v>
      </c>
      <c r="H8" s="24">
        <v>43</v>
      </c>
      <c r="I8" s="24">
        <v>49</v>
      </c>
      <c r="J8" s="24">
        <v>0</v>
      </c>
      <c r="K8" s="24">
        <v>0</v>
      </c>
      <c r="L8" s="24">
        <v>0</v>
      </c>
      <c r="M8" s="24">
        <v>0</v>
      </c>
      <c r="N8" s="43">
        <f t="shared" si="0"/>
        <v>135</v>
      </c>
    </row>
    <row r="9" spans="1:14" ht="15" customHeight="1">
      <c r="A9" s="23">
        <v>7</v>
      </c>
      <c r="B9" s="28">
        <v>133063</v>
      </c>
      <c r="C9" s="30" t="s">
        <v>78</v>
      </c>
      <c r="D9" s="24">
        <v>2</v>
      </c>
      <c r="E9" s="24"/>
      <c r="F9" s="30" t="s">
        <v>23</v>
      </c>
      <c r="G9" s="24">
        <v>40</v>
      </c>
      <c r="H9" s="24">
        <v>49</v>
      </c>
      <c r="I9" s="24">
        <v>33</v>
      </c>
      <c r="J9" s="24">
        <v>0</v>
      </c>
      <c r="K9" s="24">
        <v>0</v>
      </c>
      <c r="L9" s="24">
        <v>0</v>
      </c>
      <c r="M9" s="24">
        <v>0</v>
      </c>
      <c r="N9" s="43">
        <f t="shared" si="0"/>
        <v>122</v>
      </c>
    </row>
    <row r="10" spans="1:14" ht="15" customHeight="1">
      <c r="A10" s="23">
        <v>8</v>
      </c>
      <c r="B10" s="28">
        <v>49018</v>
      </c>
      <c r="C10" s="30" t="s">
        <v>107</v>
      </c>
      <c r="D10" s="24">
        <v>99</v>
      </c>
      <c r="E10" s="24"/>
      <c r="F10" s="30" t="s">
        <v>108</v>
      </c>
      <c r="G10" s="24">
        <v>49</v>
      </c>
      <c r="H10" s="24">
        <v>53</v>
      </c>
      <c r="I10" s="24">
        <v>19</v>
      </c>
      <c r="J10" s="24">
        <v>0</v>
      </c>
      <c r="K10" s="24">
        <v>0</v>
      </c>
      <c r="L10" s="24">
        <v>0</v>
      </c>
      <c r="M10" s="24">
        <v>0</v>
      </c>
      <c r="N10" s="43">
        <f t="shared" si="0"/>
        <v>121</v>
      </c>
    </row>
    <row r="11" spans="1:14" ht="15" customHeight="1">
      <c r="A11" s="23">
        <v>9</v>
      </c>
      <c r="B11" s="28">
        <v>103026</v>
      </c>
      <c r="C11" s="30" t="s">
        <v>99</v>
      </c>
      <c r="D11" s="24">
        <v>0</v>
      </c>
      <c r="E11" s="24"/>
      <c r="F11" s="30" t="s">
        <v>22</v>
      </c>
      <c r="G11" s="24">
        <v>37</v>
      </c>
      <c r="H11" s="24">
        <v>40</v>
      </c>
      <c r="I11" s="24">
        <v>25</v>
      </c>
      <c r="J11" s="24">
        <v>0</v>
      </c>
      <c r="K11" s="24">
        <v>0</v>
      </c>
      <c r="L11" s="24">
        <v>0</v>
      </c>
      <c r="M11" s="24">
        <v>0</v>
      </c>
      <c r="N11" s="43">
        <f t="shared" si="0"/>
        <v>102</v>
      </c>
    </row>
    <row r="12" spans="1:14" ht="15" customHeight="1">
      <c r="A12" s="23">
        <v>10</v>
      </c>
      <c r="B12" s="28">
        <v>12056</v>
      </c>
      <c r="C12" s="30" t="s">
        <v>109</v>
      </c>
      <c r="D12" s="24">
        <v>99</v>
      </c>
      <c r="E12" s="24"/>
      <c r="F12" s="30" t="s">
        <v>26</v>
      </c>
      <c r="G12" s="24">
        <v>35</v>
      </c>
      <c r="H12" s="24">
        <v>35</v>
      </c>
      <c r="I12" s="24">
        <v>29</v>
      </c>
      <c r="J12" s="24">
        <v>0</v>
      </c>
      <c r="K12" s="24">
        <v>0</v>
      </c>
      <c r="L12" s="24">
        <v>0</v>
      </c>
      <c r="M12" s="24">
        <v>0</v>
      </c>
      <c r="N12" s="43">
        <f t="shared" si="0"/>
        <v>99</v>
      </c>
    </row>
    <row r="13" spans="1:14" ht="15" customHeight="1">
      <c r="A13" s="23" t="s">
        <v>34</v>
      </c>
      <c r="B13" s="28">
        <v>12055</v>
      </c>
      <c r="C13" s="30" t="s">
        <v>77</v>
      </c>
      <c r="D13" s="24">
        <v>2</v>
      </c>
      <c r="E13" s="24"/>
      <c r="F13" s="30" t="s">
        <v>26</v>
      </c>
      <c r="G13" s="24">
        <v>31</v>
      </c>
      <c r="H13" s="24">
        <v>33</v>
      </c>
      <c r="I13" s="24">
        <v>35</v>
      </c>
      <c r="J13" s="24">
        <v>0</v>
      </c>
      <c r="K13" s="24">
        <v>0</v>
      </c>
      <c r="L13" s="24">
        <v>0</v>
      </c>
      <c r="M13" s="24">
        <v>0</v>
      </c>
      <c r="N13" s="43">
        <f t="shared" si="0"/>
        <v>99</v>
      </c>
    </row>
    <row r="14" spans="1:14" ht="15" customHeight="1">
      <c r="A14" s="23">
        <v>12</v>
      </c>
      <c r="B14" s="34">
        <v>119116</v>
      </c>
      <c r="C14" s="30" t="s">
        <v>53</v>
      </c>
      <c r="D14" s="24">
        <v>0</v>
      </c>
      <c r="E14" s="24"/>
      <c r="F14" s="30" t="s">
        <v>21</v>
      </c>
      <c r="G14" s="24">
        <v>53</v>
      </c>
      <c r="H14" s="24">
        <v>0</v>
      </c>
      <c r="I14" s="24">
        <v>43</v>
      </c>
      <c r="J14" s="24">
        <v>0</v>
      </c>
      <c r="K14" s="24">
        <v>0</v>
      </c>
      <c r="L14" s="24">
        <v>0</v>
      </c>
      <c r="M14" s="24">
        <v>0</v>
      </c>
      <c r="N14" s="43">
        <f t="shared" si="0"/>
        <v>96</v>
      </c>
    </row>
    <row r="15" spans="1:14" ht="15" customHeight="1">
      <c r="A15" s="23">
        <v>13</v>
      </c>
      <c r="B15" s="28">
        <v>64042</v>
      </c>
      <c r="C15" s="30" t="s">
        <v>41</v>
      </c>
      <c r="D15" s="24">
        <v>0</v>
      </c>
      <c r="E15" s="24"/>
      <c r="F15" s="30" t="s">
        <v>6</v>
      </c>
      <c r="G15" s="24">
        <v>33</v>
      </c>
      <c r="H15" s="24">
        <v>37</v>
      </c>
      <c r="I15" s="24">
        <v>21</v>
      </c>
      <c r="J15" s="24">
        <v>0</v>
      </c>
      <c r="K15" s="24">
        <v>0</v>
      </c>
      <c r="L15" s="24">
        <v>0</v>
      </c>
      <c r="M15" s="24">
        <v>0</v>
      </c>
      <c r="N15" s="43">
        <f t="shared" si="0"/>
        <v>91</v>
      </c>
    </row>
    <row r="16" spans="1:14" ht="15" customHeight="1">
      <c r="A16" s="23">
        <v>14</v>
      </c>
      <c r="B16" s="28">
        <v>60055</v>
      </c>
      <c r="C16" s="30" t="s">
        <v>55</v>
      </c>
      <c r="D16" s="35" t="s">
        <v>56</v>
      </c>
      <c r="E16" s="24"/>
      <c r="F16" s="30" t="s">
        <v>15</v>
      </c>
      <c r="G16" s="24">
        <v>21</v>
      </c>
      <c r="H16" s="24">
        <v>31</v>
      </c>
      <c r="I16" s="24">
        <v>37</v>
      </c>
      <c r="J16" s="24">
        <v>0</v>
      </c>
      <c r="K16" s="24">
        <v>0</v>
      </c>
      <c r="L16" s="24">
        <v>0</v>
      </c>
      <c r="M16" s="24">
        <v>0</v>
      </c>
      <c r="N16" s="43">
        <f t="shared" si="0"/>
        <v>89</v>
      </c>
    </row>
    <row r="17" spans="1:14" ht="15" customHeight="1">
      <c r="A17" s="23">
        <v>15</v>
      </c>
      <c r="B17" s="28">
        <v>119143</v>
      </c>
      <c r="C17" s="30" t="s">
        <v>57</v>
      </c>
      <c r="D17" s="24">
        <v>2</v>
      </c>
      <c r="E17" s="24"/>
      <c r="F17" s="30" t="s">
        <v>21</v>
      </c>
      <c r="G17" s="24">
        <v>25</v>
      </c>
      <c r="H17" s="24">
        <v>27</v>
      </c>
      <c r="I17" s="24">
        <v>31</v>
      </c>
      <c r="J17" s="24">
        <v>0</v>
      </c>
      <c r="K17" s="24">
        <v>0</v>
      </c>
      <c r="L17" s="24">
        <v>0</v>
      </c>
      <c r="M17" s="24">
        <v>0</v>
      </c>
      <c r="N17" s="43">
        <f t="shared" si="0"/>
        <v>83</v>
      </c>
    </row>
    <row r="18" spans="1:14" ht="15" customHeight="1">
      <c r="A18" s="23">
        <v>16</v>
      </c>
      <c r="B18" s="28">
        <v>119086</v>
      </c>
      <c r="C18" s="30" t="s">
        <v>59</v>
      </c>
      <c r="D18" s="24">
        <v>1</v>
      </c>
      <c r="E18" s="24"/>
      <c r="F18" s="30" t="s">
        <v>21</v>
      </c>
      <c r="G18" s="24">
        <v>27</v>
      </c>
      <c r="H18" s="24">
        <v>21</v>
      </c>
      <c r="I18" s="24">
        <v>15</v>
      </c>
      <c r="J18" s="24">
        <v>0</v>
      </c>
      <c r="K18" s="24">
        <v>0</v>
      </c>
      <c r="L18" s="24">
        <v>0</v>
      </c>
      <c r="M18" s="24">
        <v>0</v>
      </c>
      <c r="N18" s="43">
        <f t="shared" si="0"/>
        <v>63</v>
      </c>
    </row>
    <row r="19" spans="1:15" ht="15" customHeight="1">
      <c r="A19" s="23" t="s">
        <v>34</v>
      </c>
      <c r="B19" s="28">
        <v>119124</v>
      </c>
      <c r="C19" s="30" t="s">
        <v>90</v>
      </c>
      <c r="D19" s="24">
        <v>2</v>
      </c>
      <c r="E19" s="24"/>
      <c r="F19" s="30" t="s">
        <v>21</v>
      </c>
      <c r="G19" s="24">
        <v>17</v>
      </c>
      <c r="H19" s="24">
        <v>29</v>
      </c>
      <c r="I19" s="24">
        <v>17</v>
      </c>
      <c r="J19" s="24">
        <v>0</v>
      </c>
      <c r="K19" s="24">
        <v>0</v>
      </c>
      <c r="L19" s="24">
        <v>0</v>
      </c>
      <c r="M19" s="24">
        <v>0</v>
      </c>
      <c r="N19" s="43">
        <f t="shared" si="0"/>
        <v>63</v>
      </c>
      <c r="O19" s="12" t="s">
        <v>34</v>
      </c>
    </row>
    <row r="20" spans="1:14" ht="15" customHeight="1">
      <c r="A20" s="23">
        <v>18</v>
      </c>
      <c r="B20" s="28">
        <v>119159</v>
      </c>
      <c r="C20" s="30" t="s">
        <v>104</v>
      </c>
      <c r="D20" s="24">
        <v>2</v>
      </c>
      <c r="E20" s="24"/>
      <c r="F20" s="30" t="s">
        <v>21</v>
      </c>
      <c r="G20" s="24">
        <v>15</v>
      </c>
      <c r="H20" s="24">
        <v>15</v>
      </c>
      <c r="I20" s="24">
        <v>27</v>
      </c>
      <c r="J20" s="24">
        <v>0</v>
      </c>
      <c r="K20" s="24">
        <v>0</v>
      </c>
      <c r="L20" s="24">
        <v>0</v>
      </c>
      <c r="M20" s="24">
        <v>0</v>
      </c>
      <c r="N20" s="43">
        <f t="shared" si="0"/>
        <v>57</v>
      </c>
    </row>
    <row r="21" spans="1:14" ht="15" customHeight="1">
      <c r="A21" s="23">
        <v>19</v>
      </c>
      <c r="B21" s="28">
        <v>129013</v>
      </c>
      <c r="C21" s="30" t="s">
        <v>67</v>
      </c>
      <c r="D21" s="24">
        <v>1</v>
      </c>
      <c r="E21" s="24"/>
      <c r="F21" s="30" t="s">
        <v>46</v>
      </c>
      <c r="G21" s="24">
        <v>23</v>
      </c>
      <c r="H21" s="24">
        <v>19</v>
      </c>
      <c r="I21" s="24">
        <v>12</v>
      </c>
      <c r="J21" s="24">
        <v>0</v>
      </c>
      <c r="K21" s="24">
        <v>0</v>
      </c>
      <c r="L21" s="24">
        <v>0</v>
      </c>
      <c r="M21" s="24">
        <v>0</v>
      </c>
      <c r="N21" s="43">
        <f t="shared" si="0"/>
        <v>54</v>
      </c>
    </row>
    <row r="22" spans="1:14" ht="15" customHeight="1">
      <c r="A22" s="23">
        <v>20</v>
      </c>
      <c r="B22" s="28">
        <v>64002</v>
      </c>
      <c r="C22" s="30" t="s">
        <v>58</v>
      </c>
      <c r="D22" s="24">
        <v>1</v>
      </c>
      <c r="E22" s="24"/>
      <c r="F22" s="30" t="s">
        <v>6</v>
      </c>
      <c r="G22" s="24">
        <v>9</v>
      </c>
      <c r="H22" s="24">
        <v>17</v>
      </c>
      <c r="I22" s="24">
        <v>23</v>
      </c>
      <c r="J22" s="24">
        <v>0</v>
      </c>
      <c r="K22" s="24">
        <v>0</v>
      </c>
      <c r="L22" s="24">
        <v>0</v>
      </c>
      <c r="M22" s="24">
        <v>0</v>
      </c>
      <c r="N22" s="43">
        <f t="shared" si="0"/>
        <v>49</v>
      </c>
    </row>
    <row r="23" spans="1:14" ht="15" customHeight="1">
      <c r="A23" s="23">
        <v>21</v>
      </c>
      <c r="B23" s="28">
        <v>132022</v>
      </c>
      <c r="C23" s="30" t="s">
        <v>69</v>
      </c>
      <c r="D23" s="24">
        <v>0</v>
      </c>
      <c r="E23" s="24"/>
      <c r="F23" s="30" t="s">
        <v>91</v>
      </c>
      <c r="G23" s="24">
        <v>0</v>
      </c>
      <c r="H23" s="24">
        <v>0</v>
      </c>
      <c r="I23" s="24">
        <v>46</v>
      </c>
      <c r="J23" s="24">
        <v>0</v>
      </c>
      <c r="K23" s="24">
        <v>0</v>
      </c>
      <c r="L23" s="24">
        <v>0</v>
      </c>
      <c r="M23" s="24">
        <v>0</v>
      </c>
      <c r="N23" s="43">
        <f t="shared" si="0"/>
        <v>46</v>
      </c>
    </row>
    <row r="24" spans="1:14" ht="15" customHeight="1">
      <c r="A24" s="23">
        <v>22</v>
      </c>
      <c r="B24" s="28">
        <v>119142</v>
      </c>
      <c r="C24" s="30" t="s">
        <v>94</v>
      </c>
      <c r="D24" s="24">
        <v>3</v>
      </c>
      <c r="E24" s="24"/>
      <c r="F24" s="30" t="s">
        <v>21</v>
      </c>
      <c r="G24" s="24">
        <v>19</v>
      </c>
      <c r="H24" s="24">
        <v>23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43">
        <f t="shared" si="0"/>
        <v>42</v>
      </c>
    </row>
    <row r="25" spans="1:14" ht="15" customHeight="1">
      <c r="A25" s="23">
        <v>23</v>
      </c>
      <c r="B25" s="28">
        <v>103036</v>
      </c>
      <c r="C25" s="30" t="s">
        <v>92</v>
      </c>
      <c r="D25" s="24">
        <v>2</v>
      </c>
      <c r="E25" s="24"/>
      <c r="F25" s="30" t="s">
        <v>22</v>
      </c>
      <c r="G25" s="24">
        <v>0</v>
      </c>
      <c r="H25" s="24">
        <v>0</v>
      </c>
      <c r="I25" s="24">
        <v>40</v>
      </c>
      <c r="J25" s="24">
        <v>0</v>
      </c>
      <c r="K25" s="24">
        <v>0</v>
      </c>
      <c r="L25" s="24">
        <v>0</v>
      </c>
      <c r="M25" s="24">
        <v>0</v>
      </c>
      <c r="N25" s="43">
        <f t="shared" si="0"/>
        <v>40</v>
      </c>
    </row>
    <row r="26" spans="1:14" ht="15" customHeight="1">
      <c r="A26" s="23">
        <v>24</v>
      </c>
      <c r="B26" s="28">
        <v>39050</v>
      </c>
      <c r="C26" s="30" t="s">
        <v>96</v>
      </c>
      <c r="D26" s="24">
        <v>2</v>
      </c>
      <c r="E26" s="24"/>
      <c r="F26" s="30" t="s">
        <v>93</v>
      </c>
      <c r="G26" s="24">
        <v>13</v>
      </c>
      <c r="H26" s="24">
        <v>25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43">
        <f t="shared" si="0"/>
        <v>38</v>
      </c>
    </row>
    <row r="27" spans="1:14" ht="15" customHeight="1">
      <c r="A27" s="23" t="s">
        <v>34</v>
      </c>
      <c r="B27" s="28">
        <v>119094</v>
      </c>
      <c r="C27" s="30" t="s">
        <v>95</v>
      </c>
      <c r="D27" s="24">
        <v>3</v>
      </c>
      <c r="E27" s="24"/>
      <c r="F27" s="30" t="s">
        <v>21</v>
      </c>
      <c r="G27" s="24">
        <v>11</v>
      </c>
      <c r="H27" s="24">
        <v>14</v>
      </c>
      <c r="I27" s="24">
        <v>13</v>
      </c>
      <c r="J27" s="24">
        <v>0</v>
      </c>
      <c r="K27" s="24">
        <v>0</v>
      </c>
      <c r="L27" s="24">
        <v>0</v>
      </c>
      <c r="M27" s="24">
        <v>0</v>
      </c>
      <c r="N27" s="43">
        <f t="shared" si="0"/>
        <v>38</v>
      </c>
    </row>
    <row r="28" spans="1:14" ht="15" customHeight="1">
      <c r="A28" s="23">
        <v>26</v>
      </c>
      <c r="B28" s="28">
        <v>119139</v>
      </c>
      <c r="C28" s="30" t="s">
        <v>79</v>
      </c>
      <c r="D28" s="24">
        <v>3</v>
      </c>
      <c r="E28" s="24"/>
      <c r="F28" s="30" t="s">
        <v>21</v>
      </c>
      <c r="G28" s="24">
        <v>10</v>
      </c>
      <c r="H28" s="24">
        <v>13</v>
      </c>
      <c r="I28" s="24">
        <v>14</v>
      </c>
      <c r="J28" s="24">
        <v>0</v>
      </c>
      <c r="K28" s="24">
        <v>0</v>
      </c>
      <c r="L28" s="24">
        <v>0</v>
      </c>
      <c r="M28" s="24">
        <v>0</v>
      </c>
      <c r="N28" s="43">
        <f t="shared" si="0"/>
        <v>37</v>
      </c>
    </row>
    <row r="29" spans="1:14" ht="15" customHeight="1">
      <c r="A29" s="23">
        <v>27</v>
      </c>
      <c r="B29" s="28">
        <v>129021</v>
      </c>
      <c r="C29" s="30" t="s">
        <v>98</v>
      </c>
      <c r="D29" s="24">
        <v>1</v>
      </c>
      <c r="E29" s="24"/>
      <c r="F29" s="30" t="s">
        <v>46</v>
      </c>
      <c r="G29" s="24">
        <v>29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43">
        <f t="shared" si="0"/>
        <v>29</v>
      </c>
    </row>
    <row r="30" spans="1:14" ht="15" customHeight="1">
      <c r="A30" s="23">
        <v>28</v>
      </c>
      <c r="B30" s="28">
        <v>39077</v>
      </c>
      <c r="C30" s="30" t="s">
        <v>110</v>
      </c>
      <c r="D30" s="24">
        <v>0</v>
      </c>
      <c r="E30" s="24"/>
      <c r="F30" s="30" t="s">
        <v>93</v>
      </c>
      <c r="G30" s="24">
        <v>14</v>
      </c>
      <c r="H30" s="24">
        <v>11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43">
        <f t="shared" si="0"/>
        <v>25</v>
      </c>
    </row>
    <row r="31" spans="1:14" ht="15" customHeight="1">
      <c r="A31" s="23">
        <v>29</v>
      </c>
      <c r="B31" s="28">
        <v>39006</v>
      </c>
      <c r="C31" s="30" t="s">
        <v>111</v>
      </c>
      <c r="D31" s="24">
        <v>99</v>
      </c>
      <c r="E31" s="24"/>
      <c r="F31" s="30" t="s">
        <v>93</v>
      </c>
      <c r="G31" s="24">
        <v>12</v>
      </c>
      <c r="H31" s="24">
        <v>12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43">
        <f t="shared" si="0"/>
        <v>24</v>
      </c>
    </row>
    <row r="32" spans="1:14" ht="15" customHeight="1">
      <c r="A32" s="23">
        <v>30</v>
      </c>
      <c r="B32" s="28">
        <v>24042</v>
      </c>
      <c r="C32" s="30" t="s">
        <v>113</v>
      </c>
      <c r="D32" s="24">
        <v>5</v>
      </c>
      <c r="E32" s="24"/>
      <c r="F32" s="30" t="s">
        <v>19</v>
      </c>
      <c r="G32" s="24">
        <v>7</v>
      </c>
      <c r="H32" s="24">
        <v>10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43">
        <f t="shared" si="0"/>
        <v>17</v>
      </c>
    </row>
    <row r="33" spans="1:14" ht="15" customHeight="1">
      <c r="A33" s="23">
        <v>31</v>
      </c>
      <c r="B33" s="28">
        <v>57036</v>
      </c>
      <c r="C33" s="30" t="s">
        <v>97</v>
      </c>
      <c r="D33" s="24">
        <v>4</v>
      </c>
      <c r="E33" s="24"/>
      <c r="F33" s="30" t="s">
        <v>48</v>
      </c>
      <c r="G33" s="24">
        <v>4</v>
      </c>
      <c r="H33" s="24">
        <v>9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43">
        <f t="shared" si="0"/>
        <v>13</v>
      </c>
    </row>
    <row r="34" spans="1:14" ht="15" customHeight="1">
      <c r="A34" s="23" t="s">
        <v>34</v>
      </c>
      <c r="B34" s="34">
        <v>116094</v>
      </c>
      <c r="C34" s="30" t="s">
        <v>112</v>
      </c>
      <c r="D34" s="24">
        <v>5</v>
      </c>
      <c r="E34" s="24"/>
      <c r="F34" s="30" t="s">
        <v>16</v>
      </c>
      <c r="G34" s="24">
        <v>8</v>
      </c>
      <c r="H34" s="24">
        <v>5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43">
        <f t="shared" si="0"/>
        <v>13</v>
      </c>
    </row>
    <row r="35" spans="1:14" ht="15" customHeight="1">
      <c r="A35" s="23" t="s">
        <v>34</v>
      </c>
      <c r="B35" s="28">
        <v>116088</v>
      </c>
      <c r="C35" s="30" t="s">
        <v>115</v>
      </c>
      <c r="D35" s="24">
        <v>3</v>
      </c>
      <c r="E35" s="24"/>
      <c r="F35" s="30" t="s">
        <v>16</v>
      </c>
      <c r="G35" s="24">
        <v>5</v>
      </c>
      <c r="H35" s="24">
        <v>8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43">
        <f t="shared" si="0"/>
        <v>13</v>
      </c>
    </row>
    <row r="36" spans="1:14" ht="15" customHeight="1">
      <c r="A36" s="23">
        <v>34</v>
      </c>
      <c r="B36" s="28">
        <v>24048</v>
      </c>
      <c r="C36" s="30" t="s">
        <v>114</v>
      </c>
      <c r="D36" s="24">
        <v>5</v>
      </c>
      <c r="E36" s="24"/>
      <c r="F36" s="30" t="s">
        <v>19</v>
      </c>
      <c r="G36" s="24">
        <v>6</v>
      </c>
      <c r="H36" s="24">
        <v>6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43">
        <f t="shared" si="0"/>
        <v>12</v>
      </c>
    </row>
    <row r="37" spans="1:14" ht="15" customHeight="1">
      <c r="A37" s="23">
        <v>35</v>
      </c>
      <c r="B37" s="28">
        <v>60054</v>
      </c>
      <c r="C37" s="30" t="s">
        <v>116</v>
      </c>
      <c r="D37" s="24">
        <v>5</v>
      </c>
      <c r="E37" s="24"/>
      <c r="F37" s="30" t="s">
        <v>15</v>
      </c>
      <c r="G37" s="24">
        <v>3</v>
      </c>
      <c r="H37" s="24">
        <v>7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43">
        <f t="shared" si="0"/>
        <v>10</v>
      </c>
    </row>
    <row r="38" spans="1:14" ht="15" customHeight="1">
      <c r="A38" s="23">
        <v>36</v>
      </c>
      <c r="B38" s="34">
        <v>116095</v>
      </c>
      <c r="C38" s="30" t="s">
        <v>117</v>
      </c>
      <c r="D38" s="24">
        <v>4</v>
      </c>
      <c r="E38" s="24"/>
      <c r="F38" s="30" t="s">
        <v>16</v>
      </c>
      <c r="G38" s="24">
        <v>2</v>
      </c>
      <c r="H38" s="24">
        <v>4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43">
        <f t="shared" si="0"/>
        <v>6</v>
      </c>
    </row>
    <row r="39" spans="1:14" ht="15" customHeight="1">
      <c r="A39" s="23">
        <v>37</v>
      </c>
      <c r="B39" s="28">
        <v>116097</v>
      </c>
      <c r="C39" s="30" t="s">
        <v>118</v>
      </c>
      <c r="D39" s="24">
        <v>4</v>
      </c>
      <c r="E39" s="24"/>
      <c r="F39" s="30" t="s">
        <v>16</v>
      </c>
      <c r="G39" s="24">
        <v>1</v>
      </c>
      <c r="H39" s="24">
        <v>3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43">
        <f t="shared" si="0"/>
        <v>4</v>
      </c>
    </row>
    <row r="40" spans="1:14" ht="15" customHeight="1">
      <c r="A40" s="24"/>
      <c r="B40" s="28"/>
      <c r="C40" s="30"/>
      <c r="D40" s="24"/>
      <c r="E40" s="24"/>
      <c r="F40" s="30"/>
      <c r="G40" s="24"/>
      <c r="H40" s="24"/>
      <c r="I40" s="24"/>
      <c r="J40" s="24"/>
      <c r="K40" s="24"/>
      <c r="L40" s="24"/>
      <c r="M40" s="24"/>
      <c r="N40" s="43"/>
    </row>
    <row r="41" ht="15" customHeight="1"/>
    <row r="42" ht="15" customHeight="1"/>
    <row r="43" ht="15" customHeight="1"/>
    <row r="44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29"/>
  <sheetViews>
    <sheetView zoomScalePageLayoutView="0" workbookViewId="0" topLeftCell="A1">
      <pane ySplit="3" topLeftCell="A4" activePane="bottomLeft" state="frozen"/>
      <selection pane="topLeft" activeCell="U2" sqref="U2"/>
      <selection pane="bottomLeft" activeCell="A30" sqref="A30:N30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20.00390625" style="10" customWidth="1"/>
    <col min="4" max="4" width="3.75390625" style="9" customWidth="1"/>
    <col min="5" max="5" width="3.75390625" style="9" hidden="1" customWidth="1"/>
    <col min="6" max="6" width="10.75390625" style="10" bestFit="1" customWidth="1"/>
    <col min="7" max="13" width="4.00390625" style="12" customWidth="1"/>
    <col min="14" max="14" width="5.00390625" style="12" customWidth="1"/>
    <col min="15" max="16384" width="9.125" style="14" customWidth="1"/>
  </cols>
  <sheetData>
    <row r="1" spans="3:14" ht="18">
      <c r="C1" s="13" t="s">
        <v>12</v>
      </c>
      <c r="G1" s="24"/>
      <c r="H1" s="24"/>
      <c r="I1" s="24"/>
      <c r="J1" s="24"/>
      <c r="K1" s="24"/>
      <c r="L1" s="24"/>
      <c r="M1" s="24"/>
      <c r="N1" s="28"/>
    </row>
    <row r="2" spans="1:14" ht="61.5">
      <c r="A2" s="31" t="s">
        <v>0</v>
      </c>
      <c r="B2" s="31" t="s">
        <v>1</v>
      </c>
      <c r="C2" s="33" t="s">
        <v>2</v>
      </c>
      <c r="D2" s="31" t="s">
        <v>3</v>
      </c>
      <c r="E2" s="31" t="s">
        <v>4</v>
      </c>
      <c r="F2" s="33" t="s">
        <v>5</v>
      </c>
      <c r="G2" s="21" t="s">
        <v>83</v>
      </c>
      <c r="H2" s="21" t="s">
        <v>84</v>
      </c>
      <c r="I2" s="21" t="s">
        <v>85</v>
      </c>
      <c r="J2" s="21" t="s">
        <v>39</v>
      </c>
      <c r="K2" s="21" t="s">
        <v>103</v>
      </c>
      <c r="L2" s="54" t="s">
        <v>86</v>
      </c>
      <c r="M2" s="21" t="s">
        <v>40</v>
      </c>
      <c r="N2" s="41" t="s">
        <v>51</v>
      </c>
    </row>
    <row r="3" spans="1:14" ht="15" customHeight="1">
      <c r="A3" s="23">
        <v>1</v>
      </c>
      <c r="B3" s="28">
        <v>24017</v>
      </c>
      <c r="C3" s="30" t="s">
        <v>30</v>
      </c>
      <c r="D3" s="24">
        <v>99</v>
      </c>
      <c r="E3" s="24"/>
      <c r="F3" s="30" t="s">
        <v>19</v>
      </c>
      <c r="G3" s="24">
        <v>53</v>
      </c>
      <c r="H3" s="24">
        <v>53</v>
      </c>
      <c r="I3" s="24">
        <v>60</v>
      </c>
      <c r="J3" s="24">
        <v>0</v>
      </c>
      <c r="K3" s="24">
        <v>0</v>
      </c>
      <c r="L3" s="24">
        <v>0</v>
      </c>
      <c r="M3" s="24">
        <v>0</v>
      </c>
      <c r="N3" s="43">
        <f aca="true" t="shared" si="0" ref="N3:N28">SUM(G3:M3)-MIN(G3:M3)-SMALL(G3:M3,3)</f>
        <v>166</v>
      </c>
    </row>
    <row r="4" spans="1:18" ht="15" customHeight="1">
      <c r="A4" s="23">
        <v>2</v>
      </c>
      <c r="B4" s="28">
        <v>116082</v>
      </c>
      <c r="C4" s="30" t="s">
        <v>60</v>
      </c>
      <c r="D4" s="24">
        <v>0</v>
      </c>
      <c r="E4" s="24"/>
      <c r="F4" s="30" t="s">
        <v>16</v>
      </c>
      <c r="G4" s="24">
        <v>47</v>
      </c>
      <c r="H4" s="24">
        <v>47</v>
      </c>
      <c r="I4" s="24">
        <v>34</v>
      </c>
      <c r="J4" s="24">
        <v>0</v>
      </c>
      <c r="K4" s="24">
        <v>0</v>
      </c>
      <c r="L4" s="24">
        <v>0</v>
      </c>
      <c r="M4" s="24">
        <v>0</v>
      </c>
      <c r="N4" s="43">
        <f t="shared" si="0"/>
        <v>128</v>
      </c>
      <c r="O4" s="11"/>
      <c r="P4" s="11"/>
      <c r="Q4" s="11"/>
      <c r="R4" s="7" t="s">
        <v>34</v>
      </c>
    </row>
    <row r="5" spans="1:14" ht="15" customHeight="1">
      <c r="A5" s="23">
        <v>3</v>
      </c>
      <c r="B5" s="28">
        <v>103016</v>
      </c>
      <c r="C5" s="30" t="s">
        <v>72</v>
      </c>
      <c r="D5" s="24">
        <v>1</v>
      </c>
      <c r="E5" s="24"/>
      <c r="F5" s="30" t="s">
        <v>22</v>
      </c>
      <c r="G5" s="24">
        <v>34</v>
      </c>
      <c r="H5" s="24">
        <v>38</v>
      </c>
      <c r="I5" s="24">
        <v>53</v>
      </c>
      <c r="J5" s="24">
        <v>0</v>
      </c>
      <c r="K5" s="24">
        <v>0</v>
      </c>
      <c r="L5" s="24">
        <v>0</v>
      </c>
      <c r="M5" s="24">
        <v>0</v>
      </c>
      <c r="N5" s="43">
        <f t="shared" si="0"/>
        <v>125</v>
      </c>
    </row>
    <row r="6" spans="1:14" ht="15" customHeight="1">
      <c r="A6" s="23">
        <v>4</v>
      </c>
      <c r="B6" s="28">
        <v>103007</v>
      </c>
      <c r="C6" s="30" t="s">
        <v>27</v>
      </c>
      <c r="D6" s="24">
        <v>98</v>
      </c>
      <c r="E6" s="24"/>
      <c r="F6" s="30" t="s">
        <v>22</v>
      </c>
      <c r="G6" s="24">
        <v>60</v>
      </c>
      <c r="H6" s="24">
        <v>60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43">
        <f t="shared" si="0"/>
        <v>120</v>
      </c>
    </row>
    <row r="7" spans="1:14" ht="15" customHeight="1">
      <c r="A7" s="23">
        <v>5</v>
      </c>
      <c r="B7" s="28">
        <v>132034</v>
      </c>
      <c r="C7" s="30" t="s">
        <v>28</v>
      </c>
      <c r="D7" s="24">
        <v>98</v>
      </c>
      <c r="E7" s="24"/>
      <c r="F7" s="30" t="s">
        <v>29</v>
      </c>
      <c r="G7" s="24">
        <v>42</v>
      </c>
      <c r="H7" s="24">
        <v>34</v>
      </c>
      <c r="I7" s="24">
        <v>38</v>
      </c>
      <c r="J7" s="24">
        <v>0</v>
      </c>
      <c r="K7" s="24">
        <v>0</v>
      </c>
      <c r="L7" s="24">
        <v>0</v>
      </c>
      <c r="M7" s="24">
        <v>0</v>
      </c>
      <c r="N7" s="43">
        <f t="shared" si="0"/>
        <v>114</v>
      </c>
    </row>
    <row r="8" spans="1:14" ht="15" customHeight="1">
      <c r="A8" s="23">
        <v>6</v>
      </c>
      <c r="B8" s="28">
        <v>12048</v>
      </c>
      <c r="C8" s="30" t="s">
        <v>80</v>
      </c>
      <c r="D8" s="24">
        <v>2</v>
      </c>
      <c r="E8" s="24"/>
      <c r="F8" s="30" t="s">
        <v>26</v>
      </c>
      <c r="G8" s="24">
        <v>25</v>
      </c>
      <c r="H8" s="24">
        <v>31</v>
      </c>
      <c r="I8" s="24">
        <v>47</v>
      </c>
      <c r="J8" s="24">
        <v>0</v>
      </c>
      <c r="K8" s="24">
        <v>0</v>
      </c>
      <c r="L8" s="24">
        <v>0</v>
      </c>
      <c r="M8" s="24">
        <v>0</v>
      </c>
      <c r="N8" s="43">
        <f t="shared" si="0"/>
        <v>103</v>
      </c>
    </row>
    <row r="9" spans="1:14" ht="15" customHeight="1">
      <c r="A9" s="23">
        <v>7</v>
      </c>
      <c r="B9" s="28">
        <v>103024</v>
      </c>
      <c r="C9" s="30" t="s">
        <v>43</v>
      </c>
      <c r="D9" s="24">
        <v>0</v>
      </c>
      <c r="E9" s="24"/>
      <c r="F9" s="30" t="s">
        <v>22</v>
      </c>
      <c r="G9" s="24">
        <v>31</v>
      </c>
      <c r="H9" s="24">
        <v>18</v>
      </c>
      <c r="I9" s="24">
        <v>42</v>
      </c>
      <c r="J9" s="24">
        <v>0</v>
      </c>
      <c r="K9" s="24">
        <v>0</v>
      </c>
      <c r="L9" s="24">
        <v>0</v>
      </c>
      <c r="M9" s="24">
        <v>0</v>
      </c>
      <c r="N9" s="43">
        <f t="shared" si="0"/>
        <v>91</v>
      </c>
    </row>
    <row r="10" spans="1:14" ht="15" customHeight="1">
      <c r="A10" s="23">
        <v>8</v>
      </c>
      <c r="B10" s="28">
        <v>30043</v>
      </c>
      <c r="C10" s="30" t="s">
        <v>73</v>
      </c>
      <c r="D10" s="24">
        <v>1</v>
      </c>
      <c r="E10" s="24"/>
      <c r="F10" s="30" t="s">
        <v>74</v>
      </c>
      <c r="G10" s="24">
        <v>28</v>
      </c>
      <c r="H10" s="24">
        <v>22</v>
      </c>
      <c r="I10" s="24">
        <v>31</v>
      </c>
      <c r="J10" s="24">
        <v>0</v>
      </c>
      <c r="K10" s="24">
        <v>0</v>
      </c>
      <c r="L10" s="24">
        <v>0</v>
      </c>
      <c r="M10" s="24">
        <v>0</v>
      </c>
      <c r="N10" s="43">
        <f t="shared" si="0"/>
        <v>81</v>
      </c>
    </row>
    <row r="11" spans="1:14" ht="15" customHeight="1">
      <c r="A11" s="23">
        <v>9</v>
      </c>
      <c r="B11" s="28">
        <v>24034</v>
      </c>
      <c r="C11" s="30" t="s">
        <v>61</v>
      </c>
      <c r="D11" s="24">
        <v>0</v>
      </c>
      <c r="E11" s="24"/>
      <c r="F11" s="30" t="s">
        <v>19</v>
      </c>
      <c r="G11" s="24">
        <v>38</v>
      </c>
      <c r="H11" s="24">
        <v>42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43">
        <f t="shared" si="0"/>
        <v>80</v>
      </c>
    </row>
    <row r="12" spans="1:14" ht="15" customHeight="1">
      <c r="A12" s="23">
        <v>10</v>
      </c>
      <c r="B12" s="28">
        <v>119053</v>
      </c>
      <c r="C12" s="30" t="s">
        <v>88</v>
      </c>
      <c r="D12" s="24">
        <v>3</v>
      </c>
      <c r="E12" s="24"/>
      <c r="F12" s="30" t="s">
        <v>21</v>
      </c>
      <c r="G12" s="24">
        <v>20</v>
      </c>
      <c r="H12" s="24">
        <v>25</v>
      </c>
      <c r="I12" s="24">
        <v>25</v>
      </c>
      <c r="J12" s="24">
        <v>0</v>
      </c>
      <c r="K12" s="24">
        <v>0</v>
      </c>
      <c r="L12" s="24">
        <v>0</v>
      </c>
      <c r="M12" s="24">
        <v>0</v>
      </c>
      <c r="N12" s="43">
        <f t="shared" si="0"/>
        <v>70</v>
      </c>
    </row>
    <row r="13" spans="1:14" ht="15" customHeight="1">
      <c r="A13" s="23">
        <v>11</v>
      </c>
      <c r="B13" s="28">
        <v>24030</v>
      </c>
      <c r="C13" s="30" t="s">
        <v>87</v>
      </c>
      <c r="D13" s="24">
        <v>98</v>
      </c>
      <c r="E13" s="24"/>
      <c r="F13" s="30" t="s">
        <v>19</v>
      </c>
      <c r="G13" s="24">
        <v>18</v>
      </c>
      <c r="H13" s="24">
        <v>20</v>
      </c>
      <c r="I13" s="24">
        <v>22</v>
      </c>
      <c r="J13" s="24">
        <v>0</v>
      </c>
      <c r="K13" s="24">
        <v>0</v>
      </c>
      <c r="L13" s="24">
        <v>0</v>
      </c>
      <c r="M13" s="24">
        <v>0</v>
      </c>
      <c r="N13" s="43">
        <f t="shared" si="0"/>
        <v>60</v>
      </c>
    </row>
    <row r="14" spans="1:14" ht="15" customHeight="1">
      <c r="A14" s="23">
        <v>12</v>
      </c>
      <c r="B14" s="28">
        <v>116081</v>
      </c>
      <c r="C14" s="30" t="s">
        <v>62</v>
      </c>
      <c r="D14" s="24">
        <v>0</v>
      </c>
      <c r="E14" s="24"/>
      <c r="F14" s="30" t="s">
        <v>16</v>
      </c>
      <c r="G14" s="24">
        <v>22</v>
      </c>
      <c r="H14" s="24">
        <v>28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43">
        <f t="shared" si="0"/>
        <v>50</v>
      </c>
    </row>
    <row r="15" spans="1:14" ht="15" customHeight="1">
      <c r="A15" s="23" t="s">
        <v>34</v>
      </c>
      <c r="B15" s="28">
        <v>119157</v>
      </c>
      <c r="C15" s="30" t="s">
        <v>89</v>
      </c>
      <c r="D15" s="24">
        <v>3</v>
      </c>
      <c r="E15" s="24"/>
      <c r="F15" s="30" t="s">
        <v>21</v>
      </c>
      <c r="G15" s="24">
        <v>16</v>
      </c>
      <c r="H15" s="24">
        <v>14</v>
      </c>
      <c r="I15" s="24">
        <v>20</v>
      </c>
      <c r="J15" s="24">
        <v>0</v>
      </c>
      <c r="K15" s="24">
        <v>0</v>
      </c>
      <c r="L15" s="24">
        <v>0</v>
      </c>
      <c r="M15" s="24">
        <v>0</v>
      </c>
      <c r="N15" s="43">
        <f t="shared" si="0"/>
        <v>50</v>
      </c>
    </row>
    <row r="16" spans="1:14" ht="15" customHeight="1">
      <c r="A16" s="23">
        <v>14</v>
      </c>
      <c r="B16" s="28">
        <v>132054</v>
      </c>
      <c r="C16" s="30" t="s">
        <v>32</v>
      </c>
      <c r="D16" s="24">
        <v>98</v>
      </c>
      <c r="E16" s="24"/>
      <c r="F16" s="30" t="s">
        <v>29</v>
      </c>
      <c r="G16" s="24">
        <v>12</v>
      </c>
      <c r="H16" s="24">
        <v>9</v>
      </c>
      <c r="I16" s="24">
        <v>28</v>
      </c>
      <c r="J16" s="24">
        <v>0</v>
      </c>
      <c r="K16" s="24">
        <v>0</v>
      </c>
      <c r="L16" s="24">
        <v>0</v>
      </c>
      <c r="M16" s="24">
        <v>0</v>
      </c>
      <c r="N16" s="43">
        <f t="shared" si="0"/>
        <v>49</v>
      </c>
    </row>
    <row r="17" spans="1:14" ht="15" customHeight="1">
      <c r="A17" s="23">
        <v>15</v>
      </c>
      <c r="B17" s="28">
        <v>112036</v>
      </c>
      <c r="C17" s="30" t="s">
        <v>42</v>
      </c>
      <c r="D17" s="24">
        <v>0</v>
      </c>
      <c r="E17" s="24"/>
      <c r="F17" s="30" t="s">
        <v>31</v>
      </c>
      <c r="G17" s="24">
        <v>14</v>
      </c>
      <c r="H17" s="24">
        <v>16</v>
      </c>
      <c r="I17" s="24">
        <v>18</v>
      </c>
      <c r="J17" s="24">
        <v>0</v>
      </c>
      <c r="K17" s="24">
        <v>0</v>
      </c>
      <c r="L17" s="24">
        <v>0</v>
      </c>
      <c r="M17" s="24">
        <v>0</v>
      </c>
      <c r="N17" s="43">
        <f t="shared" si="0"/>
        <v>48</v>
      </c>
    </row>
    <row r="18" spans="1:14" ht="15" customHeight="1">
      <c r="A18" s="23">
        <v>16</v>
      </c>
      <c r="B18" s="28">
        <v>133047</v>
      </c>
      <c r="C18" s="30" t="s">
        <v>75</v>
      </c>
      <c r="D18" s="24">
        <v>2</v>
      </c>
      <c r="E18" s="24"/>
      <c r="F18" s="30" t="s">
        <v>23</v>
      </c>
      <c r="G18" s="24">
        <v>10</v>
      </c>
      <c r="H18" s="24">
        <v>12</v>
      </c>
      <c r="I18" s="24">
        <v>12</v>
      </c>
      <c r="J18" s="24">
        <v>0</v>
      </c>
      <c r="K18" s="24">
        <v>0</v>
      </c>
      <c r="L18" s="24">
        <v>0</v>
      </c>
      <c r="M18" s="24">
        <v>0</v>
      </c>
      <c r="N18" s="43">
        <f t="shared" si="0"/>
        <v>34</v>
      </c>
    </row>
    <row r="19" spans="1:14" ht="15" customHeight="1">
      <c r="A19" s="23">
        <v>17</v>
      </c>
      <c r="B19" s="28">
        <v>132024</v>
      </c>
      <c r="C19" s="30" t="s">
        <v>63</v>
      </c>
      <c r="D19" s="24">
        <v>0</v>
      </c>
      <c r="E19" s="24"/>
      <c r="F19" s="30" t="s">
        <v>29</v>
      </c>
      <c r="G19" s="24">
        <v>4</v>
      </c>
      <c r="H19" s="24">
        <v>6</v>
      </c>
      <c r="I19" s="24">
        <v>16</v>
      </c>
      <c r="J19" s="24">
        <v>0</v>
      </c>
      <c r="K19" s="24">
        <v>0</v>
      </c>
      <c r="L19" s="24">
        <v>0</v>
      </c>
      <c r="M19" s="24">
        <v>0</v>
      </c>
      <c r="N19" s="43">
        <f t="shared" si="0"/>
        <v>26</v>
      </c>
    </row>
    <row r="20" spans="1:14" ht="15" customHeight="1">
      <c r="A20" s="23">
        <v>18</v>
      </c>
      <c r="B20" s="28">
        <v>119064</v>
      </c>
      <c r="C20" s="30" t="s">
        <v>123</v>
      </c>
      <c r="D20" s="24">
        <v>5</v>
      </c>
      <c r="E20" s="24"/>
      <c r="F20" s="30" t="s">
        <v>21</v>
      </c>
      <c r="G20" s="24">
        <v>6</v>
      </c>
      <c r="H20" s="24">
        <v>0</v>
      </c>
      <c r="I20" s="24">
        <v>14</v>
      </c>
      <c r="J20" s="24">
        <v>0</v>
      </c>
      <c r="K20" s="24">
        <v>0</v>
      </c>
      <c r="L20" s="24">
        <v>0</v>
      </c>
      <c r="M20" s="24">
        <v>0</v>
      </c>
      <c r="N20" s="43">
        <f t="shared" si="0"/>
        <v>20</v>
      </c>
    </row>
    <row r="21" spans="1:14" ht="15" customHeight="1">
      <c r="A21" s="23">
        <v>19</v>
      </c>
      <c r="B21" s="28">
        <v>49025</v>
      </c>
      <c r="C21" s="30" t="s">
        <v>119</v>
      </c>
      <c r="D21" s="24">
        <v>1</v>
      </c>
      <c r="E21" s="24"/>
      <c r="F21" s="30" t="s">
        <v>108</v>
      </c>
      <c r="G21" s="24">
        <v>9</v>
      </c>
      <c r="H21" s="24">
        <v>7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43">
        <f t="shared" si="0"/>
        <v>16</v>
      </c>
    </row>
    <row r="22" spans="1:14" ht="15" customHeight="1">
      <c r="A22" s="23">
        <v>20</v>
      </c>
      <c r="B22" s="28">
        <v>26019</v>
      </c>
      <c r="C22" s="30" t="s">
        <v>122</v>
      </c>
      <c r="D22" s="24">
        <v>3</v>
      </c>
      <c r="E22" s="24"/>
      <c r="F22" s="30" t="s">
        <v>121</v>
      </c>
      <c r="G22" s="24">
        <v>7</v>
      </c>
      <c r="H22" s="24">
        <v>8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43">
        <f t="shared" si="0"/>
        <v>15</v>
      </c>
    </row>
    <row r="23" spans="1:14" ht="15" customHeight="1">
      <c r="A23" s="23" t="s">
        <v>34</v>
      </c>
      <c r="B23" s="28">
        <v>103009</v>
      </c>
      <c r="C23" s="30" t="s">
        <v>124</v>
      </c>
      <c r="D23" s="24">
        <v>2</v>
      </c>
      <c r="E23" s="24"/>
      <c r="F23" s="30" t="s">
        <v>22</v>
      </c>
      <c r="G23" s="24">
        <v>5</v>
      </c>
      <c r="H23" s="24">
        <v>10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43">
        <f t="shared" si="0"/>
        <v>15</v>
      </c>
    </row>
    <row r="24" spans="1:14" ht="15" customHeight="1">
      <c r="A24" s="23">
        <v>22</v>
      </c>
      <c r="B24" s="28">
        <v>26018</v>
      </c>
      <c r="C24" s="30" t="s">
        <v>120</v>
      </c>
      <c r="D24" s="24">
        <v>3</v>
      </c>
      <c r="E24" s="24"/>
      <c r="F24" s="30" t="s">
        <v>121</v>
      </c>
      <c r="G24" s="24">
        <v>8</v>
      </c>
      <c r="H24" s="24">
        <v>4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43">
        <f t="shared" si="0"/>
        <v>12</v>
      </c>
    </row>
    <row r="25" spans="1:14" ht="15" customHeight="1">
      <c r="A25" s="23">
        <v>23</v>
      </c>
      <c r="B25" s="28">
        <v>24024</v>
      </c>
      <c r="C25" s="30" t="s">
        <v>125</v>
      </c>
      <c r="D25" s="24">
        <v>4</v>
      </c>
      <c r="E25" s="24"/>
      <c r="F25" s="30" t="s">
        <v>19</v>
      </c>
      <c r="G25" s="24">
        <v>3</v>
      </c>
      <c r="H25" s="24">
        <v>5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43">
        <f t="shared" si="0"/>
        <v>8</v>
      </c>
    </row>
    <row r="26" spans="1:14" ht="15" customHeight="1">
      <c r="A26" s="23">
        <v>24</v>
      </c>
      <c r="B26" s="28">
        <v>119127</v>
      </c>
      <c r="C26" s="30" t="s">
        <v>126</v>
      </c>
      <c r="D26" s="24">
        <v>5</v>
      </c>
      <c r="E26" s="24"/>
      <c r="F26" s="30" t="s">
        <v>21</v>
      </c>
      <c r="G26" s="24">
        <v>0</v>
      </c>
      <c r="H26" s="24">
        <v>3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43">
        <f t="shared" si="0"/>
        <v>3</v>
      </c>
    </row>
    <row r="27" spans="1:14" ht="15" customHeight="1">
      <c r="A27" s="23">
        <v>25</v>
      </c>
      <c r="B27" s="28">
        <v>24059</v>
      </c>
      <c r="C27" s="30" t="s">
        <v>127</v>
      </c>
      <c r="D27" s="24">
        <v>5</v>
      </c>
      <c r="E27" s="24"/>
      <c r="F27" s="30" t="s">
        <v>19</v>
      </c>
      <c r="G27" s="24">
        <v>0</v>
      </c>
      <c r="H27" s="24">
        <v>2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43">
        <f t="shared" si="0"/>
        <v>2</v>
      </c>
    </row>
    <row r="28" spans="1:14" ht="15" customHeight="1">
      <c r="A28" s="23">
        <v>26</v>
      </c>
      <c r="B28" s="28">
        <v>119137</v>
      </c>
      <c r="C28" s="30" t="s">
        <v>128</v>
      </c>
      <c r="D28" s="24">
        <v>5</v>
      </c>
      <c r="E28" s="24"/>
      <c r="F28" s="30" t="s">
        <v>21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43">
        <f t="shared" si="0"/>
        <v>1</v>
      </c>
    </row>
    <row r="29" spans="1:14" ht="15" customHeight="1">
      <c r="A29" s="23"/>
      <c r="B29" s="28"/>
      <c r="C29" s="30"/>
      <c r="D29" s="24"/>
      <c r="E29" s="24"/>
      <c r="F29" s="30"/>
      <c r="G29" s="24"/>
      <c r="H29" s="24"/>
      <c r="I29" s="24"/>
      <c r="J29" s="24"/>
      <c r="K29" s="24"/>
      <c r="L29" s="24"/>
      <c r="M29" s="24"/>
      <c r="N29" s="4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6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3" sqref="A23:O41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20.00390625" style="3" customWidth="1"/>
    <col min="8" max="14" width="4.75390625" style="1" customWidth="1"/>
    <col min="15" max="15" width="5.75390625" style="4" customWidth="1"/>
    <col min="16" max="16384" width="9.125" style="4" customWidth="1"/>
  </cols>
  <sheetData>
    <row r="1" spans="1:15" ht="18">
      <c r="A1" s="47"/>
      <c r="B1" s="48"/>
      <c r="C1" s="49" t="s">
        <v>13</v>
      </c>
      <c r="D1" s="50"/>
      <c r="E1" s="50"/>
      <c r="F1" s="51"/>
      <c r="G1" s="50"/>
      <c r="H1" s="50"/>
      <c r="I1" s="50"/>
      <c r="J1" s="50"/>
      <c r="K1" s="50"/>
      <c r="L1" s="50"/>
      <c r="M1" s="50"/>
      <c r="N1" s="50"/>
      <c r="O1" s="52"/>
    </row>
    <row r="2" spans="1:15" ht="61.5">
      <c r="A2" s="21" t="s">
        <v>0</v>
      </c>
      <c r="B2" s="21" t="s">
        <v>1</v>
      </c>
      <c r="C2" s="22" t="s">
        <v>2</v>
      </c>
      <c r="D2" s="21" t="s">
        <v>3</v>
      </c>
      <c r="E2" s="21"/>
      <c r="F2" s="21" t="s">
        <v>5</v>
      </c>
      <c r="G2" s="21"/>
      <c r="H2" s="21" t="s">
        <v>83</v>
      </c>
      <c r="I2" s="21" t="s">
        <v>84</v>
      </c>
      <c r="J2" s="21" t="s">
        <v>85</v>
      </c>
      <c r="K2" s="21" t="s">
        <v>39</v>
      </c>
      <c r="L2" s="21" t="s">
        <v>103</v>
      </c>
      <c r="M2" s="54" t="s">
        <v>86</v>
      </c>
      <c r="N2" s="21" t="s">
        <v>40</v>
      </c>
      <c r="O2" s="41" t="s">
        <v>51</v>
      </c>
    </row>
    <row r="3" spans="1:15" ht="12.75">
      <c r="A3" s="61">
        <v>1</v>
      </c>
      <c r="B3" s="16">
        <v>12062</v>
      </c>
      <c r="C3" s="18" t="s">
        <v>25</v>
      </c>
      <c r="D3" s="17">
        <v>98</v>
      </c>
      <c r="E3" s="17"/>
      <c r="F3" s="36" t="s">
        <v>26</v>
      </c>
      <c r="G3" s="60" t="s">
        <v>64</v>
      </c>
      <c r="H3" s="60">
        <v>60</v>
      </c>
      <c r="I3" s="60">
        <v>60</v>
      </c>
      <c r="J3" s="60">
        <v>60</v>
      </c>
      <c r="K3" s="60">
        <v>0</v>
      </c>
      <c r="L3" s="60">
        <v>0</v>
      </c>
      <c r="M3" s="60">
        <v>0</v>
      </c>
      <c r="N3" s="60">
        <v>0</v>
      </c>
      <c r="O3" s="60">
        <f>SUM(H3:N3)-MIN(H3:N3)-SMALL(H3:N3,3)</f>
        <v>180</v>
      </c>
    </row>
    <row r="4" spans="1:15" ht="12.75">
      <c r="A4" s="61"/>
      <c r="B4" s="16">
        <v>12061</v>
      </c>
      <c r="C4" s="18" t="s">
        <v>35</v>
      </c>
      <c r="D4" s="17">
        <v>0</v>
      </c>
      <c r="E4" s="17"/>
      <c r="F4" s="15" t="s">
        <v>34</v>
      </c>
      <c r="G4" s="60"/>
      <c r="H4" s="60"/>
      <c r="I4" s="60"/>
      <c r="J4" s="60"/>
      <c r="K4" s="60"/>
      <c r="L4" s="60"/>
      <c r="M4" s="62"/>
      <c r="N4" s="62"/>
      <c r="O4" s="60"/>
    </row>
    <row r="5" spans="1:15" ht="12.75">
      <c r="A5" s="61">
        <v>2</v>
      </c>
      <c r="B5" s="15">
        <v>24006</v>
      </c>
      <c r="C5" s="18" t="s">
        <v>18</v>
      </c>
      <c r="D5" s="17">
        <v>98</v>
      </c>
      <c r="E5" s="17"/>
      <c r="F5" s="15" t="s">
        <v>19</v>
      </c>
      <c r="G5" s="60" t="s">
        <v>129</v>
      </c>
      <c r="H5" s="60">
        <v>47</v>
      </c>
      <c r="I5" s="60">
        <v>53</v>
      </c>
      <c r="J5" s="60">
        <v>42</v>
      </c>
      <c r="K5" s="60">
        <v>0</v>
      </c>
      <c r="L5" s="60">
        <v>0</v>
      </c>
      <c r="M5" s="60">
        <v>0</v>
      </c>
      <c r="N5" s="60">
        <v>0</v>
      </c>
      <c r="O5" s="60">
        <f>SUM(H5:N5)-MIN(H5:N5)-SMALL(H5:N5,3)</f>
        <v>142</v>
      </c>
    </row>
    <row r="6" spans="1:15" ht="12.75">
      <c r="A6" s="61"/>
      <c r="B6" s="16">
        <v>24015</v>
      </c>
      <c r="C6" s="18" t="s">
        <v>20</v>
      </c>
      <c r="D6" s="17">
        <v>99</v>
      </c>
      <c r="E6" s="17"/>
      <c r="F6" s="15"/>
      <c r="G6" s="60"/>
      <c r="H6" s="60"/>
      <c r="I6" s="60"/>
      <c r="J6" s="60"/>
      <c r="K6" s="60"/>
      <c r="L6" s="60"/>
      <c r="M6" s="62"/>
      <c r="N6" s="62"/>
      <c r="O6" s="60"/>
    </row>
    <row r="7" spans="1:15" ht="12.75">
      <c r="A7" s="61">
        <v>3</v>
      </c>
      <c r="B7" s="16">
        <v>57081</v>
      </c>
      <c r="C7" s="37" t="s">
        <v>47</v>
      </c>
      <c r="D7" s="20">
        <v>0</v>
      </c>
      <c r="E7" s="20"/>
      <c r="F7" s="38" t="s">
        <v>48</v>
      </c>
      <c r="G7" s="63" t="s">
        <v>66</v>
      </c>
      <c r="H7" s="60">
        <v>53</v>
      </c>
      <c r="I7" s="60">
        <v>42</v>
      </c>
      <c r="J7" s="60">
        <v>38</v>
      </c>
      <c r="K7" s="60">
        <v>0</v>
      </c>
      <c r="L7" s="60">
        <v>0</v>
      </c>
      <c r="M7" s="60">
        <v>0</v>
      </c>
      <c r="N7" s="60">
        <v>0</v>
      </c>
      <c r="O7" s="60">
        <f>SUM(H7:N7)-MIN(H7:N7)-SMALL(H7:N7,3)</f>
        <v>133</v>
      </c>
    </row>
    <row r="8" spans="1:15" ht="12.75">
      <c r="A8" s="61"/>
      <c r="B8" s="16">
        <v>57080</v>
      </c>
      <c r="C8" s="37" t="s">
        <v>65</v>
      </c>
      <c r="D8" s="20">
        <v>0</v>
      </c>
      <c r="E8" s="17"/>
      <c r="F8" s="38"/>
      <c r="G8" s="63"/>
      <c r="H8" s="60"/>
      <c r="I8" s="60"/>
      <c r="J8" s="60"/>
      <c r="K8" s="60"/>
      <c r="L8" s="60"/>
      <c r="M8" s="62"/>
      <c r="N8" s="62"/>
      <c r="O8" s="60"/>
    </row>
    <row r="9" spans="1:15" ht="12.75">
      <c r="A9" s="61">
        <v>4</v>
      </c>
      <c r="B9" s="16">
        <v>132020</v>
      </c>
      <c r="C9" s="18" t="s">
        <v>68</v>
      </c>
      <c r="D9" s="17">
        <v>0</v>
      </c>
      <c r="E9" s="17"/>
      <c r="F9" s="38" t="s">
        <v>29</v>
      </c>
      <c r="G9" s="60" t="s">
        <v>70</v>
      </c>
      <c r="H9" s="60">
        <v>42</v>
      </c>
      <c r="I9" s="60">
        <v>34</v>
      </c>
      <c r="J9" s="60">
        <v>47</v>
      </c>
      <c r="K9" s="60">
        <v>0</v>
      </c>
      <c r="L9" s="60">
        <v>0</v>
      </c>
      <c r="M9" s="60">
        <v>0</v>
      </c>
      <c r="N9" s="60">
        <v>0</v>
      </c>
      <c r="O9" s="60">
        <f>SUM(H9:N9)-MIN(H9:N9)-SMALL(H9:N9,3)</f>
        <v>123</v>
      </c>
    </row>
    <row r="10" spans="1:15" ht="12.75">
      <c r="A10" s="61"/>
      <c r="B10" s="16">
        <v>132022</v>
      </c>
      <c r="C10" s="18" t="s">
        <v>69</v>
      </c>
      <c r="D10" s="17">
        <v>0</v>
      </c>
      <c r="E10" s="17"/>
      <c r="F10" s="15" t="s">
        <v>34</v>
      </c>
      <c r="G10" s="60"/>
      <c r="H10" s="60"/>
      <c r="I10" s="60"/>
      <c r="J10" s="60"/>
      <c r="K10" s="60"/>
      <c r="L10" s="60"/>
      <c r="M10" s="62"/>
      <c r="N10" s="62"/>
      <c r="O10" s="60"/>
    </row>
    <row r="11" spans="1:15" ht="12.75">
      <c r="A11" s="61">
        <v>5</v>
      </c>
      <c r="B11" s="16">
        <v>60040</v>
      </c>
      <c r="C11" s="18" t="s">
        <v>37</v>
      </c>
      <c r="D11" s="17">
        <v>0</v>
      </c>
      <c r="E11" s="17"/>
      <c r="F11" s="15" t="s">
        <v>15</v>
      </c>
      <c r="G11" s="60" t="s">
        <v>76</v>
      </c>
      <c r="H11" s="60">
        <v>31</v>
      </c>
      <c r="I11" s="60">
        <v>38</v>
      </c>
      <c r="J11" s="60">
        <v>53</v>
      </c>
      <c r="K11" s="60">
        <v>0</v>
      </c>
      <c r="L11" s="60">
        <v>0</v>
      </c>
      <c r="M11" s="60">
        <v>0</v>
      </c>
      <c r="N11" s="60">
        <v>0</v>
      </c>
      <c r="O11" s="60">
        <f>SUM(H11:N11)-MIN(H11:N11)-SMALL(H11:N11,3)</f>
        <v>122</v>
      </c>
    </row>
    <row r="12" spans="1:15" ht="12.75">
      <c r="A12" s="61"/>
      <c r="B12" s="16">
        <v>60055</v>
      </c>
      <c r="C12" s="18" t="s">
        <v>55</v>
      </c>
      <c r="D12" s="17">
        <v>0</v>
      </c>
      <c r="E12" s="17"/>
      <c r="F12" s="38" t="s">
        <v>34</v>
      </c>
      <c r="G12" s="60"/>
      <c r="H12" s="60"/>
      <c r="I12" s="60"/>
      <c r="J12" s="60"/>
      <c r="K12" s="60"/>
      <c r="L12" s="60"/>
      <c r="M12" s="62"/>
      <c r="N12" s="62"/>
      <c r="O12" s="60"/>
    </row>
    <row r="13" spans="1:15" ht="12.75">
      <c r="A13" s="61">
        <v>6</v>
      </c>
      <c r="B13" s="16">
        <v>12016</v>
      </c>
      <c r="C13" s="18" t="s">
        <v>52</v>
      </c>
      <c r="D13" s="17">
        <v>99</v>
      </c>
      <c r="E13" s="17"/>
      <c r="F13" s="15" t="s">
        <v>26</v>
      </c>
      <c r="G13" s="60" t="s">
        <v>130</v>
      </c>
      <c r="H13" s="60">
        <v>38</v>
      </c>
      <c r="I13" s="60">
        <v>47</v>
      </c>
      <c r="J13" s="60">
        <v>28</v>
      </c>
      <c r="K13" s="60">
        <v>0</v>
      </c>
      <c r="L13" s="60">
        <v>0</v>
      </c>
      <c r="M13" s="60">
        <v>0</v>
      </c>
      <c r="N13" s="60">
        <v>0</v>
      </c>
      <c r="O13" s="60">
        <f>SUM(H13:N13)-MIN(H13:N13)-SMALL(H13:N13,3)</f>
        <v>113</v>
      </c>
    </row>
    <row r="14" spans="1:15" ht="12.75">
      <c r="A14" s="61"/>
      <c r="B14" s="16">
        <v>49018</v>
      </c>
      <c r="C14" s="18" t="s">
        <v>107</v>
      </c>
      <c r="D14" s="17">
        <v>99</v>
      </c>
      <c r="E14" s="17"/>
      <c r="F14" s="53" t="s">
        <v>108</v>
      </c>
      <c r="G14" s="60"/>
      <c r="H14" s="60"/>
      <c r="I14" s="60"/>
      <c r="J14" s="60"/>
      <c r="K14" s="60"/>
      <c r="L14" s="60"/>
      <c r="M14" s="62"/>
      <c r="N14" s="62"/>
      <c r="O14" s="60"/>
    </row>
    <row r="15" spans="1:15" ht="12.75">
      <c r="A15" s="61">
        <v>7</v>
      </c>
      <c r="B15" s="16">
        <v>57005</v>
      </c>
      <c r="C15" s="18" t="s">
        <v>50</v>
      </c>
      <c r="D15" s="17">
        <v>99</v>
      </c>
      <c r="E15" s="19"/>
      <c r="F15" s="15" t="s">
        <v>48</v>
      </c>
      <c r="G15" s="60" t="s">
        <v>100</v>
      </c>
      <c r="H15" s="60">
        <v>34</v>
      </c>
      <c r="I15" s="60">
        <v>31</v>
      </c>
      <c r="J15" s="60">
        <v>34</v>
      </c>
      <c r="K15" s="60">
        <v>0</v>
      </c>
      <c r="L15" s="60">
        <v>0</v>
      </c>
      <c r="M15" s="60">
        <v>0</v>
      </c>
      <c r="N15" s="60">
        <v>0</v>
      </c>
      <c r="O15" s="60">
        <f>SUM(H15:N15)-MIN(H15:N15)-SMALL(H15:N15,3)</f>
        <v>99</v>
      </c>
    </row>
    <row r="16" spans="1:15" ht="12.75">
      <c r="A16" s="61"/>
      <c r="B16" s="16">
        <v>129014</v>
      </c>
      <c r="C16" s="18" t="s">
        <v>45</v>
      </c>
      <c r="D16" s="17">
        <v>98</v>
      </c>
      <c r="E16" s="17"/>
      <c r="F16" s="53" t="s">
        <v>46</v>
      </c>
      <c r="G16" s="60"/>
      <c r="H16" s="60"/>
      <c r="I16" s="60"/>
      <c r="J16" s="60"/>
      <c r="K16" s="60"/>
      <c r="L16" s="60"/>
      <c r="M16" s="62"/>
      <c r="N16" s="62"/>
      <c r="O16" s="60"/>
    </row>
    <row r="17" spans="1:15" ht="12.75">
      <c r="A17" s="61">
        <v>8</v>
      </c>
      <c r="B17" s="16">
        <v>64042</v>
      </c>
      <c r="C17" s="18" t="s">
        <v>41</v>
      </c>
      <c r="D17" s="17">
        <v>0</v>
      </c>
      <c r="E17" s="17"/>
      <c r="F17" s="15" t="s">
        <v>6</v>
      </c>
      <c r="G17" s="60" t="s">
        <v>81</v>
      </c>
      <c r="H17" s="60">
        <v>28</v>
      </c>
      <c r="I17" s="60">
        <v>28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f>SUM(H17:N17)-MIN(H17:N17)-SMALL(H17:N17,3)</f>
        <v>56</v>
      </c>
    </row>
    <row r="18" spans="1:15" ht="12.75">
      <c r="A18" s="61"/>
      <c r="B18" s="16">
        <v>63058</v>
      </c>
      <c r="C18" s="18" t="s">
        <v>82</v>
      </c>
      <c r="D18" s="17">
        <v>0</v>
      </c>
      <c r="E18" s="17"/>
      <c r="F18" s="38" t="s">
        <v>24</v>
      </c>
      <c r="G18" s="60"/>
      <c r="H18" s="60"/>
      <c r="I18" s="60"/>
      <c r="J18" s="60"/>
      <c r="K18" s="60"/>
      <c r="L18" s="60"/>
      <c r="M18" s="62"/>
      <c r="N18" s="62"/>
      <c r="O18" s="60"/>
    </row>
    <row r="19" spans="1:15" ht="12.75">
      <c r="A19" s="61">
        <v>9</v>
      </c>
      <c r="B19" s="5">
        <v>57090</v>
      </c>
      <c r="C19" s="2" t="s">
        <v>36</v>
      </c>
      <c r="D19" s="3">
        <v>99</v>
      </c>
      <c r="E19" s="17"/>
      <c r="F19" s="1" t="s">
        <v>48</v>
      </c>
      <c r="G19" s="60" t="s">
        <v>131</v>
      </c>
      <c r="H19" s="60">
        <v>0</v>
      </c>
      <c r="I19" s="60">
        <v>0</v>
      </c>
      <c r="J19" s="60">
        <v>31</v>
      </c>
      <c r="K19" s="60">
        <v>0</v>
      </c>
      <c r="L19" s="60">
        <v>0</v>
      </c>
      <c r="M19" s="60">
        <v>0</v>
      </c>
      <c r="N19" s="60">
        <v>0</v>
      </c>
      <c r="O19" s="60">
        <f>SUM(H19:N19)-MIN(H19:N19)-SMALL(H19:N19,3)</f>
        <v>31</v>
      </c>
    </row>
    <row r="20" spans="1:15" ht="12.75">
      <c r="A20" s="61"/>
      <c r="B20" s="16">
        <v>64002</v>
      </c>
      <c r="C20" s="18" t="s">
        <v>58</v>
      </c>
      <c r="D20" s="17">
        <v>1</v>
      </c>
      <c r="E20" s="17"/>
      <c r="F20" s="38" t="s">
        <v>6</v>
      </c>
      <c r="G20" s="60"/>
      <c r="H20" s="60"/>
      <c r="I20" s="60"/>
      <c r="J20" s="60"/>
      <c r="K20" s="60"/>
      <c r="L20" s="60"/>
      <c r="M20" s="62"/>
      <c r="N20" s="62"/>
      <c r="O20" s="60"/>
    </row>
    <row r="21" spans="1:15" ht="12.75">
      <c r="A21" s="57"/>
      <c r="B21" s="16"/>
      <c r="C21" s="18"/>
      <c r="D21" s="17"/>
      <c r="E21" s="17"/>
      <c r="F21" s="38"/>
      <c r="G21" s="55"/>
      <c r="H21" s="55"/>
      <c r="I21" s="55"/>
      <c r="J21" s="55"/>
      <c r="K21" s="55"/>
      <c r="L21" s="55"/>
      <c r="M21" s="56"/>
      <c r="N21" s="56"/>
      <c r="O21" s="55"/>
    </row>
    <row r="22" spans="1:15" ht="12.75">
      <c r="A22" s="57"/>
      <c r="B22" s="16"/>
      <c r="C22" s="18"/>
      <c r="D22" s="17"/>
      <c r="E22" s="17"/>
      <c r="F22" s="38"/>
      <c r="G22" s="55"/>
      <c r="H22" s="55"/>
      <c r="I22" s="55"/>
      <c r="J22" s="55"/>
      <c r="K22" s="55"/>
      <c r="L22" s="55"/>
      <c r="M22" s="56"/>
      <c r="N22" s="56"/>
      <c r="O22" s="55"/>
    </row>
    <row r="23" spans="1:14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6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P24" s="39"/>
    </row>
    <row r="25" spans="1:16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P25" s="39"/>
    </row>
    <row r="26" spans="1:16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39"/>
    </row>
    <row r="27" spans="1:16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39"/>
    </row>
    <row r="28" spans="1:16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P28" s="39"/>
    </row>
    <row r="29" spans="1:16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P29" s="39"/>
    </row>
    <row r="30" spans="1:16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39"/>
    </row>
    <row r="31" spans="1:16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39"/>
    </row>
    <row r="32" spans="1:16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39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P33" s="39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P34" s="39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P35" s="39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2"/>
      <c r="P36" s="39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2"/>
      <c r="P37" s="39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2"/>
      <c r="P38" s="39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2"/>
      <c r="P39" s="39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9"/>
      <c r="P40" s="39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39"/>
      <c r="P41" s="39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39"/>
      <c r="P42" s="39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9"/>
      <c r="P43" s="39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</sheetData>
  <sheetProtection/>
  <mergeCells count="90">
    <mergeCell ref="L13:L14"/>
    <mergeCell ref="M13:M14"/>
    <mergeCell ref="N13:N14"/>
    <mergeCell ref="K19:K20"/>
    <mergeCell ref="K17:K18"/>
    <mergeCell ref="L17:L18"/>
    <mergeCell ref="M11:M12"/>
    <mergeCell ref="M17:M18"/>
    <mergeCell ref="N17:N18"/>
    <mergeCell ref="L19:L20"/>
    <mergeCell ref="M19:M20"/>
    <mergeCell ref="N19:N20"/>
    <mergeCell ref="O11:O12"/>
    <mergeCell ref="O17:O18"/>
    <mergeCell ref="O13:O14"/>
    <mergeCell ref="O15:O16"/>
    <mergeCell ref="O19:O20"/>
    <mergeCell ref="O3:O4"/>
    <mergeCell ref="H3:H4"/>
    <mergeCell ref="I3:I4"/>
    <mergeCell ref="J3:J4"/>
    <mergeCell ref="J5:J6"/>
    <mergeCell ref="K5:K6"/>
    <mergeCell ref="N5:N6"/>
    <mergeCell ref="M5:M6"/>
    <mergeCell ref="K3:K4"/>
    <mergeCell ref="L3:L4"/>
    <mergeCell ref="L15:L16"/>
    <mergeCell ref="M15:M16"/>
    <mergeCell ref="M7:M8"/>
    <mergeCell ref="N7:N8"/>
    <mergeCell ref="K7:K8"/>
    <mergeCell ref="N15:N16"/>
    <mergeCell ref="K11:K12"/>
    <mergeCell ref="L11:L12"/>
    <mergeCell ref="N11:N12"/>
    <mergeCell ref="K13:K14"/>
    <mergeCell ref="K15:K16"/>
    <mergeCell ref="G13:G14"/>
    <mergeCell ref="G7:G8"/>
    <mergeCell ref="J9:J10"/>
    <mergeCell ref="K9:K10"/>
    <mergeCell ref="I13:I14"/>
    <mergeCell ref="J13:J14"/>
    <mergeCell ref="G11:G12"/>
    <mergeCell ref="J11:J12"/>
    <mergeCell ref="H11:H12"/>
    <mergeCell ref="G15:G16"/>
    <mergeCell ref="A5:A6"/>
    <mergeCell ref="G5:G6"/>
    <mergeCell ref="A3:A4"/>
    <mergeCell ref="A13:A14"/>
    <mergeCell ref="H15:H16"/>
    <mergeCell ref="A11:A12"/>
    <mergeCell ref="M3:M4"/>
    <mergeCell ref="N3:N4"/>
    <mergeCell ref="I7:I8"/>
    <mergeCell ref="J7:J8"/>
    <mergeCell ref="G3:G4"/>
    <mergeCell ref="A17:A18"/>
    <mergeCell ref="A9:A10"/>
    <mergeCell ref="G9:G10"/>
    <mergeCell ref="A7:A8"/>
    <mergeCell ref="A15:A16"/>
    <mergeCell ref="O5:O6"/>
    <mergeCell ref="L9:L10"/>
    <mergeCell ref="M9:M10"/>
    <mergeCell ref="O7:O8"/>
    <mergeCell ref="L7:L8"/>
    <mergeCell ref="H7:H8"/>
    <mergeCell ref="L5:L6"/>
    <mergeCell ref="I9:I10"/>
    <mergeCell ref="N9:N10"/>
    <mergeCell ref="O9:O10"/>
    <mergeCell ref="I15:I16"/>
    <mergeCell ref="J15:J16"/>
    <mergeCell ref="H5:H6"/>
    <mergeCell ref="I5:I6"/>
    <mergeCell ref="H13:H14"/>
    <mergeCell ref="H9:H10"/>
    <mergeCell ref="I11:I12"/>
    <mergeCell ref="J19:J20"/>
    <mergeCell ref="G17:G18"/>
    <mergeCell ref="H17:H18"/>
    <mergeCell ref="I17:I18"/>
    <mergeCell ref="J17:J18"/>
    <mergeCell ref="A19:A20"/>
    <mergeCell ref="G19:G20"/>
    <mergeCell ref="H19:H20"/>
    <mergeCell ref="I19:I20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M79"/>
  <sheetViews>
    <sheetView tabSelected="1" zoomScalePageLayoutView="0" workbookViewId="0" topLeftCell="A1">
      <pane ySplit="2" topLeftCell="A3" activePane="bottomLeft" state="frozen"/>
      <selection pane="topLeft" activeCell="U2" sqref="U2"/>
      <selection pane="bottomLeft" activeCell="A12" sqref="A12:M15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18.75390625" style="10" customWidth="1"/>
    <col min="4" max="4" width="3.75390625" style="9" customWidth="1"/>
    <col min="5" max="5" width="10.75390625" style="10" bestFit="1" customWidth="1"/>
    <col min="6" max="12" width="4.00390625" style="12" customWidth="1"/>
    <col min="13" max="13" width="6.00390625" style="12" customWidth="1"/>
    <col min="14" max="16384" width="9.125" style="14" customWidth="1"/>
  </cols>
  <sheetData>
    <row r="1" spans="1:13" ht="18">
      <c r="A1" s="28"/>
      <c r="B1" s="28"/>
      <c r="C1" s="29" t="s">
        <v>33</v>
      </c>
      <c r="D1" s="24"/>
      <c r="E1" s="30"/>
      <c r="F1" s="24"/>
      <c r="G1" s="24"/>
      <c r="H1" s="24"/>
      <c r="I1" s="24"/>
      <c r="J1" s="24"/>
      <c r="K1" s="24"/>
      <c r="L1" s="24"/>
      <c r="M1" s="28"/>
    </row>
    <row r="2" spans="1:13" ht="61.5">
      <c r="A2" s="31" t="s">
        <v>0</v>
      </c>
      <c r="B2" s="31" t="s">
        <v>1</v>
      </c>
      <c r="C2" s="33" t="s">
        <v>2</v>
      </c>
      <c r="D2" s="31" t="s">
        <v>3</v>
      </c>
      <c r="E2" s="33" t="s">
        <v>5</v>
      </c>
      <c r="F2" s="21" t="s">
        <v>83</v>
      </c>
      <c r="G2" s="21" t="s">
        <v>84</v>
      </c>
      <c r="H2" s="21" t="s">
        <v>85</v>
      </c>
      <c r="I2" s="21" t="s">
        <v>39</v>
      </c>
      <c r="J2" s="21" t="s">
        <v>103</v>
      </c>
      <c r="K2" s="54" t="s">
        <v>86</v>
      </c>
      <c r="L2" s="21" t="s">
        <v>40</v>
      </c>
      <c r="M2" s="41" t="s">
        <v>51</v>
      </c>
    </row>
    <row r="3" spans="1:13" ht="15" customHeight="1">
      <c r="A3" s="40">
        <v>1</v>
      </c>
      <c r="B3" s="28">
        <v>24017</v>
      </c>
      <c r="C3" s="30" t="s">
        <v>30</v>
      </c>
      <c r="D3" s="24">
        <v>99</v>
      </c>
      <c r="E3" s="30" t="s">
        <v>38</v>
      </c>
      <c r="F3" s="24">
        <v>53</v>
      </c>
      <c r="G3" s="24">
        <v>53</v>
      </c>
      <c r="H3" s="24">
        <v>60</v>
      </c>
      <c r="I3" s="24">
        <v>0</v>
      </c>
      <c r="J3" s="24">
        <v>0</v>
      </c>
      <c r="K3" s="24">
        <v>0</v>
      </c>
      <c r="L3" s="24">
        <v>0</v>
      </c>
      <c r="M3" s="43">
        <f aca="true" t="shared" si="0" ref="M3:M10">SUM(F3:L3)-MIN(F3:L3)-SMALL(F3:L3,3)</f>
        <v>166</v>
      </c>
    </row>
    <row r="4" spans="1:13" ht="15" customHeight="1">
      <c r="A4" s="23">
        <v>2</v>
      </c>
      <c r="B4" s="28">
        <v>103016</v>
      </c>
      <c r="C4" s="30" t="s">
        <v>72</v>
      </c>
      <c r="D4" s="24">
        <v>1</v>
      </c>
      <c r="E4" s="30" t="s">
        <v>22</v>
      </c>
      <c r="F4" s="24">
        <v>47</v>
      </c>
      <c r="G4" s="24">
        <v>47</v>
      </c>
      <c r="H4" s="24">
        <v>53</v>
      </c>
      <c r="I4" s="24">
        <v>0</v>
      </c>
      <c r="J4" s="24">
        <v>0</v>
      </c>
      <c r="K4" s="24">
        <v>0</v>
      </c>
      <c r="L4" s="24">
        <v>0</v>
      </c>
      <c r="M4" s="43">
        <f t="shared" si="0"/>
        <v>147</v>
      </c>
    </row>
    <row r="5" spans="1:13" ht="15" customHeight="1">
      <c r="A5" s="40">
        <v>3</v>
      </c>
      <c r="B5" s="28">
        <v>103007</v>
      </c>
      <c r="C5" s="30" t="s">
        <v>27</v>
      </c>
      <c r="D5" s="24">
        <v>98</v>
      </c>
      <c r="E5" s="30" t="s">
        <v>22</v>
      </c>
      <c r="F5" s="24">
        <v>60</v>
      </c>
      <c r="G5" s="24">
        <v>60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43">
        <f t="shared" si="0"/>
        <v>120</v>
      </c>
    </row>
    <row r="6" spans="1:13" ht="15" customHeight="1">
      <c r="A6" s="23">
        <v>4</v>
      </c>
      <c r="B6" s="28">
        <v>132034</v>
      </c>
      <c r="C6" s="30" t="s">
        <v>28</v>
      </c>
      <c r="D6" s="24">
        <v>98</v>
      </c>
      <c r="E6" s="30" t="s">
        <v>44</v>
      </c>
      <c r="F6" s="24">
        <v>34</v>
      </c>
      <c r="G6" s="24">
        <v>38</v>
      </c>
      <c r="H6" s="24">
        <v>47</v>
      </c>
      <c r="I6" s="24">
        <v>0</v>
      </c>
      <c r="J6" s="24">
        <v>0</v>
      </c>
      <c r="K6" s="24">
        <v>0</v>
      </c>
      <c r="L6" s="24">
        <v>0</v>
      </c>
      <c r="M6" s="43">
        <f t="shared" si="0"/>
        <v>119</v>
      </c>
    </row>
    <row r="7" spans="1:13" ht="15" customHeight="1">
      <c r="A7" s="40">
        <v>5</v>
      </c>
      <c r="B7" s="28">
        <v>103024</v>
      </c>
      <c r="C7" s="30" t="s">
        <v>43</v>
      </c>
      <c r="D7" s="24">
        <v>0</v>
      </c>
      <c r="E7" s="30" t="s">
        <v>22</v>
      </c>
      <c r="F7" s="24">
        <v>42</v>
      </c>
      <c r="G7" s="24">
        <v>31</v>
      </c>
      <c r="H7" s="24">
        <v>34</v>
      </c>
      <c r="I7" s="24">
        <v>0</v>
      </c>
      <c r="J7" s="24">
        <v>0</v>
      </c>
      <c r="K7" s="24">
        <v>0</v>
      </c>
      <c r="L7" s="24">
        <v>0</v>
      </c>
      <c r="M7" s="43">
        <f t="shared" si="0"/>
        <v>107</v>
      </c>
    </row>
    <row r="8" spans="1:13" ht="15" customHeight="1">
      <c r="A8" s="23" t="s">
        <v>34</v>
      </c>
      <c r="B8" s="28">
        <v>119053</v>
      </c>
      <c r="C8" s="30" t="s">
        <v>88</v>
      </c>
      <c r="D8" s="24">
        <v>3</v>
      </c>
      <c r="E8" s="30" t="s">
        <v>21</v>
      </c>
      <c r="F8" s="24">
        <v>31</v>
      </c>
      <c r="G8" s="24">
        <v>34</v>
      </c>
      <c r="H8" s="24">
        <v>42</v>
      </c>
      <c r="I8" s="24">
        <v>0</v>
      </c>
      <c r="J8" s="24">
        <v>0</v>
      </c>
      <c r="K8" s="24">
        <v>0</v>
      </c>
      <c r="L8" s="24">
        <v>0</v>
      </c>
      <c r="M8" s="43">
        <f t="shared" si="0"/>
        <v>107</v>
      </c>
    </row>
    <row r="9" spans="1:13" ht="15" customHeight="1">
      <c r="A9" s="40">
        <v>7</v>
      </c>
      <c r="B9" s="28">
        <v>119157</v>
      </c>
      <c r="C9" s="30" t="s">
        <v>89</v>
      </c>
      <c r="D9" s="24">
        <v>3</v>
      </c>
      <c r="E9" s="30" t="s">
        <v>21</v>
      </c>
      <c r="F9" s="24">
        <v>28</v>
      </c>
      <c r="G9" s="24">
        <v>28</v>
      </c>
      <c r="H9" s="24">
        <v>38</v>
      </c>
      <c r="I9" s="24">
        <v>0</v>
      </c>
      <c r="J9" s="24">
        <v>0</v>
      </c>
      <c r="K9" s="24">
        <v>0</v>
      </c>
      <c r="L9" s="24">
        <v>0</v>
      </c>
      <c r="M9" s="43">
        <f t="shared" si="0"/>
        <v>94</v>
      </c>
    </row>
    <row r="10" spans="1:13" ht="15" customHeight="1">
      <c r="A10" s="23">
        <v>8</v>
      </c>
      <c r="B10" s="28">
        <v>24034</v>
      </c>
      <c r="C10" s="30" t="s">
        <v>61</v>
      </c>
      <c r="D10" s="24">
        <v>0</v>
      </c>
      <c r="E10" s="30" t="s">
        <v>38</v>
      </c>
      <c r="F10" s="24">
        <v>38</v>
      </c>
      <c r="G10" s="24">
        <v>42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43">
        <f t="shared" si="0"/>
        <v>80</v>
      </c>
    </row>
    <row r="11" spans="1:13" ht="15" customHeight="1">
      <c r="A11" s="40"/>
      <c r="B11" s="28"/>
      <c r="C11" s="30"/>
      <c r="D11" s="24"/>
      <c r="E11" s="30"/>
      <c r="F11" s="24"/>
      <c r="G11" s="24"/>
      <c r="H11" s="24"/>
      <c r="I11" s="24"/>
      <c r="J11" s="24"/>
      <c r="K11" s="24"/>
      <c r="L11" s="24"/>
      <c r="M11" s="43"/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PC</cp:lastModifiedBy>
  <cp:lastPrinted>2015-09-14T16:23:51Z</cp:lastPrinted>
  <dcterms:created xsi:type="dcterms:W3CDTF">1998-07-05T11:58:42Z</dcterms:created>
  <dcterms:modified xsi:type="dcterms:W3CDTF">2016-05-25T19:12:04Z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