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240" windowHeight="9240" activeTab="4"/>
  </bookViews>
  <sheets>
    <sheet name="C1W" sheetId="1" r:id="rId1"/>
    <sheet name="K1MW" sheetId="2" r:id="rId2"/>
    <sheet name="K1ZW" sheetId="3" r:id="rId3"/>
    <sheet name="C2W" sheetId="4" r:id="rId4"/>
    <sheet name="C1ZW" sheetId="5" r:id="rId5"/>
  </sheets>
  <definedNames>
    <definedName name="DATABASE" localSheetId="0">'C1W'!$A$4:$J$14</definedName>
    <definedName name="DATABASE" localSheetId="4">'C1ZW'!$A$2:$I$5</definedName>
    <definedName name="DATABASE" localSheetId="3">'C2W'!$A$2:$K$36</definedName>
    <definedName name="DATABASE" localSheetId="2">'K1ZW'!$A$3:$J$16</definedName>
    <definedName name="DATABASE">'K1MW'!$A$2:$J$21</definedName>
    <definedName name="_xlnm.Print_Area" localSheetId="0">'C1W'!$A$1:$Q$22</definedName>
    <definedName name="_xlnm.Print_Area" localSheetId="4">'C1ZW'!$A$1:$P$14</definedName>
    <definedName name="_xlnm.Print_Area" localSheetId="3">'C2W'!$A$1:$R$40</definedName>
    <definedName name="_xlnm.Print_Area" localSheetId="1">'K1MW'!$A$1:$Q$40</definedName>
    <definedName name="_xlnm.Print_Area" localSheetId="2">'K1ZW'!$A$1:$Q$29</definedName>
  </definedNames>
  <calcPr fullCalcOnLoad="1"/>
</workbook>
</file>

<file path=xl/comments1.xml><?xml version="1.0" encoding="utf-8"?>
<comments xmlns="http://schemas.openxmlformats.org/spreadsheetml/2006/main">
  <authors>
    <author>Pavla</author>
  </authors>
  <commentList>
    <comment ref="Q23" authorId="0">
      <text>
        <r>
          <rPr>
            <b/>
            <sz val="8"/>
            <rFont val="Tahoma"/>
            <family val="0"/>
          </rPr>
          <t>Pavla: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<sst xmlns="http://schemas.openxmlformats.org/spreadsheetml/2006/main" count="380" uniqueCount="169">
  <si>
    <t>POR</t>
  </si>
  <si>
    <t>RGC</t>
  </si>
  <si>
    <t>JMENO</t>
  </si>
  <si>
    <t>RO</t>
  </si>
  <si>
    <t>VT</t>
  </si>
  <si>
    <t>ODD</t>
  </si>
  <si>
    <t>Vys.Mýto</t>
  </si>
  <si>
    <t>pořadí</t>
  </si>
  <si>
    <t>jméno</t>
  </si>
  <si>
    <t>ročník</t>
  </si>
  <si>
    <t>oddíl</t>
  </si>
  <si>
    <t>kategorie C1M</t>
  </si>
  <si>
    <t>kategorie K1Z</t>
  </si>
  <si>
    <t>kategorie C2M</t>
  </si>
  <si>
    <t>kategorie K1M</t>
  </si>
  <si>
    <t>Trutnov</t>
  </si>
  <si>
    <t>Litovel</t>
  </si>
  <si>
    <t>Šmoldas Michal</t>
  </si>
  <si>
    <t>Klíma Jan</t>
  </si>
  <si>
    <t>Č.Kruml.</t>
  </si>
  <si>
    <t>Skořepa Vojtěch</t>
  </si>
  <si>
    <t>Olomouc</t>
  </si>
  <si>
    <t>Neubert Adam</t>
  </si>
  <si>
    <t>KK Brno</t>
  </si>
  <si>
    <t>SKVeselí</t>
  </si>
  <si>
    <t>Nachtigal Jiří</t>
  </si>
  <si>
    <t>Chomutov</t>
  </si>
  <si>
    <t>Týniště</t>
  </si>
  <si>
    <t>Zapletal Vojtěch</t>
  </si>
  <si>
    <t>Dukla B.</t>
  </si>
  <si>
    <t>Satková Martina</t>
  </si>
  <si>
    <t>Bayerová Barbora</t>
  </si>
  <si>
    <t>Val.Mez.</t>
  </si>
  <si>
    <t>Paloudová Anežka</t>
  </si>
  <si>
    <t>Kroměříž</t>
  </si>
  <si>
    <t>Huňková Nikola</t>
  </si>
  <si>
    <t>Novotný Jan</t>
  </si>
  <si>
    <t>Šotola Karel</t>
  </si>
  <si>
    <t>Hricová Klára</t>
  </si>
  <si>
    <t>kategorie C1Z</t>
  </si>
  <si>
    <t xml:space="preserve"> </t>
  </si>
  <si>
    <t>Mašínová Marie</t>
  </si>
  <si>
    <t>Kaminská Barbora</t>
  </si>
  <si>
    <t>Hricová Adéla</t>
  </si>
  <si>
    <t>Zapletal Mikuláš</t>
  </si>
  <si>
    <t>Papula Martin</t>
  </si>
  <si>
    <t>Bouček Stanislav</t>
  </si>
  <si>
    <t>Koblížek Daniel</t>
  </si>
  <si>
    <t>Č.Kruml</t>
  </si>
  <si>
    <t>MČRd kl.</t>
  </si>
  <si>
    <t>MČRd sp.</t>
  </si>
  <si>
    <t>Kaminský Jan</t>
  </si>
  <si>
    <t>Konečný Daniel</t>
  </si>
  <si>
    <t>Veniger Jan</t>
  </si>
  <si>
    <t>Pomajbíková Krist.</t>
  </si>
  <si>
    <t>Smetánková Klára</t>
  </si>
  <si>
    <t>Němcová Marie</t>
  </si>
  <si>
    <t>Val.Mez</t>
  </si>
  <si>
    <t>Lipno So</t>
  </si>
  <si>
    <t>Walter Jakub</t>
  </si>
  <si>
    <t>Šumperk</t>
  </si>
  <si>
    <t>Ženka Martin</t>
  </si>
  <si>
    <t>Pardub.</t>
  </si>
  <si>
    <t>Křenek Jakub</t>
  </si>
  <si>
    <t>Ruffer Matěj</t>
  </si>
  <si>
    <t>Celkem</t>
  </si>
  <si>
    <t>Krč Ladislav</t>
  </si>
  <si>
    <t>KK Brand</t>
  </si>
  <si>
    <t>Gabrlík Tomáš</t>
  </si>
  <si>
    <t>Švagr Rostislav</t>
  </si>
  <si>
    <t>Veselý František</t>
  </si>
  <si>
    <t>0</t>
  </si>
  <si>
    <t>Mráka Tomáš</t>
  </si>
  <si>
    <t>Hala Jiří</t>
  </si>
  <si>
    <t>Hrnčíř Jakub</t>
  </si>
  <si>
    <t>Novák Kuba</t>
  </si>
  <si>
    <t>Novák Jiří</t>
  </si>
  <si>
    <t>Fiala Jakub</t>
  </si>
  <si>
    <t>Látal Filip</t>
  </si>
  <si>
    <t>Hrnčíř Vojtěch</t>
  </si>
  <si>
    <t>Dimovová Barbora</t>
  </si>
  <si>
    <t>Paloudová Karolína</t>
  </si>
  <si>
    <t>Dimovová Viktorie</t>
  </si>
  <si>
    <t>Bayerová Markéta</t>
  </si>
  <si>
    <t>Vaňková Michaela</t>
  </si>
  <si>
    <t>Kolářová Marika</t>
  </si>
  <si>
    <t>Zapletal V. - Zapletal M.</t>
  </si>
  <si>
    <t>Ženka Ondra</t>
  </si>
  <si>
    <t>Ženka M. - Ženka O.</t>
  </si>
  <si>
    <t>Walter David</t>
  </si>
  <si>
    <t>Hendrych Tomáš</t>
  </si>
  <si>
    <t>Nachtigal Richard</t>
  </si>
  <si>
    <t>Hendrych - Nachtigal</t>
  </si>
  <si>
    <t>Hrnčíř J. - Hrnčíř V.</t>
  </si>
  <si>
    <t>Klíma Vojtěch</t>
  </si>
  <si>
    <t>Novotný Petr</t>
  </si>
  <si>
    <t>Satková Gabriela</t>
  </si>
  <si>
    <t>Vaňková Klára</t>
  </si>
  <si>
    <t>VS Tábor</t>
  </si>
  <si>
    <t>Košíková Denisa</t>
  </si>
  <si>
    <t>Vrublovský Jan</t>
  </si>
  <si>
    <t>Vrublovský - Novotný</t>
  </si>
  <si>
    <t>Koblížek - Veselý</t>
  </si>
  <si>
    <t>Klein Pavel</t>
  </si>
  <si>
    <t>Kirchner David</t>
  </si>
  <si>
    <t>Ivánek Roman</t>
  </si>
  <si>
    <t>Kratochvíl Martin</t>
  </si>
  <si>
    <t>Dvořáková Dominika</t>
  </si>
  <si>
    <t>Šilhánek Miroslav</t>
  </si>
  <si>
    <t>Veniger - Švagr</t>
  </si>
  <si>
    <t xml:space="preserve">Švagr Rostislav </t>
  </si>
  <si>
    <t>Špindl So</t>
  </si>
  <si>
    <t>Čeňkárna So</t>
  </si>
  <si>
    <t>Čeňkárna Ne</t>
  </si>
  <si>
    <t>Roudnice So</t>
  </si>
  <si>
    <t>Roudnice Ne</t>
  </si>
  <si>
    <t>Č.Vrbné Ne</t>
  </si>
  <si>
    <t>ČPWJ Postřelmov Ne</t>
  </si>
  <si>
    <t>Plachtová Alexandra</t>
  </si>
  <si>
    <t>Kneblová Tereza</t>
  </si>
  <si>
    <t>Doležalová Lucie</t>
  </si>
  <si>
    <t>Šmoldas - Šotola</t>
  </si>
  <si>
    <t>Pricházka Vojtěch</t>
  </si>
  <si>
    <t>Valmez</t>
  </si>
  <si>
    <t>Ludwig Hubert</t>
  </si>
  <si>
    <t>99</t>
  </si>
  <si>
    <t>Matějíček Vojtěch</t>
  </si>
  <si>
    <t>Loko Plz</t>
  </si>
  <si>
    <t>Hradec Matěj</t>
  </si>
  <si>
    <t>Rudorfer Martin</t>
  </si>
  <si>
    <t>Šindelář Jan</t>
  </si>
  <si>
    <t>Němec Radek</t>
  </si>
  <si>
    <t>Konečný - Šilhánek</t>
  </si>
  <si>
    <t>Švarc Adam</t>
  </si>
  <si>
    <t>Škorňa Adam</t>
  </si>
  <si>
    <t>Urban Daniel</t>
  </si>
  <si>
    <t>Rašner Karel</t>
  </si>
  <si>
    <t>Postřelm</t>
  </si>
  <si>
    <t>Beková Kateřina</t>
  </si>
  <si>
    <t>KK Opava</t>
  </si>
  <si>
    <t>Tůmová Natálie</t>
  </si>
  <si>
    <t>Filipi Viktorie</t>
  </si>
  <si>
    <t>Č.Lípa</t>
  </si>
  <si>
    <t>Chaloupka Václav</t>
  </si>
  <si>
    <t>Bohatý Karel</t>
  </si>
  <si>
    <t>Třebech.</t>
  </si>
  <si>
    <t>Bergmann Ondřej</t>
  </si>
  <si>
    <t>Rouča Samuel</t>
  </si>
  <si>
    <t>Tichý Štěpán</t>
  </si>
  <si>
    <t>Chaloupka - Neubert</t>
  </si>
  <si>
    <t>Křenek - Kaminský</t>
  </si>
  <si>
    <t>Tichý - Škorňa</t>
  </si>
  <si>
    <t>Látal - Švarc</t>
  </si>
  <si>
    <t>Novák - Walter D.</t>
  </si>
  <si>
    <t>Ruffer - Walter J.</t>
  </si>
  <si>
    <t>Švéda Daniel</t>
  </si>
  <si>
    <t>Švéda - Smilek</t>
  </si>
  <si>
    <t>Smilek Jiří</t>
  </si>
  <si>
    <t>Procházka Vojtěch</t>
  </si>
  <si>
    <t xml:space="preserve">Olomouc </t>
  </si>
  <si>
    <t>Procházka - Hala</t>
  </si>
  <si>
    <t>Hasla Jiří</t>
  </si>
  <si>
    <t>Mareš Kakub</t>
  </si>
  <si>
    <t xml:space="preserve">Č.Kruml. </t>
  </si>
  <si>
    <t>Mareš - Hlavničková</t>
  </si>
  <si>
    <t>Hlavničková Tereza</t>
  </si>
  <si>
    <t>Rudorfer - Hradec</t>
  </si>
  <si>
    <t>Český pohár Juniorů ve sjezdu 2015</t>
  </si>
  <si>
    <t>*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</si>
</sst>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64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left" indent="1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left" indent="1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left" indent="1"/>
    </xf>
    <xf numFmtId="0" fontId="0" fillId="0" borderId="0" xfId="0" applyFont="1" applyFill="1" applyAlignment="1">
      <alignment/>
    </xf>
    <xf numFmtId="1" fontId="0" fillId="0" borderId="11" xfId="0" applyNumberFormat="1" applyFill="1" applyBorder="1" applyAlignment="1">
      <alignment/>
    </xf>
    <xf numFmtId="1" fontId="0" fillId="0" borderId="11" xfId="0" applyNumberFormat="1" applyFill="1" applyBorder="1" applyAlignment="1">
      <alignment horizontal="right"/>
    </xf>
    <xf numFmtId="1" fontId="0" fillId="0" borderId="11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left" inden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1" fontId="0" fillId="0" borderId="11" xfId="0" applyNumberFormat="1" applyFill="1" applyBorder="1" applyAlignment="1">
      <alignment horizontal="center" vertical="center" textRotation="90"/>
    </xf>
    <xf numFmtId="1" fontId="0" fillId="0" borderId="11" xfId="0" applyNumberFormat="1" applyFill="1" applyBorder="1" applyAlignment="1">
      <alignment horizontal="left" vertical="center" indent="1"/>
    </xf>
    <xf numFmtId="1" fontId="1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49" fontId="0" fillId="0" borderId="11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 horizontal="left" indent="1"/>
    </xf>
    <xf numFmtId="1" fontId="0" fillId="0" borderId="11" xfId="0" applyNumberFormat="1" applyFont="1" applyFill="1" applyBorder="1" applyAlignment="1">
      <alignment horizontal="left" indent="1"/>
    </xf>
    <xf numFmtId="1" fontId="0" fillId="0" borderId="11" xfId="0" applyNumberFormat="1" applyFont="1" applyFill="1" applyBorder="1" applyAlignment="1">
      <alignment horizontal="center" vertical="center" textRotation="90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center" indent="1"/>
    </xf>
    <xf numFmtId="1" fontId="0" fillId="0" borderId="11" xfId="0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center"/>
    </xf>
    <xf numFmtId="1" fontId="0" fillId="0" borderId="11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indent="1"/>
    </xf>
    <xf numFmtId="1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1" xfId="0" applyBorder="1" applyAlignment="1">
      <alignment textRotation="90"/>
    </xf>
    <xf numFmtId="1" fontId="0" fillId="0" borderId="11" xfId="0" applyNumberFormat="1" applyFill="1" applyBorder="1" applyAlignment="1">
      <alignment textRotation="90"/>
    </xf>
    <xf numFmtId="1" fontId="0" fillId="0" borderId="0" xfId="0" applyNumberFormat="1" applyFill="1" applyBorder="1" applyAlignment="1">
      <alignment horizontal="center" vertical="center"/>
    </xf>
    <xf numFmtId="1" fontId="0" fillId="0" borderId="11" xfId="0" applyNumberFormat="1" applyBorder="1" applyAlignment="1">
      <alignment horizontal="center"/>
    </xf>
    <xf numFmtId="1" fontId="0" fillId="0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top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27" fillId="0" borderId="0" xfId="0" applyNumberFormat="1" applyFont="1" applyFill="1" applyAlignment="1">
      <alignment horizontal="center"/>
    </xf>
    <xf numFmtId="1" fontId="28" fillId="0" borderId="0" xfId="0" applyNumberFormat="1" applyFont="1" applyFill="1" applyAlignment="1">
      <alignment vertical="center" wrapText="1"/>
    </xf>
    <xf numFmtId="1" fontId="1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13" xfId="0" applyNumberFormat="1" applyFill="1" applyBorder="1" applyAlignment="1">
      <alignment/>
    </xf>
    <xf numFmtId="1" fontId="0" fillId="0" borderId="14" xfId="0" applyNumberFormat="1" applyFill="1" applyBorder="1" applyAlignment="1">
      <alignment horizontal="right"/>
    </xf>
    <xf numFmtId="1" fontId="4" fillId="0" borderId="14" xfId="0" applyNumberFormat="1" applyFont="1" applyFill="1" applyBorder="1" applyAlignment="1">
      <alignment horizontal="left" indent="1"/>
    </xf>
    <xf numFmtId="1" fontId="0" fillId="0" borderId="14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1" fontId="0" fillId="0" borderId="0" xfId="0" applyNumberForma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W23"/>
  <sheetViews>
    <sheetView zoomScalePageLayoutView="0" workbookViewId="0" topLeftCell="A1">
      <selection activeCell="AA11" sqref="AA11"/>
    </sheetView>
  </sheetViews>
  <sheetFormatPr defaultColWidth="9.00390625" defaultRowHeight="12.75"/>
  <cols>
    <col min="1" max="1" width="3.75390625" style="1" customWidth="1"/>
    <col min="2" max="2" width="7.375" style="5" customWidth="1"/>
    <col min="3" max="3" width="18.625" style="2" customWidth="1"/>
    <col min="4" max="4" width="3.75390625" style="3" customWidth="1"/>
    <col min="5" max="5" width="3.75390625" style="3" hidden="1" customWidth="1"/>
    <col min="6" max="6" width="11.25390625" style="2" customWidth="1"/>
    <col min="7" max="16" width="4.00390625" style="1" customWidth="1"/>
    <col min="17" max="17" width="7.375" style="6" customWidth="1"/>
    <col min="18" max="16384" width="9.125" style="4" customWidth="1"/>
  </cols>
  <sheetData>
    <row r="1" spans="1:17" ht="20.25">
      <c r="A1" s="52" t="s">
        <v>167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6"/>
      <c r="O1" s="56"/>
      <c r="P1" s="56"/>
      <c r="Q1" s="56"/>
    </row>
    <row r="2" spans="1:14" ht="12.75">
      <c r="A2" s="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4"/>
    </row>
    <row r="3" spans="1:23" ht="18" customHeight="1">
      <c r="A3" s="54"/>
      <c r="C3" s="8" t="s">
        <v>11</v>
      </c>
      <c r="N3" s="4"/>
      <c r="O3" s="11"/>
      <c r="P3" s="11"/>
      <c r="Q3" s="55"/>
      <c r="W3" s="4" t="s">
        <v>168</v>
      </c>
    </row>
    <row r="4" spans="1:17" ht="89.25" customHeight="1">
      <c r="A4" s="31" t="s">
        <v>7</v>
      </c>
      <c r="B4" s="32" t="s">
        <v>1</v>
      </c>
      <c r="C4" s="33" t="s">
        <v>8</v>
      </c>
      <c r="D4" s="31" t="s">
        <v>9</v>
      </c>
      <c r="E4" s="31" t="s">
        <v>4</v>
      </c>
      <c r="F4" s="32" t="s">
        <v>10</v>
      </c>
      <c r="G4" s="21" t="s">
        <v>111</v>
      </c>
      <c r="H4" s="21" t="s">
        <v>112</v>
      </c>
      <c r="I4" s="21" t="s">
        <v>113</v>
      </c>
      <c r="J4" s="21" t="s">
        <v>114</v>
      </c>
      <c r="K4" s="21" t="s">
        <v>115</v>
      </c>
      <c r="L4" s="21" t="s">
        <v>49</v>
      </c>
      <c r="M4" s="42" t="s">
        <v>117</v>
      </c>
      <c r="N4" s="21" t="s">
        <v>58</v>
      </c>
      <c r="O4" s="21" t="s">
        <v>116</v>
      </c>
      <c r="P4" s="21" t="s">
        <v>50</v>
      </c>
      <c r="Q4" s="41" t="s">
        <v>65</v>
      </c>
    </row>
    <row r="5" spans="1:20" ht="15" customHeight="1">
      <c r="A5" s="23">
        <v>1</v>
      </c>
      <c r="B5" s="16">
        <v>116061</v>
      </c>
      <c r="C5" s="18" t="s">
        <v>17</v>
      </c>
      <c r="D5" s="17">
        <v>98</v>
      </c>
      <c r="E5" s="17"/>
      <c r="F5" s="18" t="s">
        <v>16</v>
      </c>
      <c r="G5" s="24">
        <v>60</v>
      </c>
      <c r="H5" s="24">
        <v>60</v>
      </c>
      <c r="I5" s="24">
        <v>60</v>
      </c>
      <c r="J5" s="24">
        <v>60</v>
      </c>
      <c r="K5" s="24">
        <v>60</v>
      </c>
      <c r="L5" s="24">
        <v>60</v>
      </c>
      <c r="M5" s="24">
        <v>60</v>
      </c>
      <c r="N5" s="24">
        <v>60</v>
      </c>
      <c r="O5" s="24">
        <v>47</v>
      </c>
      <c r="P5" s="24">
        <v>60</v>
      </c>
      <c r="Q5" s="44">
        <f>SUM(G5:P5)-MIN(G5:P5)-SMALL(G5:P5,3)-SMALL(G5:P5,2)</f>
        <v>420</v>
      </c>
      <c r="T5" s="4" t="s">
        <v>40</v>
      </c>
    </row>
    <row r="6" spans="1:17" ht="15" customHeight="1">
      <c r="A6" s="23">
        <v>2</v>
      </c>
      <c r="B6" s="16">
        <v>24006</v>
      </c>
      <c r="C6" s="18" t="s">
        <v>18</v>
      </c>
      <c r="D6" s="17">
        <v>98</v>
      </c>
      <c r="E6" s="17"/>
      <c r="F6" s="18" t="s">
        <v>19</v>
      </c>
      <c r="G6" s="24">
        <v>53</v>
      </c>
      <c r="H6" s="24">
        <v>53</v>
      </c>
      <c r="I6" s="24">
        <v>53</v>
      </c>
      <c r="J6" s="24">
        <v>47</v>
      </c>
      <c r="K6" s="24">
        <v>53</v>
      </c>
      <c r="L6" s="24">
        <v>53</v>
      </c>
      <c r="M6" s="24">
        <v>53</v>
      </c>
      <c r="N6" s="24">
        <v>47</v>
      </c>
      <c r="O6" s="24">
        <v>60</v>
      </c>
      <c r="P6" s="24">
        <v>53</v>
      </c>
      <c r="Q6" s="44">
        <f>SUM(G6:P6)-MIN(G6:P6)-SMALL(G6:P6,3)-SMALL(G6:P6,2)</f>
        <v>378</v>
      </c>
    </row>
    <row r="7" spans="1:17" ht="15" customHeight="1">
      <c r="A7" s="23">
        <v>3</v>
      </c>
      <c r="B7" s="16">
        <v>116049</v>
      </c>
      <c r="C7" s="18" t="s">
        <v>37</v>
      </c>
      <c r="D7" s="17">
        <v>97</v>
      </c>
      <c r="E7" s="17"/>
      <c r="F7" s="18" t="s">
        <v>16</v>
      </c>
      <c r="G7" s="24">
        <v>47</v>
      </c>
      <c r="H7" s="24">
        <v>47</v>
      </c>
      <c r="I7" s="24">
        <v>38</v>
      </c>
      <c r="J7" s="24">
        <v>53</v>
      </c>
      <c r="K7" s="24">
        <v>47</v>
      </c>
      <c r="L7" s="24">
        <v>42</v>
      </c>
      <c r="M7" s="24">
        <v>47</v>
      </c>
      <c r="N7" s="24">
        <v>53</v>
      </c>
      <c r="O7" s="24">
        <v>53</v>
      </c>
      <c r="P7" s="24">
        <v>42</v>
      </c>
      <c r="Q7" s="44">
        <f>SUM(G7:P7)-MIN(G7:P7)-SMALL(G7:P7,3)-SMALL(G7:P7,2)</f>
        <v>347</v>
      </c>
    </row>
    <row r="8" spans="1:17" ht="15" customHeight="1">
      <c r="A8" s="23">
        <v>4</v>
      </c>
      <c r="B8" s="16">
        <v>24015</v>
      </c>
      <c r="C8" s="18" t="s">
        <v>20</v>
      </c>
      <c r="D8" s="17">
        <v>99</v>
      </c>
      <c r="E8" s="17"/>
      <c r="F8" s="18" t="s">
        <v>19</v>
      </c>
      <c r="G8" s="24">
        <v>42</v>
      </c>
      <c r="H8" s="24">
        <v>34</v>
      </c>
      <c r="I8" s="24">
        <v>47</v>
      </c>
      <c r="J8" s="24">
        <v>42</v>
      </c>
      <c r="K8" s="24">
        <v>42</v>
      </c>
      <c r="L8" s="24">
        <v>47</v>
      </c>
      <c r="M8" s="24">
        <v>42</v>
      </c>
      <c r="N8" s="24">
        <v>42</v>
      </c>
      <c r="O8" s="24">
        <v>38</v>
      </c>
      <c r="P8" s="24">
        <v>47</v>
      </c>
      <c r="Q8" s="44">
        <f>SUM(G8:P8)-MIN(G8:P8)-SMALL(G8:P8,3)-SMALL(G8:P8,2)</f>
        <v>309</v>
      </c>
    </row>
    <row r="9" spans="1:17" ht="15" customHeight="1">
      <c r="A9" s="23">
        <v>5</v>
      </c>
      <c r="B9" s="16">
        <v>57081</v>
      </c>
      <c r="C9" s="18" t="s">
        <v>61</v>
      </c>
      <c r="D9" s="17">
        <v>0</v>
      </c>
      <c r="E9" s="17"/>
      <c r="F9" s="18" t="s">
        <v>62</v>
      </c>
      <c r="G9" s="24">
        <v>34</v>
      </c>
      <c r="H9" s="24">
        <v>42</v>
      </c>
      <c r="I9" s="24">
        <v>34</v>
      </c>
      <c r="J9" s="24">
        <v>31</v>
      </c>
      <c r="K9" s="24">
        <v>38</v>
      </c>
      <c r="L9" s="24">
        <v>34</v>
      </c>
      <c r="M9" s="24">
        <v>38</v>
      </c>
      <c r="N9" s="24">
        <v>0</v>
      </c>
      <c r="O9" s="24">
        <v>42</v>
      </c>
      <c r="P9" s="24">
        <v>38</v>
      </c>
      <c r="Q9" s="44">
        <f>SUM(G9:P9)-MIN(G9:P9)-SMALL(G9:P9,3)-SMALL(G9:P9,2)</f>
        <v>266</v>
      </c>
    </row>
    <row r="10" spans="1:17" ht="15" customHeight="1">
      <c r="A10" s="23">
        <v>6</v>
      </c>
      <c r="B10" s="16">
        <v>57080</v>
      </c>
      <c r="C10" s="18" t="s">
        <v>87</v>
      </c>
      <c r="D10" s="17">
        <v>0</v>
      </c>
      <c r="E10" s="17"/>
      <c r="F10" s="18" t="s">
        <v>62</v>
      </c>
      <c r="G10" s="24">
        <v>0</v>
      </c>
      <c r="H10" s="24">
        <v>38</v>
      </c>
      <c r="I10" s="24">
        <v>42</v>
      </c>
      <c r="J10" s="24">
        <v>28</v>
      </c>
      <c r="K10" s="24">
        <v>34</v>
      </c>
      <c r="L10" s="24">
        <v>38</v>
      </c>
      <c r="M10" s="24">
        <v>34</v>
      </c>
      <c r="N10" s="24">
        <v>0</v>
      </c>
      <c r="O10" s="24">
        <v>34</v>
      </c>
      <c r="P10" s="24">
        <v>28</v>
      </c>
      <c r="Q10" s="44">
        <f>SUM(G10:P10)-MIN(G10:P10)-SMALL(G10:P10,3)-SMALL(G10:P10,2)</f>
        <v>248</v>
      </c>
    </row>
    <row r="11" spans="1:17" ht="15" customHeight="1">
      <c r="A11" s="23">
        <v>7</v>
      </c>
      <c r="B11" s="16">
        <v>57005</v>
      </c>
      <c r="C11" s="18" t="s">
        <v>64</v>
      </c>
      <c r="D11" s="17">
        <v>99</v>
      </c>
      <c r="E11" s="17"/>
      <c r="F11" s="18" t="s">
        <v>62</v>
      </c>
      <c r="G11" s="24">
        <v>31</v>
      </c>
      <c r="H11" s="24">
        <v>28</v>
      </c>
      <c r="I11" s="24">
        <v>31</v>
      </c>
      <c r="J11" s="24">
        <v>34</v>
      </c>
      <c r="K11" s="24">
        <v>28</v>
      </c>
      <c r="L11" s="24">
        <v>25</v>
      </c>
      <c r="M11" s="24">
        <v>28</v>
      </c>
      <c r="N11" s="24">
        <v>0</v>
      </c>
      <c r="O11" s="24">
        <v>31</v>
      </c>
      <c r="P11" s="24">
        <v>34</v>
      </c>
      <c r="Q11" s="44">
        <f>SUM(G11:P11)-MIN(G11:P11)-SMALL(G11:P11,3)-SMALL(G11:P11,2)</f>
        <v>217</v>
      </c>
    </row>
    <row r="12" spans="1:17" ht="15" customHeight="1">
      <c r="A12" s="23">
        <v>8</v>
      </c>
      <c r="B12" s="16">
        <v>129014</v>
      </c>
      <c r="C12" s="18" t="s">
        <v>59</v>
      </c>
      <c r="D12" s="17">
        <v>98</v>
      </c>
      <c r="E12" s="17"/>
      <c r="F12" s="18" t="s">
        <v>60</v>
      </c>
      <c r="G12" s="24">
        <v>25</v>
      </c>
      <c r="H12" s="24">
        <v>31</v>
      </c>
      <c r="I12" s="24">
        <v>25</v>
      </c>
      <c r="J12" s="24">
        <v>25</v>
      </c>
      <c r="K12" s="24">
        <v>25</v>
      </c>
      <c r="L12" s="24">
        <v>22</v>
      </c>
      <c r="M12" s="24">
        <v>25</v>
      </c>
      <c r="N12" s="24">
        <v>0</v>
      </c>
      <c r="O12" s="24">
        <v>28</v>
      </c>
      <c r="P12" s="24">
        <v>20</v>
      </c>
      <c r="Q12" s="44">
        <f>SUM(G12:P12)-MIN(G12:P12)-SMALL(G12:P12,3)-SMALL(G12:P12,2)</f>
        <v>184</v>
      </c>
    </row>
    <row r="13" spans="1:17" ht="15" customHeight="1">
      <c r="A13" s="23">
        <v>9</v>
      </c>
      <c r="B13" s="16">
        <v>24033</v>
      </c>
      <c r="C13" s="18" t="s">
        <v>94</v>
      </c>
      <c r="D13" s="17">
        <v>2</v>
      </c>
      <c r="E13" s="17"/>
      <c r="F13" s="18" t="s">
        <v>19</v>
      </c>
      <c r="G13" s="24">
        <v>28</v>
      </c>
      <c r="H13" s="24">
        <v>25</v>
      </c>
      <c r="I13" s="24">
        <v>28</v>
      </c>
      <c r="J13" s="24">
        <v>22</v>
      </c>
      <c r="K13" s="24">
        <v>22</v>
      </c>
      <c r="L13" s="24">
        <v>20</v>
      </c>
      <c r="M13" s="24">
        <v>22</v>
      </c>
      <c r="N13" s="24">
        <v>0</v>
      </c>
      <c r="O13" s="24">
        <v>0</v>
      </c>
      <c r="P13" s="24">
        <v>14</v>
      </c>
      <c r="Q13" s="44">
        <f>SUM(G13:P13)-MIN(G13:P13)-SMALL(G13:P13,3)-SMALL(G13:P13,2)</f>
        <v>167</v>
      </c>
    </row>
    <row r="14" spans="1:17" ht="15" customHeight="1">
      <c r="A14" s="23">
        <v>10</v>
      </c>
      <c r="B14" s="16">
        <v>57013</v>
      </c>
      <c r="C14" s="18" t="s">
        <v>75</v>
      </c>
      <c r="D14" s="17">
        <v>1</v>
      </c>
      <c r="E14" s="17"/>
      <c r="F14" s="18" t="s">
        <v>62</v>
      </c>
      <c r="G14" s="24">
        <v>0</v>
      </c>
      <c r="H14" s="24">
        <v>22</v>
      </c>
      <c r="I14" s="24">
        <v>22</v>
      </c>
      <c r="J14" s="24">
        <v>20</v>
      </c>
      <c r="K14" s="24">
        <v>20</v>
      </c>
      <c r="L14" s="24">
        <v>12</v>
      </c>
      <c r="M14" s="24">
        <v>14</v>
      </c>
      <c r="N14" s="24">
        <v>0</v>
      </c>
      <c r="O14" s="24">
        <v>25</v>
      </c>
      <c r="P14" s="24">
        <v>16</v>
      </c>
      <c r="Q14" s="44">
        <f>SUM(G14:P14)-MIN(G14:P14)-SMALL(G14:P14,3)-SMALL(G14:P14,2)</f>
        <v>139</v>
      </c>
    </row>
    <row r="15" spans="1:17" ht="15" customHeight="1">
      <c r="A15" s="23">
        <v>11</v>
      </c>
      <c r="B15" s="16">
        <v>132058</v>
      </c>
      <c r="C15" s="18" t="s">
        <v>63</v>
      </c>
      <c r="D15" s="17">
        <v>99</v>
      </c>
      <c r="E15" s="17"/>
      <c r="F15" s="18" t="s">
        <v>32</v>
      </c>
      <c r="G15" s="24">
        <v>0</v>
      </c>
      <c r="H15" s="24">
        <v>0</v>
      </c>
      <c r="I15" s="24">
        <v>0</v>
      </c>
      <c r="J15" s="24">
        <v>38</v>
      </c>
      <c r="K15" s="24">
        <v>31</v>
      </c>
      <c r="L15" s="24">
        <v>16</v>
      </c>
      <c r="M15" s="24">
        <v>0</v>
      </c>
      <c r="N15" s="24">
        <v>0</v>
      </c>
      <c r="O15" s="24">
        <v>0</v>
      </c>
      <c r="P15" s="24">
        <v>25</v>
      </c>
      <c r="Q15" s="44">
        <f>SUM(G15:P15)-MIN(G15:P15)-SMALL(G15:P15,3)-SMALL(G15:P15,2)</f>
        <v>110</v>
      </c>
    </row>
    <row r="16" spans="1:17" ht="15" customHeight="1">
      <c r="A16" s="23">
        <v>12</v>
      </c>
      <c r="B16" s="25">
        <v>132007</v>
      </c>
      <c r="C16" s="18" t="s">
        <v>51</v>
      </c>
      <c r="D16" s="26">
        <v>99</v>
      </c>
      <c r="E16" s="27"/>
      <c r="F16" s="18" t="s">
        <v>32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28</v>
      </c>
      <c r="M16" s="24">
        <v>31</v>
      </c>
      <c r="N16" s="24">
        <v>0</v>
      </c>
      <c r="O16" s="24">
        <v>0</v>
      </c>
      <c r="P16" s="24">
        <v>18</v>
      </c>
      <c r="Q16" s="44">
        <f>SUM(G16:P16)-MIN(G16:P16)-SMALL(G16:P16,3)-SMALL(G16:P16,2)</f>
        <v>77</v>
      </c>
    </row>
    <row r="17" spans="1:17" ht="15" customHeight="1">
      <c r="A17" s="23">
        <v>13</v>
      </c>
      <c r="B17" s="25">
        <v>119105</v>
      </c>
      <c r="C17" s="18" t="s">
        <v>36</v>
      </c>
      <c r="D17" s="26">
        <v>98</v>
      </c>
      <c r="E17" s="27"/>
      <c r="F17" s="18" t="s">
        <v>21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31</v>
      </c>
      <c r="M17" s="24">
        <v>0</v>
      </c>
      <c r="N17" s="24">
        <v>0</v>
      </c>
      <c r="O17" s="24">
        <v>0</v>
      </c>
      <c r="P17" s="24">
        <v>31</v>
      </c>
      <c r="Q17" s="44">
        <f>SUM(G17:P17)-MIN(G17:P17)-SMALL(G17:P17,3)-SMALL(G17:P17,2)</f>
        <v>62</v>
      </c>
    </row>
    <row r="18" spans="1:17" ht="15" customHeight="1">
      <c r="A18" s="23">
        <v>14</v>
      </c>
      <c r="B18" s="16">
        <v>129021</v>
      </c>
      <c r="C18" s="18" t="s">
        <v>135</v>
      </c>
      <c r="D18" s="17">
        <v>1</v>
      </c>
      <c r="E18" s="17"/>
      <c r="F18" s="18" t="s">
        <v>60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14</v>
      </c>
      <c r="M18" s="24">
        <v>20</v>
      </c>
      <c r="N18" s="24">
        <v>0</v>
      </c>
      <c r="O18" s="24">
        <v>0</v>
      </c>
      <c r="P18" s="24">
        <v>12</v>
      </c>
      <c r="Q18" s="44">
        <f>SUM(G18:P18)-MIN(G18:P18)-SMALL(G18:P18,3)-SMALL(G18:P18,2)</f>
        <v>46</v>
      </c>
    </row>
    <row r="19" spans="1:17" ht="15" customHeight="1">
      <c r="A19" s="23">
        <v>15</v>
      </c>
      <c r="B19" s="16">
        <v>119018</v>
      </c>
      <c r="C19" s="18" t="s">
        <v>77</v>
      </c>
      <c r="D19" s="17">
        <v>1</v>
      </c>
      <c r="E19" s="17"/>
      <c r="F19" s="18" t="s">
        <v>21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10</v>
      </c>
      <c r="M19" s="24">
        <v>18</v>
      </c>
      <c r="N19" s="24">
        <v>0</v>
      </c>
      <c r="O19" s="24">
        <v>0</v>
      </c>
      <c r="P19" s="24">
        <v>8</v>
      </c>
      <c r="Q19" s="44">
        <f>SUM(G19:P19)-MIN(G19:P19)-SMALL(G19:P19,3)-SMALL(G19:P19,2)</f>
        <v>36</v>
      </c>
    </row>
    <row r="20" spans="1:17" ht="15" customHeight="1">
      <c r="A20" s="23">
        <v>16</v>
      </c>
      <c r="B20" s="16">
        <v>132009</v>
      </c>
      <c r="C20" s="18" t="s">
        <v>134</v>
      </c>
      <c r="D20" s="17">
        <v>0</v>
      </c>
      <c r="E20" s="17"/>
      <c r="F20" s="18" t="s">
        <v>32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18</v>
      </c>
      <c r="M20" s="24">
        <v>16</v>
      </c>
      <c r="N20" s="24">
        <v>0</v>
      </c>
      <c r="O20" s="24">
        <v>0</v>
      </c>
      <c r="P20" s="24">
        <v>0</v>
      </c>
      <c r="Q20" s="44">
        <f>SUM(G20:P20)-MIN(G20:P20)-SMALL(G20:P20,3)-SMALL(G20:P20,2)</f>
        <v>34</v>
      </c>
    </row>
    <row r="21" spans="1:17" ht="15" customHeight="1">
      <c r="A21" s="23">
        <v>17</v>
      </c>
      <c r="B21" s="16">
        <v>119139</v>
      </c>
      <c r="C21" s="18" t="s">
        <v>106</v>
      </c>
      <c r="D21" s="17">
        <v>3</v>
      </c>
      <c r="E21" s="17"/>
      <c r="F21" s="18" t="s">
        <v>21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8</v>
      </c>
      <c r="M21" s="24">
        <v>10</v>
      </c>
      <c r="N21" s="24">
        <v>0</v>
      </c>
      <c r="O21" s="24">
        <v>0</v>
      </c>
      <c r="P21" s="24">
        <v>9</v>
      </c>
      <c r="Q21" s="44">
        <f>SUM(G21:P21)-MIN(G21:P21)-SMALL(G21:P21,3)-SMALL(G21:P21,2)</f>
        <v>27</v>
      </c>
    </row>
    <row r="22" spans="1:17" ht="15" customHeight="1">
      <c r="A22" s="23">
        <v>18</v>
      </c>
      <c r="B22" s="16">
        <v>185007</v>
      </c>
      <c r="C22" s="18" t="s">
        <v>136</v>
      </c>
      <c r="D22" s="17">
        <v>4</v>
      </c>
      <c r="E22" s="17"/>
      <c r="F22" s="18" t="s">
        <v>137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9</v>
      </c>
      <c r="M22" s="24">
        <v>12</v>
      </c>
      <c r="N22" s="24">
        <v>0</v>
      </c>
      <c r="O22" s="24">
        <v>0</v>
      </c>
      <c r="P22" s="24">
        <v>0</v>
      </c>
      <c r="Q22" s="44">
        <f>SUM(G22:P22)-MIN(G22:P22)-SMALL(G22:P22,3)-SMALL(G22:P22,2)</f>
        <v>21</v>
      </c>
    </row>
    <row r="23" ht="15" customHeight="1">
      <c r="Q23"/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</sheetData>
  <sheetProtection/>
  <mergeCells count="1">
    <mergeCell ref="A1:Q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R40"/>
  <sheetViews>
    <sheetView zoomScalePageLayoutView="0" workbookViewId="0" topLeftCell="A1">
      <pane ySplit="2" topLeftCell="A11" activePane="bottomLeft" state="frozen"/>
      <selection pane="topLeft" activeCell="U2" sqref="U2"/>
      <selection pane="bottomLeft" activeCell="A1" sqref="A1:Q40"/>
    </sheetView>
  </sheetViews>
  <sheetFormatPr defaultColWidth="9.00390625" defaultRowHeight="12.75"/>
  <cols>
    <col min="1" max="1" width="3.75390625" style="9" customWidth="1"/>
    <col min="2" max="2" width="8.375" style="12" customWidth="1"/>
    <col min="3" max="3" width="18.625" style="10" customWidth="1"/>
    <col min="4" max="4" width="3.75390625" style="9" customWidth="1"/>
    <col min="5" max="5" width="3.75390625" style="9" hidden="1" customWidth="1"/>
    <col min="6" max="6" width="11.25390625" style="10" customWidth="1"/>
    <col min="7" max="15" width="4.00390625" style="12" customWidth="1"/>
    <col min="16" max="16" width="6.375" style="12" customWidth="1"/>
    <col min="17" max="16384" width="9.125" style="14" customWidth="1"/>
  </cols>
  <sheetData>
    <row r="1" spans="1:17" ht="18" customHeight="1">
      <c r="A1" s="24"/>
      <c r="B1" s="28"/>
      <c r="C1" s="29" t="s">
        <v>14</v>
      </c>
      <c r="D1" s="24"/>
      <c r="E1" s="24"/>
      <c r="F1" s="30"/>
      <c r="G1" s="24"/>
      <c r="H1" s="24"/>
      <c r="I1" s="24"/>
      <c r="J1" s="24"/>
      <c r="K1" s="24"/>
      <c r="L1" s="24"/>
      <c r="M1" s="24"/>
      <c r="N1" s="24"/>
      <c r="O1" s="24"/>
      <c r="P1" s="24"/>
      <c r="Q1" s="28"/>
    </row>
    <row r="2" spans="1:17" ht="89.25" customHeight="1">
      <c r="A2" s="31" t="s">
        <v>7</v>
      </c>
      <c r="B2" s="32" t="s">
        <v>1</v>
      </c>
      <c r="C2" s="33" t="s">
        <v>8</v>
      </c>
      <c r="D2" s="31" t="s">
        <v>9</v>
      </c>
      <c r="E2" s="31" t="s">
        <v>4</v>
      </c>
      <c r="F2" s="32" t="s">
        <v>10</v>
      </c>
      <c r="G2" s="21" t="s">
        <v>111</v>
      </c>
      <c r="H2" s="21" t="s">
        <v>112</v>
      </c>
      <c r="I2" s="21" t="s">
        <v>113</v>
      </c>
      <c r="J2" s="21" t="s">
        <v>114</v>
      </c>
      <c r="K2" s="21" t="s">
        <v>115</v>
      </c>
      <c r="L2" s="21" t="s">
        <v>49</v>
      </c>
      <c r="M2" s="42" t="s">
        <v>117</v>
      </c>
      <c r="N2" s="21" t="s">
        <v>58</v>
      </c>
      <c r="O2" s="21" t="s">
        <v>116</v>
      </c>
      <c r="P2" s="21" t="s">
        <v>50</v>
      </c>
      <c r="Q2" s="41" t="s">
        <v>65</v>
      </c>
    </row>
    <row r="3" spans="1:17" ht="15" customHeight="1">
      <c r="A3" s="23">
        <v>1</v>
      </c>
      <c r="B3" s="28">
        <v>119002</v>
      </c>
      <c r="C3" s="30" t="s">
        <v>22</v>
      </c>
      <c r="D3" s="24">
        <v>97</v>
      </c>
      <c r="E3" s="24"/>
      <c r="F3" s="30" t="s">
        <v>21</v>
      </c>
      <c r="G3" s="24">
        <v>75</v>
      </c>
      <c r="H3" s="24">
        <v>68</v>
      </c>
      <c r="I3" s="24">
        <v>75</v>
      </c>
      <c r="J3" s="24">
        <v>75</v>
      </c>
      <c r="K3" s="24">
        <v>68</v>
      </c>
      <c r="L3" s="24">
        <v>75</v>
      </c>
      <c r="M3" s="24">
        <v>75</v>
      </c>
      <c r="N3" s="24">
        <v>75</v>
      </c>
      <c r="O3" s="24">
        <v>68</v>
      </c>
      <c r="P3" s="24">
        <v>68</v>
      </c>
      <c r="Q3" s="44">
        <f>SUM(G3:P3)-MIN(G3:P3)-SMALL(G3:P3,3)-SMALL(G3:P3,2)</f>
        <v>518</v>
      </c>
    </row>
    <row r="4" spans="1:17" ht="15" customHeight="1">
      <c r="A4" s="23">
        <v>2</v>
      </c>
      <c r="B4" s="34">
        <v>12062</v>
      </c>
      <c r="C4" s="30" t="s">
        <v>28</v>
      </c>
      <c r="D4" s="24">
        <v>98</v>
      </c>
      <c r="E4" s="24"/>
      <c r="F4" s="30" t="s">
        <v>29</v>
      </c>
      <c r="G4" s="24">
        <v>68</v>
      </c>
      <c r="H4" s="24">
        <v>75</v>
      </c>
      <c r="I4" s="24">
        <v>68</v>
      </c>
      <c r="J4" s="24">
        <v>68</v>
      </c>
      <c r="K4" s="24">
        <v>75</v>
      </c>
      <c r="L4" s="24">
        <v>68</v>
      </c>
      <c r="M4" s="24">
        <v>68</v>
      </c>
      <c r="N4" s="24">
        <v>0</v>
      </c>
      <c r="O4" s="24">
        <v>75</v>
      </c>
      <c r="P4" s="24">
        <v>75</v>
      </c>
      <c r="Q4" s="44">
        <f>SUM(G4:P4)-MIN(G4:P4)-SMALL(G4:P4,3)-SMALL(G4:P4,2)</f>
        <v>504</v>
      </c>
    </row>
    <row r="5" spans="1:17" ht="15" customHeight="1">
      <c r="A5" s="23">
        <v>3</v>
      </c>
      <c r="B5" s="28">
        <v>20008</v>
      </c>
      <c r="C5" s="30" t="s">
        <v>25</v>
      </c>
      <c r="D5" s="24">
        <v>97</v>
      </c>
      <c r="E5" s="24"/>
      <c r="F5" s="30" t="s">
        <v>26</v>
      </c>
      <c r="G5" s="24">
        <v>62</v>
      </c>
      <c r="H5" s="24">
        <v>62</v>
      </c>
      <c r="I5" s="24">
        <v>62</v>
      </c>
      <c r="J5" s="24">
        <v>49</v>
      </c>
      <c r="K5" s="24">
        <v>62</v>
      </c>
      <c r="L5" s="24">
        <v>62</v>
      </c>
      <c r="M5" s="24">
        <v>62</v>
      </c>
      <c r="N5" s="24">
        <v>68</v>
      </c>
      <c r="O5" s="24">
        <v>62</v>
      </c>
      <c r="P5" s="24">
        <v>62</v>
      </c>
      <c r="Q5" s="44">
        <f>SUM(G5:P5)-MIN(G5:P5)-SMALL(G5:P5,3)-SMALL(G5:P5,2)</f>
        <v>440</v>
      </c>
    </row>
    <row r="6" spans="1:17" ht="15" customHeight="1">
      <c r="A6" s="23">
        <v>4</v>
      </c>
      <c r="B6" s="28">
        <v>12061</v>
      </c>
      <c r="C6" s="30" t="s">
        <v>44</v>
      </c>
      <c r="D6" s="24">
        <v>0</v>
      </c>
      <c r="E6" s="24"/>
      <c r="F6" s="30" t="s">
        <v>29</v>
      </c>
      <c r="G6" s="24">
        <v>57</v>
      </c>
      <c r="H6" s="24">
        <v>49</v>
      </c>
      <c r="I6" s="24">
        <v>57</v>
      </c>
      <c r="J6" s="24">
        <v>57</v>
      </c>
      <c r="K6" s="24">
        <v>57</v>
      </c>
      <c r="L6" s="24">
        <v>57</v>
      </c>
      <c r="M6" s="24">
        <v>53</v>
      </c>
      <c r="N6" s="24">
        <v>0</v>
      </c>
      <c r="O6" s="24">
        <v>57</v>
      </c>
      <c r="P6" s="24">
        <v>57</v>
      </c>
      <c r="Q6" s="44">
        <f>SUM(G6:P6)-MIN(G6:P6)-SMALL(G6:P6,3)-SMALL(G6:P6,2)</f>
        <v>399</v>
      </c>
    </row>
    <row r="7" spans="1:17" ht="15" customHeight="1">
      <c r="A7" s="23">
        <v>5</v>
      </c>
      <c r="B7" s="28">
        <v>60040</v>
      </c>
      <c r="C7" s="30" t="s">
        <v>47</v>
      </c>
      <c r="D7" s="24">
        <v>0</v>
      </c>
      <c r="E7" s="24"/>
      <c r="F7" s="30" t="s">
        <v>15</v>
      </c>
      <c r="G7" s="24">
        <v>0</v>
      </c>
      <c r="H7" s="24">
        <v>53</v>
      </c>
      <c r="I7" s="24">
        <v>49</v>
      </c>
      <c r="J7" s="24">
        <v>53</v>
      </c>
      <c r="K7" s="24">
        <v>46</v>
      </c>
      <c r="L7" s="24">
        <v>53</v>
      </c>
      <c r="M7" s="24">
        <v>57</v>
      </c>
      <c r="N7" s="24">
        <v>0</v>
      </c>
      <c r="O7" s="24">
        <v>49</v>
      </c>
      <c r="P7" s="24">
        <v>53</v>
      </c>
      <c r="Q7" s="44">
        <f>SUM(G7:P7)-MIN(G7:P7)-SMALL(G7:P7,3)-SMALL(G7:P7,2)</f>
        <v>367</v>
      </c>
    </row>
    <row r="8" spans="1:17" ht="15" customHeight="1">
      <c r="A8" s="23">
        <v>6</v>
      </c>
      <c r="B8" s="28">
        <v>60052</v>
      </c>
      <c r="C8" s="30" t="s">
        <v>46</v>
      </c>
      <c r="D8" s="24">
        <v>99</v>
      </c>
      <c r="E8" s="24"/>
      <c r="F8" s="30" t="s">
        <v>15</v>
      </c>
      <c r="G8" s="24">
        <v>0</v>
      </c>
      <c r="H8" s="24">
        <v>46</v>
      </c>
      <c r="I8" s="24">
        <v>46</v>
      </c>
      <c r="J8" s="24">
        <v>46</v>
      </c>
      <c r="K8" s="24">
        <v>49</v>
      </c>
      <c r="L8" s="24">
        <v>43</v>
      </c>
      <c r="M8" s="24">
        <v>49</v>
      </c>
      <c r="N8" s="24">
        <v>62</v>
      </c>
      <c r="O8" s="24">
        <v>53</v>
      </c>
      <c r="P8" s="24">
        <v>49</v>
      </c>
      <c r="Q8" s="44">
        <f>SUM(G8:P8)-MIN(G8:P8)-SMALL(G8:P8,3)-SMALL(G8:P8,2)</f>
        <v>354</v>
      </c>
    </row>
    <row r="9" spans="1:17" ht="15" customHeight="1">
      <c r="A9" s="23">
        <v>7</v>
      </c>
      <c r="B9" s="28">
        <v>116078</v>
      </c>
      <c r="C9" s="30" t="s">
        <v>45</v>
      </c>
      <c r="D9" s="24">
        <v>99</v>
      </c>
      <c r="E9" s="24"/>
      <c r="F9" s="30" t="s">
        <v>16</v>
      </c>
      <c r="G9" s="24">
        <v>53</v>
      </c>
      <c r="H9" s="24">
        <v>57</v>
      </c>
      <c r="I9" s="24">
        <v>53</v>
      </c>
      <c r="J9" s="24">
        <v>62</v>
      </c>
      <c r="K9" s="24">
        <v>53</v>
      </c>
      <c r="L9" s="24">
        <v>46</v>
      </c>
      <c r="M9" s="24">
        <v>0</v>
      </c>
      <c r="N9" s="24">
        <v>0</v>
      </c>
      <c r="O9" s="24">
        <v>0</v>
      </c>
      <c r="P9" s="24">
        <v>0</v>
      </c>
      <c r="Q9" s="44">
        <f>SUM(G9:P9)-MIN(G9:P9)-SMALL(G9:P9,3)-SMALL(G9:P9,2)</f>
        <v>324</v>
      </c>
    </row>
    <row r="10" spans="1:17" ht="15" customHeight="1">
      <c r="A10" s="23">
        <v>8</v>
      </c>
      <c r="B10" s="34">
        <v>119116</v>
      </c>
      <c r="C10" s="30" t="s">
        <v>68</v>
      </c>
      <c r="D10" s="24">
        <v>0</v>
      </c>
      <c r="E10" s="24"/>
      <c r="F10" s="30" t="s">
        <v>21</v>
      </c>
      <c r="G10" s="24">
        <v>49</v>
      </c>
      <c r="H10" s="24">
        <v>43</v>
      </c>
      <c r="I10" s="24">
        <v>40</v>
      </c>
      <c r="J10" s="24">
        <v>0</v>
      </c>
      <c r="K10" s="24">
        <v>0</v>
      </c>
      <c r="L10" s="24">
        <v>31</v>
      </c>
      <c r="M10" s="24">
        <v>33</v>
      </c>
      <c r="N10" s="24">
        <v>49</v>
      </c>
      <c r="O10" s="24">
        <v>46</v>
      </c>
      <c r="P10" s="24">
        <v>43</v>
      </c>
      <c r="Q10" s="44">
        <f>SUM(G10:P10)-MIN(G10:P10)-SMALL(G10:P10,3)-SMALL(G10:P10,2)</f>
        <v>303</v>
      </c>
    </row>
    <row r="11" spans="1:17" ht="15" customHeight="1">
      <c r="A11" s="23">
        <v>9</v>
      </c>
      <c r="B11" s="28">
        <v>64042</v>
      </c>
      <c r="C11" s="30" t="s">
        <v>53</v>
      </c>
      <c r="D11" s="24">
        <v>0</v>
      </c>
      <c r="E11" s="24"/>
      <c r="F11" s="30" t="s">
        <v>6</v>
      </c>
      <c r="G11" s="24">
        <v>43</v>
      </c>
      <c r="H11" s="24">
        <v>37</v>
      </c>
      <c r="I11" s="24">
        <v>37</v>
      </c>
      <c r="J11" s="24">
        <v>43</v>
      </c>
      <c r="K11" s="24">
        <v>43</v>
      </c>
      <c r="L11" s="24">
        <v>37</v>
      </c>
      <c r="M11" s="24">
        <v>46</v>
      </c>
      <c r="N11" s="24">
        <v>53</v>
      </c>
      <c r="O11" s="24">
        <v>27</v>
      </c>
      <c r="P11" s="24">
        <v>17</v>
      </c>
      <c r="Q11" s="44">
        <f>SUM(G11:P11)-MIN(G11:P11)-SMALL(G11:P11,3)-SMALL(G11:P11,2)</f>
        <v>302</v>
      </c>
    </row>
    <row r="12" spans="1:17" ht="15" customHeight="1">
      <c r="A12" s="23">
        <v>10</v>
      </c>
      <c r="B12" s="28">
        <v>63058</v>
      </c>
      <c r="C12" s="30" t="s">
        <v>69</v>
      </c>
      <c r="D12" s="24">
        <v>0</v>
      </c>
      <c r="E12" s="24"/>
      <c r="F12" s="30" t="s">
        <v>27</v>
      </c>
      <c r="G12" s="24">
        <v>46</v>
      </c>
      <c r="H12" s="24">
        <v>33</v>
      </c>
      <c r="I12" s="24">
        <v>35</v>
      </c>
      <c r="J12" s="24">
        <v>37</v>
      </c>
      <c r="K12" s="24">
        <v>21</v>
      </c>
      <c r="L12" s="24">
        <v>25</v>
      </c>
      <c r="M12" s="24">
        <v>27</v>
      </c>
      <c r="N12" s="24">
        <v>57</v>
      </c>
      <c r="O12" s="24">
        <v>43</v>
      </c>
      <c r="P12" s="24">
        <v>46</v>
      </c>
      <c r="Q12" s="44">
        <f>SUM(G12:P12)-MIN(G12:P12)-SMALL(G12:P12,3)-SMALL(G12:P12,2)</f>
        <v>297</v>
      </c>
    </row>
    <row r="13" spans="1:17" ht="15" customHeight="1">
      <c r="A13" s="23">
        <v>11</v>
      </c>
      <c r="B13" s="28">
        <v>119155</v>
      </c>
      <c r="C13" s="30" t="s">
        <v>124</v>
      </c>
      <c r="D13" s="35" t="s">
        <v>125</v>
      </c>
      <c r="E13" s="24"/>
      <c r="F13" s="30" t="s">
        <v>21</v>
      </c>
      <c r="G13" s="24">
        <v>0</v>
      </c>
      <c r="H13" s="24">
        <v>31</v>
      </c>
      <c r="I13" s="24">
        <v>27</v>
      </c>
      <c r="J13" s="24">
        <v>33</v>
      </c>
      <c r="K13" s="24">
        <v>27</v>
      </c>
      <c r="L13" s="24">
        <v>35</v>
      </c>
      <c r="M13" s="24">
        <v>37</v>
      </c>
      <c r="N13" s="24">
        <v>46</v>
      </c>
      <c r="O13" s="24">
        <v>37</v>
      </c>
      <c r="P13" s="24">
        <v>15</v>
      </c>
      <c r="Q13" s="44">
        <f>SUM(G13:P13)-MIN(G13:P13)-SMALL(G13:P13,3)-SMALL(G13:P13,2)</f>
        <v>246</v>
      </c>
    </row>
    <row r="14" spans="1:17" ht="15" customHeight="1">
      <c r="A14" s="23">
        <v>12</v>
      </c>
      <c r="B14" s="28">
        <v>103031</v>
      </c>
      <c r="C14" s="30" t="s">
        <v>76</v>
      </c>
      <c r="D14" s="24">
        <v>97</v>
      </c>
      <c r="E14" s="24"/>
      <c r="F14" s="30" t="s">
        <v>23</v>
      </c>
      <c r="G14" s="24">
        <v>0</v>
      </c>
      <c r="H14" s="24">
        <v>40</v>
      </c>
      <c r="I14" s="24">
        <v>43</v>
      </c>
      <c r="J14" s="24">
        <v>0</v>
      </c>
      <c r="K14" s="24">
        <v>0</v>
      </c>
      <c r="L14" s="24">
        <v>40</v>
      </c>
      <c r="M14" s="24">
        <v>35</v>
      </c>
      <c r="N14" s="24">
        <v>0</v>
      </c>
      <c r="O14" s="24">
        <v>29</v>
      </c>
      <c r="P14" s="24">
        <v>33</v>
      </c>
      <c r="Q14" s="44">
        <f>SUM(G14:P14)-MIN(G14:P14)-SMALL(G14:P14,3)-SMALL(G14:P14,2)</f>
        <v>220</v>
      </c>
    </row>
    <row r="15" spans="1:17" ht="15" customHeight="1">
      <c r="A15" s="23">
        <v>13</v>
      </c>
      <c r="B15" s="28">
        <v>132022</v>
      </c>
      <c r="C15" s="30" t="s">
        <v>91</v>
      </c>
      <c r="D15" s="24">
        <v>0</v>
      </c>
      <c r="E15" s="24"/>
      <c r="F15" s="30" t="s">
        <v>123</v>
      </c>
      <c r="G15" s="24">
        <v>0</v>
      </c>
      <c r="H15" s="24">
        <v>35</v>
      </c>
      <c r="I15" s="24">
        <v>31</v>
      </c>
      <c r="J15" s="24">
        <v>40</v>
      </c>
      <c r="K15" s="24">
        <v>37</v>
      </c>
      <c r="L15" s="24">
        <v>15</v>
      </c>
      <c r="M15" s="24">
        <v>15</v>
      </c>
      <c r="N15" s="24">
        <v>0</v>
      </c>
      <c r="O15" s="24">
        <v>31</v>
      </c>
      <c r="P15" s="24">
        <v>23</v>
      </c>
      <c r="Q15" s="44">
        <f>SUM(G15:P15)-MIN(G15:P15)-SMALL(G15:P15,3)-SMALL(G15:P15,2)</f>
        <v>212</v>
      </c>
    </row>
    <row r="16" spans="1:17" ht="15" customHeight="1">
      <c r="A16" s="23">
        <v>14</v>
      </c>
      <c r="B16" s="28">
        <v>24053</v>
      </c>
      <c r="C16" s="30" t="s">
        <v>103</v>
      </c>
      <c r="D16" s="24">
        <v>1</v>
      </c>
      <c r="E16" s="24"/>
      <c r="F16" s="30" t="s">
        <v>19</v>
      </c>
      <c r="G16" s="24">
        <v>0</v>
      </c>
      <c r="H16" s="24">
        <v>29</v>
      </c>
      <c r="I16" s="24">
        <v>33</v>
      </c>
      <c r="J16" s="24">
        <v>35</v>
      </c>
      <c r="K16" s="24">
        <v>35</v>
      </c>
      <c r="L16" s="24">
        <v>33</v>
      </c>
      <c r="M16" s="24">
        <v>43</v>
      </c>
      <c r="N16" s="24">
        <v>0</v>
      </c>
      <c r="O16" s="24">
        <v>0</v>
      </c>
      <c r="P16" s="24">
        <v>0</v>
      </c>
      <c r="Q16" s="44">
        <f>SUM(G16:P16)-MIN(G16:P16)-SMALL(G16:P16,3)-SMALL(G16:P16,2)</f>
        <v>208</v>
      </c>
    </row>
    <row r="17" spans="1:17" ht="15" customHeight="1">
      <c r="A17" s="23">
        <v>15</v>
      </c>
      <c r="B17" s="28">
        <v>60055</v>
      </c>
      <c r="C17" s="30" t="s">
        <v>70</v>
      </c>
      <c r="D17" s="35" t="s">
        <v>71</v>
      </c>
      <c r="E17" s="24"/>
      <c r="F17" s="30" t="s">
        <v>15</v>
      </c>
      <c r="G17" s="24">
        <v>0</v>
      </c>
      <c r="H17" s="24">
        <v>0</v>
      </c>
      <c r="I17" s="24">
        <v>0</v>
      </c>
      <c r="J17" s="24">
        <v>29</v>
      </c>
      <c r="K17" s="24">
        <v>40</v>
      </c>
      <c r="L17" s="24">
        <v>27</v>
      </c>
      <c r="M17" s="24">
        <v>31</v>
      </c>
      <c r="N17" s="24">
        <v>0</v>
      </c>
      <c r="O17" s="24">
        <v>40</v>
      </c>
      <c r="P17" s="24">
        <v>13</v>
      </c>
      <c r="Q17" s="44">
        <f>SUM(G17:P17)-MIN(G17:P17)-SMALL(G17:P17,3)-SMALL(G17:P17,2)</f>
        <v>180</v>
      </c>
    </row>
    <row r="18" spans="1:17" ht="15" customHeight="1">
      <c r="A18" s="23">
        <v>16</v>
      </c>
      <c r="B18" s="28">
        <v>119086</v>
      </c>
      <c r="C18" s="30" t="s">
        <v>78</v>
      </c>
      <c r="D18" s="24">
        <v>1</v>
      </c>
      <c r="E18" s="24"/>
      <c r="F18" s="30" t="s">
        <v>21</v>
      </c>
      <c r="G18" s="24">
        <v>0</v>
      </c>
      <c r="H18" s="24">
        <v>25</v>
      </c>
      <c r="I18" s="24">
        <v>25</v>
      </c>
      <c r="J18" s="24">
        <v>31</v>
      </c>
      <c r="K18" s="24">
        <v>23</v>
      </c>
      <c r="L18" s="24">
        <v>10</v>
      </c>
      <c r="M18" s="24">
        <v>12</v>
      </c>
      <c r="N18" s="24">
        <v>0</v>
      </c>
      <c r="O18" s="24">
        <v>23</v>
      </c>
      <c r="P18" s="24">
        <v>31</v>
      </c>
      <c r="Q18" s="44">
        <f>SUM(G18:P18)-MIN(G18:P18)-SMALL(G18:P18,3)-SMALL(G18:P18,2)</f>
        <v>170</v>
      </c>
    </row>
    <row r="19" spans="1:17" ht="15" customHeight="1">
      <c r="A19" s="23">
        <v>17</v>
      </c>
      <c r="B19" s="28">
        <v>12055</v>
      </c>
      <c r="C19" s="30" t="s">
        <v>104</v>
      </c>
      <c r="D19" s="24">
        <v>2</v>
      </c>
      <c r="E19" s="24"/>
      <c r="F19" s="30" t="s">
        <v>29</v>
      </c>
      <c r="G19" s="24">
        <v>0</v>
      </c>
      <c r="H19" s="24">
        <v>0</v>
      </c>
      <c r="I19" s="24">
        <v>0</v>
      </c>
      <c r="J19" s="24">
        <v>25</v>
      </c>
      <c r="K19" s="24">
        <v>33</v>
      </c>
      <c r="L19" s="24">
        <v>12</v>
      </c>
      <c r="M19" s="24">
        <v>21</v>
      </c>
      <c r="N19" s="24">
        <v>0</v>
      </c>
      <c r="O19" s="24">
        <v>35</v>
      </c>
      <c r="P19" s="24">
        <v>35</v>
      </c>
      <c r="Q19" s="44">
        <f>SUM(G19:P19)-MIN(G19:P19)-SMALL(G19:P19,3)-SMALL(G19:P19,2)</f>
        <v>161</v>
      </c>
    </row>
    <row r="20" spans="1:18" ht="15" customHeight="1">
      <c r="A20" s="23">
        <v>18</v>
      </c>
      <c r="B20" s="28">
        <v>119124</v>
      </c>
      <c r="C20" s="30" t="s">
        <v>122</v>
      </c>
      <c r="D20" s="24">
        <v>2</v>
      </c>
      <c r="E20" s="24"/>
      <c r="F20" s="30" t="s">
        <v>21</v>
      </c>
      <c r="G20" s="24">
        <v>40</v>
      </c>
      <c r="H20" s="24">
        <v>17</v>
      </c>
      <c r="I20" s="24">
        <v>21</v>
      </c>
      <c r="J20" s="24">
        <v>23</v>
      </c>
      <c r="K20" s="24">
        <v>29</v>
      </c>
      <c r="L20" s="24">
        <v>8</v>
      </c>
      <c r="M20" s="24">
        <v>10</v>
      </c>
      <c r="N20" s="24">
        <v>0</v>
      </c>
      <c r="O20" s="24">
        <v>19</v>
      </c>
      <c r="P20" s="24">
        <v>0</v>
      </c>
      <c r="Q20" s="44">
        <f>SUM(G20:P20)-MIN(G20:P20)-SMALL(G20:P20,3)-SMALL(G20:P20,2)</f>
        <v>159</v>
      </c>
      <c r="R20" s="12" t="s">
        <v>40</v>
      </c>
    </row>
    <row r="21" spans="1:17" ht="15" customHeight="1">
      <c r="A21" s="23">
        <v>19</v>
      </c>
      <c r="B21" s="28">
        <v>119172</v>
      </c>
      <c r="C21" s="30" t="s">
        <v>133</v>
      </c>
      <c r="D21" s="24">
        <v>1</v>
      </c>
      <c r="E21" s="24"/>
      <c r="F21" s="30" t="s">
        <v>21</v>
      </c>
      <c r="G21" s="24">
        <v>0</v>
      </c>
      <c r="H21" s="24">
        <v>0</v>
      </c>
      <c r="I21" s="24">
        <v>0</v>
      </c>
      <c r="J21" s="24">
        <v>27</v>
      </c>
      <c r="K21" s="24">
        <v>31</v>
      </c>
      <c r="L21" s="24">
        <v>21</v>
      </c>
      <c r="M21" s="24">
        <v>19</v>
      </c>
      <c r="N21" s="24">
        <v>0</v>
      </c>
      <c r="O21" s="24">
        <v>17</v>
      </c>
      <c r="P21" s="24">
        <v>29</v>
      </c>
      <c r="Q21" s="44">
        <f>SUM(G21:P21)-MIN(G21:P21)-SMALL(G21:P21,3)-SMALL(G21:P21,2)</f>
        <v>144</v>
      </c>
    </row>
    <row r="22" spans="1:17" ht="15" customHeight="1">
      <c r="A22" s="23">
        <v>20</v>
      </c>
      <c r="B22" s="28">
        <v>103036</v>
      </c>
      <c r="C22" s="30" t="s">
        <v>126</v>
      </c>
      <c r="D22" s="24">
        <v>2</v>
      </c>
      <c r="E22" s="24"/>
      <c r="F22" s="30" t="s">
        <v>23</v>
      </c>
      <c r="G22" s="24">
        <v>0</v>
      </c>
      <c r="H22" s="24">
        <v>27</v>
      </c>
      <c r="I22" s="24">
        <v>29</v>
      </c>
      <c r="J22" s="24">
        <v>0</v>
      </c>
      <c r="K22" s="24">
        <v>0</v>
      </c>
      <c r="L22" s="24">
        <v>13</v>
      </c>
      <c r="M22" s="24">
        <v>14</v>
      </c>
      <c r="N22" s="24">
        <v>0</v>
      </c>
      <c r="O22" s="24">
        <v>33</v>
      </c>
      <c r="P22" s="24">
        <v>21</v>
      </c>
      <c r="Q22" s="44">
        <f>SUM(G22:P22)-MIN(G22:P22)-SMALL(G22:P22,3)-SMALL(G22:P22,2)</f>
        <v>137</v>
      </c>
    </row>
    <row r="23" spans="1:17" ht="15" customHeight="1">
      <c r="A23" s="23">
        <v>21</v>
      </c>
      <c r="B23" s="28">
        <v>64002</v>
      </c>
      <c r="C23" s="30" t="s">
        <v>74</v>
      </c>
      <c r="D23" s="24">
        <v>1</v>
      </c>
      <c r="E23" s="24"/>
      <c r="F23" s="30" t="s">
        <v>6</v>
      </c>
      <c r="G23" s="24">
        <v>0</v>
      </c>
      <c r="H23" s="24">
        <v>21</v>
      </c>
      <c r="I23" s="24">
        <v>19</v>
      </c>
      <c r="J23" s="24">
        <v>21</v>
      </c>
      <c r="K23" s="24">
        <v>25</v>
      </c>
      <c r="L23" s="24">
        <v>2</v>
      </c>
      <c r="M23" s="24">
        <v>3</v>
      </c>
      <c r="N23" s="24">
        <v>0</v>
      </c>
      <c r="O23" s="24">
        <v>25</v>
      </c>
      <c r="P23" s="24">
        <v>6</v>
      </c>
      <c r="Q23" s="44">
        <f>SUM(G23:P23)-MIN(G23:P23)-SMALL(G23:P23,3)-SMALL(G23:P23,2)</f>
        <v>120</v>
      </c>
    </row>
    <row r="24" spans="1:17" ht="15" customHeight="1">
      <c r="A24" s="23">
        <v>22</v>
      </c>
      <c r="B24" s="28">
        <v>119117</v>
      </c>
      <c r="C24" s="30" t="s">
        <v>143</v>
      </c>
      <c r="D24" s="24">
        <v>98</v>
      </c>
      <c r="E24" s="24"/>
      <c r="F24" s="30" t="s">
        <v>21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49</v>
      </c>
      <c r="M24" s="24">
        <v>0</v>
      </c>
      <c r="N24" s="24">
        <v>0</v>
      </c>
      <c r="O24" s="24">
        <v>25</v>
      </c>
      <c r="P24" s="24">
        <v>0</v>
      </c>
      <c r="Q24" s="44">
        <f>SUM(G24:P24)-MIN(G24:P24)-SMALL(G24:P24,3)-SMALL(G24:P24,2)</f>
        <v>74</v>
      </c>
    </row>
    <row r="25" spans="1:17" ht="15" customHeight="1">
      <c r="A25" s="23">
        <v>23</v>
      </c>
      <c r="B25" s="28">
        <v>11016</v>
      </c>
      <c r="C25" s="30" t="s">
        <v>66</v>
      </c>
      <c r="D25" s="24">
        <v>99</v>
      </c>
      <c r="E25" s="24"/>
      <c r="F25" s="30" t="s">
        <v>67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29</v>
      </c>
      <c r="M25" s="24">
        <v>40</v>
      </c>
      <c r="N25" s="24">
        <v>0</v>
      </c>
      <c r="O25" s="24">
        <v>0</v>
      </c>
      <c r="P25" s="24">
        <v>0</v>
      </c>
      <c r="Q25" s="44">
        <f>SUM(G25:P25)-MIN(G25:P25)-SMALL(G25:P25,3)-SMALL(G25:P25,2)</f>
        <v>69</v>
      </c>
    </row>
    <row r="26" spans="1:17" ht="15" customHeight="1">
      <c r="A26" s="23">
        <v>24</v>
      </c>
      <c r="B26" s="28">
        <v>133063</v>
      </c>
      <c r="C26" s="30" t="s">
        <v>105</v>
      </c>
      <c r="D26" s="24">
        <v>2</v>
      </c>
      <c r="E26" s="24"/>
      <c r="F26" s="30" t="s">
        <v>24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17</v>
      </c>
      <c r="M26" s="24">
        <v>29</v>
      </c>
      <c r="N26" s="24">
        <v>0</v>
      </c>
      <c r="O26" s="24">
        <v>0</v>
      </c>
      <c r="P26" s="24">
        <v>10</v>
      </c>
      <c r="Q26" s="44">
        <f>SUM(G26:P26)-MIN(G26:P26)-SMALL(G26:P26,3)-SMALL(G26:P26,2)</f>
        <v>56</v>
      </c>
    </row>
    <row r="27" spans="1:17" ht="15" customHeight="1">
      <c r="A27" s="23">
        <v>25</v>
      </c>
      <c r="B27" s="28">
        <v>119142</v>
      </c>
      <c r="C27" s="30" t="s">
        <v>128</v>
      </c>
      <c r="D27" s="24">
        <v>3</v>
      </c>
      <c r="E27" s="24"/>
      <c r="F27" s="30" t="s">
        <v>21</v>
      </c>
      <c r="G27" s="24">
        <v>0</v>
      </c>
      <c r="H27" s="24">
        <v>19</v>
      </c>
      <c r="I27" s="24">
        <v>23</v>
      </c>
      <c r="J27" s="24">
        <v>0</v>
      </c>
      <c r="K27" s="24">
        <v>0</v>
      </c>
      <c r="L27" s="24">
        <v>0</v>
      </c>
      <c r="M27" s="24">
        <v>4</v>
      </c>
      <c r="N27" s="24">
        <v>0</v>
      </c>
      <c r="O27" s="24">
        <v>0</v>
      </c>
      <c r="P27" s="24">
        <v>4</v>
      </c>
      <c r="Q27" s="44">
        <f>SUM(G27:P27)-MIN(G27:P27)-SMALL(G27:P27,3)-SMALL(G27:P27,2)</f>
        <v>50</v>
      </c>
    </row>
    <row r="28" spans="1:17" ht="15" customHeight="1">
      <c r="A28" s="23" t="s">
        <v>40</v>
      </c>
      <c r="B28" s="28">
        <v>129013</v>
      </c>
      <c r="C28" s="30" t="s">
        <v>89</v>
      </c>
      <c r="D28" s="24">
        <v>1</v>
      </c>
      <c r="E28" s="24"/>
      <c r="F28" s="30" t="s">
        <v>60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11</v>
      </c>
      <c r="M28" s="24">
        <v>11</v>
      </c>
      <c r="N28" s="24">
        <v>0</v>
      </c>
      <c r="O28" s="24">
        <v>21</v>
      </c>
      <c r="P28" s="24">
        <v>7</v>
      </c>
      <c r="Q28" s="44">
        <f>SUM(G28:P28)-MIN(G28:P28)-SMALL(G28:P28,3)-SMALL(G28:P28,2)</f>
        <v>50</v>
      </c>
    </row>
    <row r="29" spans="1:17" ht="15" customHeight="1">
      <c r="A29" s="23">
        <v>27</v>
      </c>
      <c r="B29" s="34">
        <v>61003</v>
      </c>
      <c r="C29" s="30" t="s">
        <v>144</v>
      </c>
      <c r="D29" s="24">
        <v>1</v>
      </c>
      <c r="E29" s="24"/>
      <c r="F29" s="30" t="s">
        <v>145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23</v>
      </c>
      <c r="M29" s="24">
        <v>23</v>
      </c>
      <c r="N29" s="24">
        <v>0</v>
      </c>
      <c r="O29" s="24">
        <v>0</v>
      </c>
      <c r="P29" s="24">
        <v>0</v>
      </c>
      <c r="Q29" s="44">
        <f>SUM(G29:P29)-MIN(G29:P29)-SMALL(G29:P29,3)-SMALL(G29:P29,2)</f>
        <v>46</v>
      </c>
    </row>
    <row r="30" spans="1:17" ht="15" customHeight="1">
      <c r="A30" s="23">
        <v>28</v>
      </c>
      <c r="B30" s="28">
        <v>103026</v>
      </c>
      <c r="C30" s="30" t="s">
        <v>146</v>
      </c>
      <c r="D30" s="24">
        <v>0</v>
      </c>
      <c r="E30" s="24"/>
      <c r="F30" s="30" t="s">
        <v>23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19</v>
      </c>
      <c r="M30" s="24">
        <v>25</v>
      </c>
      <c r="N30" s="24">
        <v>0</v>
      </c>
      <c r="O30" s="24">
        <v>0</v>
      </c>
      <c r="P30" s="24">
        <v>0</v>
      </c>
      <c r="Q30" s="44">
        <f>SUM(G30:P30)-MIN(G30:P30)-SMALL(G30:P30,3)-SMALL(G30:P30,2)</f>
        <v>44</v>
      </c>
    </row>
    <row r="31" spans="1:17" ht="15" customHeight="1">
      <c r="A31" s="23">
        <v>29</v>
      </c>
      <c r="B31" s="28">
        <v>64003</v>
      </c>
      <c r="C31" s="30" t="s">
        <v>79</v>
      </c>
      <c r="D31" s="24">
        <v>1</v>
      </c>
      <c r="E31" s="24"/>
      <c r="F31" s="30" t="s">
        <v>6</v>
      </c>
      <c r="G31" s="24">
        <v>0</v>
      </c>
      <c r="H31" s="24">
        <v>14</v>
      </c>
      <c r="I31" s="24">
        <v>17</v>
      </c>
      <c r="J31" s="24">
        <v>0</v>
      </c>
      <c r="K31" s="24">
        <v>0</v>
      </c>
      <c r="L31" s="24">
        <v>6</v>
      </c>
      <c r="M31" s="24">
        <v>6</v>
      </c>
      <c r="N31" s="24">
        <v>0</v>
      </c>
      <c r="O31" s="24">
        <v>0</v>
      </c>
      <c r="P31" s="24">
        <v>0</v>
      </c>
      <c r="Q31" s="44">
        <f>SUM(G31:P31)-MIN(G31:P31)-SMALL(G31:P31,3)-SMALL(G31:P31,2)</f>
        <v>43</v>
      </c>
    </row>
    <row r="32" spans="1:17" ht="15" customHeight="1">
      <c r="A32" s="23" t="s">
        <v>40</v>
      </c>
      <c r="B32" s="28">
        <v>119018</v>
      </c>
      <c r="C32" s="30" t="s">
        <v>77</v>
      </c>
      <c r="D32" s="24">
        <v>1</v>
      </c>
      <c r="E32" s="24"/>
      <c r="F32" s="30" t="s">
        <v>21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14</v>
      </c>
      <c r="M32" s="24">
        <v>17</v>
      </c>
      <c r="N32" s="24">
        <v>0</v>
      </c>
      <c r="O32" s="24">
        <v>0</v>
      </c>
      <c r="P32" s="24">
        <v>12</v>
      </c>
      <c r="Q32" s="44">
        <f>SUM(G32:P32)-MIN(G32:P32)-SMALL(G32:P32,3)-SMALL(G32:P32,2)</f>
        <v>43</v>
      </c>
    </row>
    <row r="33" spans="1:17" ht="15" customHeight="1">
      <c r="A33" s="23">
        <v>31</v>
      </c>
      <c r="B33" s="28">
        <v>39050</v>
      </c>
      <c r="C33" s="30" t="s">
        <v>130</v>
      </c>
      <c r="D33" s="24">
        <v>2</v>
      </c>
      <c r="E33" s="24"/>
      <c r="F33" s="30" t="s">
        <v>127</v>
      </c>
      <c r="G33" s="24">
        <v>0</v>
      </c>
      <c r="H33" s="24">
        <v>12</v>
      </c>
      <c r="I33" s="24">
        <v>15</v>
      </c>
      <c r="J33" s="24">
        <v>0</v>
      </c>
      <c r="K33" s="24">
        <v>0</v>
      </c>
      <c r="L33" s="24">
        <v>3</v>
      </c>
      <c r="M33" s="24">
        <v>1</v>
      </c>
      <c r="N33" s="24">
        <v>0</v>
      </c>
      <c r="O33" s="24">
        <v>0</v>
      </c>
      <c r="P33" s="24">
        <v>0</v>
      </c>
      <c r="Q33" s="44">
        <f>SUM(G33:P33)-MIN(G33:P33)-SMALL(G33:P33,3)-SMALL(G33:P33,2)</f>
        <v>31</v>
      </c>
    </row>
    <row r="34" spans="1:17" ht="15" customHeight="1">
      <c r="A34" s="23">
        <v>32</v>
      </c>
      <c r="B34" s="28">
        <v>119139</v>
      </c>
      <c r="C34" s="30" t="s">
        <v>106</v>
      </c>
      <c r="D34" s="24">
        <v>3</v>
      </c>
      <c r="E34" s="24"/>
      <c r="F34" s="30" t="s">
        <v>21</v>
      </c>
      <c r="G34" s="24">
        <v>0</v>
      </c>
      <c r="H34" s="24">
        <v>15</v>
      </c>
      <c r="I34" s="24">
        <v>14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44">
        <f>SUM(G34:P34)-MIN(G34:P34)-SMALL(G34:P34,3)-SMALL(G34:P34,2)</f>
        <v>29</v>
      </c>
    </row>
    <row r="35" spans="1:17" ht="15" customHeight="1">
      <c r="A35" s="23">
        <v>33</v>
      </c>
      <c r="B35" s="28">
        <v>119094</v>
      </c>
      <c r="C35" s="30" t="s">
        <v>129</v>
      </c>
      <c r="D35" s="24">
        <v>3</v>
      </c>
      <c r="E35" s="24"/>
      <c r="F35" s="30" t="s">
        <v>21</v>
      </c>
      <c r="G35" s="24">
        <v>0</v>
      </c>
      <c r="H35" s="24">
        <v>13</v>
      </c>
      <c r="I35" s="24">
        <v>13</v>
      </c>
      <c r="J35" s="24">
        <v>0</v>
      </c>
      <c r="K35" s="24">
        <v>0</v>
      </c>
      <c r="L35" s="24">
        <v>1</v>
      </c>
      <c r="M35" s="24">
        <v>0</v>
      </c>
      <c r="N35" s="24">
        <v>0</v>
      </c>
      <c r="O35" s="24">
        <v>0</v>
      </c>
      <c r="P35" s="24">
        <v>0</v>
      </c>
      <c r="Q35" s="44">
        <f>SUM(G35:P35)-MIN(G35:P35)-SMALL(G35:P35,3)-SMALL(G35:P35,2)</f>
        <v>27</v>
      </c>
    </row>
    <row r="36" spans="1:17" ht="15" customHeight="1">
      <c r="A36" s="23">
        <v>34</v>
      </c>
      <c r="B36" s="28">
        <v>57036</v>
      </c>
      <c r="C36" s="30" t="s">
        <v>131</v>
      </c>
      <c r="D36" s="24">
        <v>4</v>
      </c>
      <c r="E36" s="24"/>
      <c r="F36" s="30" t="s">
        <v>62</v>
      </c>
      <c r="G36" s="24">
        <v>0</v>
      </c>
      <c r="H36" s="24">
        <v>11</v>
      </c>
      <c r="I36" s="24">
        <v>12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44">
        <f>SUM(G36:P36)-MIN(G36:P36)-SMALL(G36:P36,3)-SMALL(G36:P36,2)</f>
        <v>23</v>
      </c>
    </row>
    <row r="37" spans="1:17" ht="15" customHeight="1">
      <c r="A37" s="23">
        <v>35</v>
      </c>
      <c r="B37" s="28">
        <v>129002</v>
      </c>
      <c r="C37" s="30" t="s">
        <v>147</v>
      </c>
      <c r="D37" s="24">
        <v>2</v>
      </c>
      <c r="E37" s="24"/>
      <c r="F37" s="30" t="s">
        <v>60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9</v>
      </c>
      <c r="M37" s="24">
        <v>9</v>
      </c>
      <c r="N37" s="24">
        <v>0</v>
      </c>
      <c r="O37" s="24">
        <v>0</v>
      </c>
      <c r="P37" s="24">
        <v>0</v>
      </c>
      <c r="Q37" s="44">
        <f>SUM(G37:P37)-MIN(G37:P37)-SMALL(G37:P37,3)-SMALL(G37:P37,2)</f>
        <v>18</v>
      </c>
    </row>
    <row r="38" spans="1:17" ht="15" customHeight="1">
      <c r="A38" s="23">
        <v>36</v>
      </c>
      <c r="B38" s="34">
        <v>119153</v>
      </c>
      <c r="C38" s="30" t="s">
        <v>72</v>
      </c>
      <c r="D38" s="24">
        <v>1</v>
      </c>
      <c r="E38" s="24"/>
      <c r="F38" s="30" t="s">
        <v>21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7</v>
      </c>
      <c r="M38" s="24">
        <v>7</v>
      </c>
      <c r="N38" s="24">
        <v>0</v>
      </c>
      <c r="O38" s="24">
        <v>0</v>
      </c>
      <c r="P38" s="24">
        <v>0</v>
      </c>
      <c r="Q38" s="44">
        <f>SUM(G38:P38)-MIN(G38:P38)-SMALL(G38:P38,3)-SMALL(G38:P38,2)</f>
        <v>14</v>
      </c>
    </row>
    <row r="39" spans="1:17" ht="15" customHeight="1">
      <c r="A39" s="23">
        <v>37</v>
      </c>
      <c r="B39" s="28">
        <v>132010</v>
      </c>
      <c r="C39" s="30" t="s">
        <v>148</v>
      </c>
      <c r="D39" s="24">
        <v>0</v>
      </c>
      <c r="E39" s="24"/>
      <c r="F39" s="30" t="s">
        <v>32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4</v>
      </c>
      <c r="M39" s="24">
        <v>8</v>
      </c>
      <c r="N39" s="24">
        <v>0</v>
      </c>
      <c r="O39" s="24">
        <v>0</v>
      </c>
      <c r="P39" s="24">
        <v>0</v>
      </c>
      <c r="Q39" s="44">
        <f>SUM(G39:P39)-MIN(G39:P39)-SMALL(G39:P39,3)-SMALL(G39:P39,2)</f>
        <v>12</v>
      </c>
    </row>
    <row r="40" spans="1:17" ht="15" customHeight="1">
      <c r="A40" s="23">
        <v>38</v>
      </c>
      <c r="B40" s="28">
        <v>119143</v>
      </c>
      <c r="C40" s="30" t="s">
        <v>73</v>
      </c>
      <c r="D40" s="24">
        <v>2</v>
      </c>
      <c r="E40" s="24"/>
      <c r="F40" s="30" t="s">
        <v>21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5</v>
      </c>
      <c r="M40" s="24">
        <v>5</v>
      </c>
      <c r="N40" s="24">
        <v>0</v>
      </c>
      <c r="O40" s="24">
        <v>0</v>
      </c>
      <c r="P40" s="24">
        <v>0</v>
      </c>
      <c r="Q40" s="44">
        <f>SUM(G40:P40)-MIN(G40:P40)-SMALL(G40:P40,3)-SMALL(G40:P40,2)</f>
        <v>10</v>
      </c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U29"/>
  <sheetViews>
    <sheetView zoomScalePageLayoutView="0" workbookViewId="0" topLeftCell="A1">
      <pane ySplit="3" topLeftCell="A4" activePane="bottomLeft" state="frozen"/>
      <selection pane="topLeft" activeCell="U2" sqref="U2"/>
      <selection pane="bottomLeft" activeCell="A1" sqref="A1:Q29"/>
    </sheetView>
  </sheetViews>
  <sheetFormatPr defaultColWidth="9.00390625" defaultRowHeight="12.75"/>
  <cols>
    <col min="1" max="1" width="3.75390625" style="12" customWidth="1"/>
    <col min="2" max="2" width="7.125" style="12" customWidth="1"/>
    <col min="3" max="3" width="20.00390625" style="10" customWidth="1"/>
    <col min="4" max="4" width="3.75390625" style="9" customWidth="1"/>
    <col min="5" max="5" width="3.75390625" style="9" hidden="1" customWidth="1"/>
    <col min="6" max="6" width="10.75390625" style="10" bestFit="1" customWidth="1"/>
    <col min="7" max="15" width="4.00390625" style="12" customWidth="1"/>
    <col min="16" max="16" width="4.25390625" style="12" customWidth="1"/>
    <col min="17" max="17" width="5.00390625" style="12" customWidth="1"/>
    <col min="18" max="16384" width="9.125" style="14" customWidth="1"/>
  </cols>
  <sheetData>
    <row r="1" spans="3:17" ht="18">
      <c r="C1" s="13" t="s">
        <v>12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8"/>
    </row>
    <row r="2" spans="1:17" ht="100.5">
      <c r="A2" s="31" t="s">
        <v>0</v>
      </c>
      <c r="B2" s="31" t="s">
        <v>1</v>
      </c>
      <c r="C2" s="33" t="s">
        <v>2</v>
      </c>
      <c r="D2" s="31" t="s">
        <v>3</v>
      </c>
      <c r="E2" s="31" t="s">
        <v>4</v>
      </c>
      <c r="F2" s="33" t="s">
        <v>5</v>
      </c>
      <c r="G2" s="21" t="s">
        <v>111</v>
      </c>
      <c r="H2" s="21" t="s">
        <v>112</v>
      </c>
      <c r="I2" s="21" t="s">
        <v>113</v>
      </c>
      <c r="J2" s="21" t="s">
        <v>114</v>
      </c>
      <c r="K2" s="21" t="s">
        <v>115</v>
      </c>
      <c r="L2" s="21" t="s">
        <v>49</v>
      </c>
      <c r="M2" s="42" t="s">
        <v>117</v>
      </c>
      <c r="N2" s="21" t="s">
        <v>58</v>
      </c>
      <c r="O2" s="21" t="s">
        <v>116</v>
      </c>
      <c r="P2" s="21" t="s">
        <v>50</v>
      </c>
      <c r="Q2" s="41" t="s">
        <v>65</v>
      </c>
    </row>
    <row r="3" spans="1:17" ht="15" customHeight="1">
      <c r="A3" s="23">
        <v>1</v>
      </c>
      <c r="B3" s="28">
        <v>24017</v>
      </c>
      <c r="C3" s="30" t="s">
        <v>33</v>
      </c>
      <c r="D3" s="24">
        <v>99</v>
      </c>
      <c r="E3" s="24"/>
      <c r="F3" s="30" t="s">
        <v>19</v>
      </c>
      <c r="G3" s="24">
        <v>60</v>
      </c>
      <c r="H3" s="24">
        <v>60</v>
      </c>
      <c r="I3" s="24">
        <v>60</v>
      </c>
      <c r="J3" s="24">
        <v>53</v>
      </c>
      <c r="K3" s="24">
        <v>53</v>
      </c>
      <c r="L3" s="24">
        <v>53</v>
      </c>
      <c r="M3" s="24">
        <v>60</v>
      </c>
      <c r="N3" s="24">
        <v>53</v>
      </c>
      <c r="O3" s="24">
        <v>60</v>
      </c>
      <c r="P3" s="24">
        <v>60</v>
      </c>
      <c r="Q3" s="44">
        <f>SUM(G3:P3)-MIN(G3:P3)-SMALL(G3:P3,3)-SMALL(G3:P3,2)</f>
        <v>413</v>
      </c>
    </row>
    <row r="4" spans="1:21" ht="15" customHeight="1">
      <c r="A4" s="23">
        <v>2</v>
      </c>
      <c r="B4" s="28">
        <v>103007</v>
      </c>
      <c r="C4" s="30" t="s">
        <v>30</v>
      </c>
      <c r="D4" s="24">
        <v>98</v>
      </c>
      <c r="E4" s="24"/>
      <c r="F4" s="30" t="s">
        <v>23</v>
      </c>
      <c r="G4" s="24">
        <v>0</v>
      </c>
      <c r="H4" s="24">
        <v>47</v>
      </c>
      <c r="I4" s="24">
        <v>53</v>
      </c>
      <c r="J4" s="24">
        <v>60</v>
      </c>
      <c r="K4" s="24">
        <v>60</v>
      </c>
      <c r="L4" s="24">
        <v>60</v>
      </c>
      <c r="M4" s="24">
        <v>53</v>
      </c>
      <c r="N4" s="24">
        <v>60</v>
      </c>
      <c r="O4" s="24">
        <v>0</v>
      </c>
      <c r="P4" s="24">
        <v>53</v>
      </c>
      <c r="Q4" s="44">
        <f>SUM(G4:P4)-MIN(G4:P4)-SMALL(G4:P4,3)-SMALL(G4:P4,2)</f>
        <v>399</v>
      </c>
      <c r="R4" s="11"/>
      <c r="S4" s="11"/>
      <c r="T4" s="11"/>
      <c r="U4" s="7" t="s">
        <v>40</v>
      </c>
    </row>
    <row r="5" spans="1:17" ht="15" customHeight="1">
      <c r="A5" s="23">
        <v>3</v>
      </c>
      <c r="B5" s="28">
        <v>116082</v>
      </c>
      <c r="C5" s="30" t="s">
        <v>80</v>
      </c>
      <c r="D5" s="24">
        <v>0</v>
      </c>
      <c r="E5" s="24"/>
      <c r="F5" s="30" t="s">
        <v>16</v>
      </c>
      <c r="G5" s="24">
        <v>34</v>
      </c>
      <c r="H5" s="24">
        <v>53</v>
      </c>
      <c r="I5" s="24">
        <v>42</v>
      </c>
      <c r="J5" s="24">
        <v>38</v>
      </c>
      <c r="K5" s="24">
        <v>25</v>
      </c>
      <c r="L5" s="24">
        <v>47</v>
      </c>
      <c r="M5" s="24">
        <v>47</v>
      </c>
      <c r="N5" s="24">
        <v>38</v>
      </c>
      <c r="O5" s="24">
        <v>53</v>
      </c>
      <c r="P5" s="24">
        <v>34</v>
      </c>
      <c r="Q5" s="44">
        <f>SUM(G5:P5)-MIN(G5:P5)-SMALL(G5:P5,3)-SMALL(G5:P5,2)</f>
        <v>318</v>
      </c>
    </row>
    <row r="6" spans="1:17" ht="15" customHeight="1">
      <c r="A6" s="23">
        <v>4</v>
      </c>
      <c r="B6" s="28">
        <v>132034</v>
      </c>
      <c r="C6" s="30" t="s">
        <v>31</v>
      </c>
      <c r="D6" s="24">
        <v>98</v>
      </c>
      <c r="E6" s="24"/>
      <c r="F6" s="30" t="s">
        <v>32</v>
      </c>
      <c r="G6" s="24">
        <v>53</v>
      </c>
      <c r="H6" s="24">
        <v>42</v>
      </c>
      <c r="I6" s="24">
        <v>47</v>
      </c>
      <c r="J6" s="24">
        <v>31</v>
      </c>
      <c r="K6" s="24">
        <v>47</v>
      </c>
      <c r="L6" s="24">
        <v>34</v>
      </c>
      <c r="M6" s="24">
        <v>31</v>
      </c>
      <c r="N6" s="24">
        <v>31</v>
      </c>
      <c r="O6" s="24">
        <v>34</v>
      </c>
      <c r="P6" s="24">
        <v>47</v>
      </c>
      <c r="Q6" s="44">
        <f>SUM(G6:P6)-MIN(G6:P6)-SMALL(G6:P6,3)-SMALL(G6:P6,2)</f>
        <v>304</v>
      </c>
    </row>
    <row r="7" spans="1:17" ht="15" customHeight="1">
      <c r="A7" s="23">
        <v>5</v>
      </c>
      <c r="B7" s="28">
        <v>24063</v>
      </c>
      <c r="C7" s="30" t="s">
        <v>41</v>
      </c>
      <c r="D7" s="24">
        <v>97</v>
      </c>
      <c r="E7" s="24"/>
      <c r="F7" s="30" t="s">
        <v>19</v>
      </c>
      <c r="G7" s="24">
        <v>42</v>
      </c>
      <c r="H7" s="24">
        <v>38</v>
      </c>
      <c r="I7" s="24">
        <v>38</v>
      </c>
      <c r="J7" s="24">
        <v>47</v>
      </c>
      <c r="K7" s="24">
        <v>42</v>
      </c>
      <c r="L7" s="24">
        <v>38</v>
      </c>
      <c r="M7" s="24">
        <v>42</v>
      </c>
      <c r="N7" s="24">
        <v>34</v>
      </c>
      <c r="O7" s="24">
        <v>28</v>
      </c>
      <c r="P7" s="24">
        <v>28</v>
      </c>
      <c r="Q7" s="44">
        <f>SUM(G7:P7)-MIN(G7:P7)-SMALL(G7:P7,3)-SMALL(G7:P7,2)</f>
        <v>287</v>
      </c>
    </row>
    <row r="8" spans="1:17" ht="15" customHeight="1">
      <c r="A8" s="23">
        <v>6</v>
      </c>
      <c r="B8" s="28">
        <v>24034</v>
      </c>
      <c r="C8" s="30" t="s">
        <v>81</v>
      </c>
      <c r="D8" s="24">
        <v>0</v>
      </c>
      <c r="E8" s="24"/>
      <c r="F8" s="30" t="s">
        <v>19</v>
      </c>
      <c r="G8" s="24">
        <v>47</v>
      </c>
      <c r="H8" s="24">
        <v>34</v>
      </c>
      <c r="I8" s="24">
        <v>34</v>
      </c>
      <c r="J8" s="24">
        <v>42</v>
      </c>
      <c r="K8" s="24">
        <v>38</v>
      </c>
      <c r="L8" s="24">
        <v>28</v>
      </c>
      <c r="M8" s="24">
        <v>38</v>
      </c>
      <c r="N8" s="24">
        <v>42</v>
      </c>
      <c r="O8" s="24">
        <v>42</v>
      </c>
      <c r="P8" s="24">
        <v>31</v>
      </c>
      <c r="Q8" s="44">
        <f>SUM(G8:P8)-MIN(G8:P8)-SMALL(G8:P8,3)-SMALL(G8:P8,2)</f>
        <v>283</v>
      </c>
    </row>
    <row r="9" spans="1:17" ht="15" customHeight="1">
      <c r="A9" s="23">
        <v>7</v>
      </c>
      <c r="B9" s="28">
        <v>103016</v>
      </c>
      <c r="C9" s="30" t="s">
        <v>96</v>
      </c>
      <c r="D9" s="24">
        <v>1</v>
      </c>
      <c r="E9" s="24"/>
      <c r="F9" s="30" t="s">
        <v>23</v>
      </c>
      <c r="G9" s="24">
        <v>38</v>
      </c>
      <c r="H9" s="24">
        <v>31</v>
      </c>
      <c r="I9" s="24">
        <v>31</v>
      </c>
      <c r="J9" s="24">
        <v>28</v>
      </c>
      <c r="K9" s="24">
        <v>34</v>
      </c>
      <c r="L9" s="24">
        <v>31</v>
      </c>
      <c r="M9" s="24">
        <v>34</v>
      </c>
      <c r="N9" s="24">
        <v>47</v>
      </c>
      <c r="O9" s="24">
        <v>47</v>
      </c>
      <c r="P9" s="24">
        <v>42</v>
      </c>
      <c r="Q9" s="44">
        <f>SUM(G9:P9)-MIN(G9:P9)-SMALL(G9:P9,3)-SMALL(G9:P9,2)</f>
        <v>273</v>
      </c>
    </row>
    <row r="10" spans="1:17" ht="15" customHeight="1">
      <c r="A10" s="23">
        <v>8</v>
      </c>
      <c r="B10" s="28">
        <v>116081</v>
      </c>
      <c r="C10" s="30" t="s">
        <v>82</v>
      </c>
      <c r="D10" s="24">
        <v>0</v>
      </c>
      <c r="E10" s="24"/>
      <c r="F10" s="30" t="s">
        <v>16</v>
      </c>
      <c r="G10" s="24">
        <v>31</v>
      </c>
      <c r="H10" s="24">
        <v>28</v>
      </c>
      <c r="I10" s="24">
        <v>28</v>
      </c>
      <c r="J10" s="24">
        <v>22</v>
      </c>
      <c r="K10" s="24">
        <v>22</v>
      </c>
      <c r="L10" s="24">
        <v>25</v>
      </c>
      <c r="M10" s="24">
        <v>28</v>
      </c>
      <c r="N10" s="24">
        <v>0</v>
      </c>
      <c r="O10" s="24">
        <v>31</v>
      </c>
      <c r="P10" s="24">
        <v>16</v>
      </c>
      <c r="Q10" s="44">
        <f>SUM(G10:P10)-MIN(G10:P10)-SMALL(G10:P10,3)-SMALL(G10:P10,2)</f>
        <v>193</v>
      </c>
    </row>
    <row r="11" spans="1:17" ht="15" customHeight="1">
      <c r="A11" s="23">
        <v>9</v>
      </c>
      <c r="B11" s="28">
        <v>103024</v>
      </c>
      <c r="C11" s="30" t="s">
        <v>56</v>
      </c>
      <c r="D11" s="24">
        <v>0</v>
      </c>
      <c r="E11" s="24"/>
      <c r="F11" s="30" t="s">
        <v>23</v>
      </c>
      <c r="G11" s="24">
        <v>28</v>
      </c>
      <c r="H11" s="24">
        <v>25</v>
      </c>
      <c r="I11" s="24">
        <v>25</v>
      </c>
      <c r="J11" s="24">
        <v>20</v>
      </c>
      <c r="K11" s="24">
        <v>20</v>
      </c>
      <c r="L11" s="24">
        <v>20</v>
      </c>
      <c r="M11" s="24">
        <v>22</v>
      </c>
      <c r="N11" s="24">
        <v>0</v>
      </c>
      <c r="O11" s="24">
        <v>38</v>
      </c>
      <c r="P11" s="24">
        <v>22</v>
      </c>
      <c r="Q11" s="44">
        <f>SUM(G11:P11)-MIN(G11:P11)-SMALL(G11:P11,3)-SMALL(G11:P11,2)</f>
        <v>180</v>
      </c>
    </row>
    <row r="12" spans="1:17" ht="15" customHeight="1">
      <c r="A12" s="23">
        <v>10</v>
      </c>
      <c r="B12" s="28">
        <v>132054</v>
      </c>
      <c r="C12" s="30" t="s">
        <v>35</v>
      </c>
      <c r="D12" s="24">
        <v>98</v>
      </c>
      <c r="E12" s="24"/>
      <c r="F12" s="30" t="s">
        <v>32</v>
      </c>
      <c r="G12" s="24">
        <v>0</v>
      </c>
      <c r="H12" s="24">
        <v>22</v>
      </c>
      <c r="I12" s="24">
        <v>16</v>
      </c>
      <c r="J12" s="24">
        <v>25</v>
      </c>
      <c r="K12" s="24">
        <v>28</v>
      </c>
      <c r="L12" s="24">
        <v>7</v>
      </c>
      <c r="M12" s="24">
        <v>8</v>
      </c>
      <c r="N12" s="24">
        <v>0</v>
      </c>
      <c r="O12" s="24">
        <v>0</v>
      </c>
      <c r="P12" s="24">
        <v>18</v>
      </c>
      <c r="Q12" s="44">
        <f>SUM(G12:P12)-MIN(G12:P12)-SMALL(G12:P12,3)-SMALL(G12:P12,2)</f>
        <v>124</v>
      </c>
    </row>
    <row r="13" spans="1:17" ht="15" customHeight="1">
      <c r="A13" s="23">
        <v>11</v>
      </c>
      <c r="B13" s="28">
        <v>24030</v>
      </c>
      <c r="C13" s="30" t="s">
        <v>118</v>
      </c>
      <c r="D13" s="24">
        <v>98</v>
      </c>
      <c r="E13" s="24"/>
      <c r="F13" s="30" t="s">
        <v>19</v>
      </c>
      <c r="G13" s="24">
        <v>0</v>
      </c>
      <c r="H13" s="24">
        <v>20</v>
      </c>
      <c r="I13" s="24">
        <v>18</v>
      </c>
      <c r="J13" s="24">
        <v>16</v>
      </c>
      <c r="K13" s="24">
        <v>16</v>
      </c>
      <c r="L13" s="24">
        <v>10</v>
      </c>
      <c r="M13" s="24">
        <v>16</v>
      </c>
      <c r="N13" s="24">
        <v>0</v>
      </c>
      <c r="O13" s="24">
        <v>25</v>
      </c>
      <c r="P13" s="24">
        <v>5</v>
      </c>
      <c r="Q13" s="44">
        <f>SUM(G13:P13)-MIN(G13:P13)-SMALL(G13:P13,3)-SMALL(G13:P13,2)</f>
        <v>121</v>
      </c>
    </row>
    <row r="14" spans="1:17" ht="15" customHeight="1">
      <c r="A14" s="23">
        <v>12</v>
      </c>
      <c r="B14" s="28">
        <v>112036</v>
      </c>
      <c r="C14" s="30" t="s">
        <v>55</v>
      </c>
      <c r="D14" s="24">
        <v>0</v>
      </c>
      <c r="E14" s="24"/>
      <c r="F14" s="30" t="s">
        <v>34</v>
      </c>
      <c r="G14" s="24">
        <v>0</v>
      </c>
      <c r="H14" s="24">
        <v>16</v>
      </c>
      <c r="I14" s="24">
        <v>20</v>
      </c>
      <c r="J14" s="24">
        <v>18</v>
      </c>
      <c r="K14" s="24">
        <v>18</v>
      </c>
      <c r="L14" s="24">
        <v>12</v>
      </c>
      <c r="M14" s="24">
        <v>12</v>
      </c>
      <c r="N14" s="24">
        <v>0</v>
      </c>
      <c r="O14" s="24">
        <v>0</v>
      </c>
      <c r="P14" s="24">
        <v>10</v>
      </c>
      <c r="Q14" s="44">
        <f>SUM(G14:P14)-MIN(G14:P14)-SMALL(G14:P14,3)-SMALL(G14:P14,2)</f>
        <v>106</v>
      </c>
    </row>
    <row r="15" spans="1:17" ht="15" customHeight="1">
      <c r="A15" s="23">
        <v>13</v>
      </c>
      <c r="B15" s="28">
        <v>119053</v>
      </c>
      <c r="C15" s="30" t="s">
        <v>119</v>
      </c>
      <c r="D15" s="24">
        <v>3</v>
      </c>
      <c r="E15" s="24"/>
      <c r="F15" s="30" t="s">
        <v>21</v>
      </c>
      <c r="G15" s="24">
        <v>0</v>
      </c>
      <c r="H15" s="24">
        <v>18</v>
      </c>
      <c r="I15" s="24">
        <v>22</v>
      </c>
      <c r="J15" s="24">
        <v>0</v>
      </c>
      <c r="K15" s="24">
        <v>0</v>
      </c>
      <c r="L15" s="24">
        <v>22</v>
      </c>
      <c r="M15" s="24">
        <v>25</v>
      </c>
      <c r="N15" s="24">
        <v>0</v>
      </c>
      <c r="O15" s="24">
        <v>0</v>
      </c>
      <c r="P15" s="24">
        <v>12</v>
      </c>
      <c r="Q15" s="44">
        <f>SUM(G15:P15)-MIN(G15:P15)-SMALL(G15:P15,3)-SMALL(G15:P15,2)</f>
        <v>99</v>
      </c>
    </row>
    <row r="16" spans="1:17" ht="15" customHeight="1">
      <c r="A16" s="23">
        <v>14</v>
      </c>
      <c r="B16" s="28">
        <v>119090</v>
      </c>
      <c r="C16" s="30" t="s">
        <v>38</v>
      </c>
      <c r="D16" s="24">
        <v>99</v>
      </c>
      <c r="E16" s="24"/>
      <c r="F16" s="30" t="s">
        <v>21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42</v>
      </c>
      <c r="M16" s="24">
        <v>0</v>
      </c>
      <c r="N16" s="24">
        <v>0</v>
      </c>
      <c r="O16" s="24">
        <v>0</v>
      </c>
      <c r="P16" s="24">
        <v>38</v>
      </c>
      <c r="Q16" s="44">
        <f>SUM(G16:P16)-MIN(G16:P16)-SMALL(G16:P16,3)-SMALL(G16:P16,2)</f>
        <v>80</v>
      </c>
    </row>
    <row r="17" spans="1:17" ht="15" customHeight="1">
      <c r="A17" s="23">
        <v>15</v>
      </c>
      <c r="B17" s="28">
        <v>12048</v>
      </c>
      <c r="C17" s="30" t="s">
        <v>107</v>
      </c>
      <c r="D17" s="24">
        <v>2</v>
      </c>
      <c r="E17" s="24"/>
      <c r="F17" s="30" t="s">
        <v>29</v>
      </c>
      <c r="G17" s="24">
        <v>0</v>
      </c>
      <c r="H17" s="24">
        <v>0</v>
      </c>
      <c r="I17" s="24">
        <v>0</v>
      </c>
      <c r="J17" s="24">
        <v>34</v>
      </c>
      <c r="K17" s="24">
        <v>31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44">
        <f>SUM(G17:P17)-MIN(G17:P17)-SMALL(G17:P17,3)-SMALL(G17:P17,2)</f>
        <v>65</v>
      </c>
    </row>
    <row r="18" spans="1:17" ht="15" customHeight="1">
      <c r="A18" s="23">
        <v>16</v>
      </c>
      <c r="B18" s="28">
        <v>116080</v>
      </c>
      <c r="C18" s="30" t="s">
        <v>84</v>
      </c>
      <c r="D18" s="24">
        <v>0</v>
      </c>
      <c r="E18" s="24"/>
      <c r="F18" s="30" t="s">
        <v>16</v>
      </c>
      <c r="G18" s="24">
        <v>0</v>
      </c>
      <c r="H18" s="24">
        <v>12</v>
      </c>
      <c r="I18" s="24">
        <v>12</v>
      </c>
      <c r="J18" s="24">
        <v>0</v>
      </c>
      <c r="K18" s="24">
        <v>0</v>
      </c>
      <c r="L18" s="24">
        <v>5</v>
      </c>
      <c r="M18" s="24">
        <v>6</v>
      </c>
      <c r="N18" s="24">
        <v>0</v>
      </c>
      <c r="O18" s="24">
        <v>22</v>
      </c>
      <c r="P18" s="24">
        <v>0</v>
      </c>
      <c r="Q18" s="44">
        <f>SUM(G18:P18)-MIN(G18:P18)-SMALL(G18:P18,3)-SMALL(G18:P18,2)</f>
        <v>57</v>
      </c>
    </row>
    <row r="19" spans="1:17" ht="15" customHeight="1">
      <c r="A19" s="23">
        <v>17</v>
      </c>
      <c r="B19" s="28">
        <v>119157</v>
      </c>
      <c r="C19" s="30" t="s">
        <v>120</v>
      </c>
      <c r="D19" s="24">
        <v>3</v>
      </c>
      <c r="E19" s="24"/>
      <c r="F19" s="30" t="s">
        <v>21</v>
      </c>
      <c r="G19" s="24">
        <v>0</v>
      </c>
      <c r="H19" s="24">
        <v>14</v>
      </c>
      <c r="I19" s="24">
        <v>14</v>
      </c>
      <c r="J19" s="24">
        <v>0</v>
      </c>
      <c r="K19" s="24">
        <v>0</v>
      </c>
      <c r="L19" s="24">
        <v>8</v>
      </c>
      <c r="M19" s="24">
        <v>9</v>
      </c>
      <c r="N19" s="24">
        <v>0</v>
      </c>
      <c r="O19" s="24">
        <v>0</v>
      </c>
      <c r="P19" s="24">
        <v>7</v>
      </c>
      <c r="Q19" s="44">
        <f>SUM(G19:P19)-MIN(G19:P19)-SMALL(G19:P19,3)-SMALL(G19:P19,2)</f>
        <v>52</v>
      </c>
    </row>
    <row r="20" spans="1:17" ht="15" customHeight="1">
      <c r="A20" s="23">
        <v>18</v>
      </c>
      <c r="B20" s="28">
        <v>119078</v>
      </c>
      <c r="C20" s="30" t="s">
        <v>54</v>
      </c>
      <c r="D20" s="24">
        <v>99</v>
      </c>
      <c r="E20" s="24"/>
      <c r="F20" s="30" t="s">
        <v>21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6</v>
      </c>
      <c r="M20" s="24">
        <v>10</v>
      </c>
      <c r="N20" s="24">
        <v>0</v>
      </c>
      <c r="O20" s="24">
        <v>0</v>
      </c>
      <c r="P20" s="24">
        <v>25</v>
      </c>
      <c r="Q20" s="44">
        <f>SUM(G20:P20)-MIN(G20:P20)-SMALL(G20:P20,3)-SMALL(G20:P20,2)</f>
        <v>41</v>
      </c>
    </row>
    <row r="21" spans="1:17" ht="15" customHeight="1">
      <c r="A21" s="23">
        <v>19</v>
      </c>
      <c r="B21" s="28">
        <v>121008</v>
      </c>
      <c r="C21" s="30" t="s">
        <v>138</v>
      </c>
      <c r="D21" s="24">
        <v>2</v>
      </c>
      <c r="E21" s="24"/>
      <c r="F21" s="30" t="s">
        <v>139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16</v>
      </c>
      <c r="M21" s="24">
        <v>20</v>
      </c>
      <c r="N21" s="24">
        <v>0</v>
      </c>
      <c r="O21" s="24">
        <v>0</v>
      </c>
      <c r="P21" s="24">
        <v>0</v>
      </c>
      <c r="Q21" s="44">
        <f>SUM(G21:P21)-MIN(G21:P21)-SMALL(G21:P21,3)-SMALL(G21:P21,2)</f>
        <v>36</v>
      </c>
    </row>
    <row r="22" spans="1:17" ht="15" customHeight="1">
      <c r="A22" s="23">
        <v>20</v>
      </c>
      <c r="B22" s="28">
        <v>30043</v>
      </c>
      <c r="C22" s="30" t="s">
        <v>97</v>
      </c>
      <c r="D22" s="24">
        <v>1</v>
      </c>
      <c r="E22" s="24"/>
      <c r="F22" s="30" t="s">
        <v>98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14</v>
      </c>
      <c r="M22" s="24">
        <v>18</v>
      </c>
      <c r="N22" s="24">
        <v>0</v>
      </c>
      <c r="O22" s="24">
        <v>0</v>
      </c>
      <c r="P22" s="24">
        <v>0</v>
      </c>
      <c r="Q22" s="44">
        <f>SUM(G22:P22)-MIN(G22:P22)-SMALL(G22:P22,3)-SMALL(G22:P22,2)</f>
        <v>32</v>
      </c>
    </row>
    <row r="23" spans="1:17" ht="15" customHeight="1">
      <c r="A23" s="23" t="s">
        <v>40</v>
      </c>
      <c r="B23" s="28">
        <v>119158</v>
      </c>
      <c r="C23" s="30" t="s">
        <v>43</v>
      </c>
      <c r="D23" s="24">
        <v>99</v>
      </c>
      <c r="E23" s="24"/>
      <c r="F23" s="30" t="s">
        <v>21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18</v>
      </c>
      <c r="M23" s="24">
        <v>0</v>
      </c>
      <c r="N23" s="24">
        <v>0</v>
      </c>
      <c r="O23" s="24">
        <v>0</v>
      </c>
      <c r="P23" s="24">
        <v>14</v>
      </c>
      <c r="Q23" s="44">
        <f>SUM(G23:P23)-MIN(G23:P23)-SMALL(G23:P23,3)-SMALL(G23:P23,2)</f>
        <v>32</v>
      </c>
    </row>
    <row r="24" spans="1:17" ht="15" customHeight="1">
      <c r="A24" s="23">
        <v>22</v>
      </c>
      <c r="B24" s="28">
        <v>133047</v>
      </c>
      <c r="C24" s="30" t="s">
        <v>99</v>
      </c>
      <c r="D24" s="24">
        <v>2</v>
      </c>
      <c r="E24" s="24"/>
      <c r="F24" s="30" t="s">
        <v>24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9</v>
      </c>
      <c r="M24" s="24">
        <v>14</v>
      </c>
      <c r="N24" s="24">
        <v>0</v>
      </c>
      <c r="O24" s="24">
        <v>0</v>
      </c>
      <c r="P24" s="24">
        <v>4</v>
      </c>
      <c r="Q24" s="44">
        <f>SUM(G24:P24)-MIN(G24:P24)-SMALL(G24:P24,3)-SMALL(G24:P24,2)</f>
        <v>27</v>
      </c>
    </row>
    <row r="25" spans="1:17" ht="15" customHeight="1">
      <c r="A25" s="23">
        <v>23</v>
      </c>
      <c r="B25" s="28">
        <v>133068</v>
      </c>
      <c r="C25" s="30" t="s">
        <v>140</v>
      </c>
      <c r="D25" s="24">
        <v>2</v>
      </c>
      <c r="E25" s="24"/>
      <c r="F25" s="30" t="s">
        <v>24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4</v>
      </c>
      <c r="M25" s="24">
        <v>7</v>
      </c>
      <c r="N25" s="24">
        <v>0</v>
      </c>
      <c r="O25" s="24">
        <v>0</v>
      </c>
      <c r="P25" s="24">
        <v>0</v>
      </c>
      <c r="Q25" s="44">
        <f>SUM(G25:P25)-MIN(G25:P25)-SMALL(G25:P25,3)-SMALL(G25:P25,2)</f>
        <v>11</v>
      </c>
    </row>
    <row r="26" spans="1:17" ht="15" customHeight="1">
      <c r="A26" s="23">
        <v>24</v>
      </c>
      <c r="B26" s="28">
        <v>43015</v>
      </c>
      <c r="C26" s="30" t="s">
        <v>141</v>
      </c>
      <c r="D26" s="24">
        <v>2</v>
      </c>
      <c r="E26" s="24"/>
      <c r="F26" s="30" t="s">
        <v>142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3</v>
      </c>
      <c r="M26" s="24">
        <v>5</v>
      </c>
      <c r="N26" s="24">
        <v>0</v>
      </c>
      <c r="O26" s="24">
        <v>0</v>
      </c>
      <c r="P26" s="24">
        <v>0</v>
      </c>
      <c r="Q26" s="44">
        <f>SUM(G26:P26)-MIN(G26:P26)-SMALL(G26:P26,3)-SMALL(G26:P26,2)</f>
        <v>8</v>
      </c>
    </row>
    <row r="27" spans="1:17" ht="15" customHeight="1">
      <c r="A27" s="23">
        <v>25</v>
      </c>
      <c r="B27" s="28">
        <v>132044</v>
      </c>
      <c r="C27" s="30" t="s">
        <v>42</v>
      </c>
      <c r="D27" s="24">
        <v>98</v>
      </c>
      <c r="E27" s="24"/>
      <c r="F27" s="30" t="s">
        <v>32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1</v>
      </c>
      <c r="N27" s="24">
        <v>0</v>
      </c>
      <c r="O27" s="24">
        <v>0</v>
      </c>
      <c r="P27" s="24">
        <v>6</v>
      </c>
      <c r="Q27" s="44">
        <f>SUM(G27:P27)-MIN(G27:P27)-SMALL(G27:P27,3)-SMALL(G27:P27,2)</f>
        <v>7</v>
      </c>
    </row>
    <row r="28" spans="1:17" ht="15" customHeight="1">
      <c r="A28" s="23">
        <v>26</v>
      </c>
      <c r="B28" s="28">
        <v>132024</v>
      </c>
      <c r="C28" s="30" t="s">
        <v>83</v>
      </c>
      <c r="D28" s="24">
        <v>0</v>
      </c>
      <c r="E28" s="24"/>
      <c r="F28" s="30" t="s">
        <v>32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1</v>
      </c>
      <c r="M28" s="24">
        <v>4</v>
      </c>
      <c r="N28" s="24">
        <v>0</v>
      </c>
      <c r="O28" s="24">
        <v>0</v>
      </c>
      <c r="P28" s="24">
        <v>0</v>
      </c>
      <c r="Q28" s="44">
        <f>SUM(G28:P28)-MIN(G28:P28)-SMALL(G28:P28,3)-SMALL(G28:P28,2)</f>
        <v>5</v>
      </c>
    </row>
    <row r="29" spans="1:17" ht="15" customHeight="1">
      <c r="A29" s="23">
        <v>27</v>
      </c>
      <c r="B29" s="28">
        <v>119081</v>
      </c>
      <c r="C29" s="30" t="s">
        <v>85</v>
      </c>
      <c r="D29" s="24">
        <v>0</v>
      </c>
      <c r="E29" s="24"/>
      <c r="F29" s="30" t="s">
        <v>21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2</v>
      </c>
      <c r="M29" s="24">
        <v>0</v>
      </c>
      <c r="N29" s="24">
        <v>0</v>
      </c>
      <c r="O29" s="24">
        <v>0</v>
      </c>
      <c r="P29" s="24">
        <v>2</v>
      </c>
      <c r="Q29" s="44">
        <f>SUM(G29:P29)-MIN(G29:P29)-SMALL(G29:P29,3)-SMALL(G29:P29,2)</f>
        <v>4</v>
      </c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S83"/>
  <sheetViews>
    <sheetView zoomScalePageLayoutView="0" workbookViewId="0" topLeftCell="A1">
      <pane xSplit="1" ySplit="2" topLeftCell="B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R40"/>
    </sheetView>
  </sheetViews>
  <sheetFormatPr defaultColWidth="9.00390625" defaultRowHeight="12.75"/>
  <cols>
    <col min="1" max="1" width="3.75390625" style="1" customWidth="1"/>
    <col min="2" max="2" width="7.375" style="5" customWidth="1"/>
    <col min="3" max="3" width="18.75390625" style="2" customWidth="1"/>
    <col min="4" max="4" width="3.75390625" style="3" customWidth="1"/>
    <col min="5" max="5" width="3.75390625" style="3" hidden="1" customWidth="1"/>
    <col min="6" max="6" width="9.875" style="1" customWidth="1"/>
    <col min="7" max="7" width="20.00390625" style="3" customWidth="1"/>
    <col min="8" max="17" width="4.75390625" style="1" customWidth="1"/>
    <col min="18" max="18" width="5.75390625" style="4" customWidth="1"/>
    <col min="19" max="16384" width="9.125" style="4" customWidth="1"/>
  </cols>
  <sheetData>
    <row r="1" spans="1:18" ht="18">
      <c r="A1" s="57"/>
      <c r="B1" s="58"/>
      <c r="C1" s="59" t="s">
        <v>13</v>
      </c>
      <c r="D1" s="60"/>
      <c r="E1" s="60"/>
      <c r="F1" s="61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2"/>
    </row>
    <row r="2" spans="1:18" ht="100.5">
      <c r="A2" s="21" t="s">
        <v>0</v>
      </c>
      <c r="B2" s="21" t="s">
        <v>1</v>
      </c>
      <c r="C2" s="22" t="s">
        <v>2</v>
      </c>
      <c r="D2" s="21" t="s">
        <v>3</v>
      </c>
      <c r="E2" s="21"/>
      <c r="F2" s="21" t="s">
        <v>5</v>
      </c>
      <c r="G2" s="21"/>
      <c r="H2" s="21" t="s">
        <v>111</v>
      </c>
      <c r="I2" s="21" t="s">
        <v>112</v>
      </c>
      <c r="J2" s="21" t="s">
        <v>113</v>
      </c>
      <c r="K2" s="21" t="s">
        <v>114</v>
      </c>
      <c r="L2" s="21" t="s">
        <v>115</v>
      </c>
      <c r="M2" s="21" t="s">
        <v>49</v>
      </c>
      <c r="N2" s="42" t="s">
        <v>117</v>
      </c>
      <c r="O2" s="21" t="s">
        <v>58</v>
      </c>
      <c r="P2" s="21" t="s">
        <v>116</v>
      </c>
      <c r="Q2" s="21" t="s">
        <v>50</v>
      </c>
      <c r="R2" s="41" t="s">
        <v>65</v>
      </c>
    </row>
    <row r="3" spans="1:18" ht="12.75">
      <c r="A3" s="47">
        <v>1</v>
      </c>
      <c r="B3" s="16">
        <v>12062</v>
      </c>
      <c r="C3" s="18" t="s">
        <v>28</v>
      </c>
      <c r="D3" s="17">
        <v>98</v>
      </c>
      <c r="E3" s="17"/>
      <c r="F3" s="36" t="s">
        <v>29</v>
      </c>
      <c r="G3" s="45" t="s">
        <v>86</v>
      </c>
      <c r="H3" s="45">
        <v>60</v>
      </c>
      <c r="I3" s="45">
        <v>60</v>
      </c>
      <c r="J3" s="45">
        <v>60</v>
      </c>
      <c r="K3" s="45">
        <v>53</v>
      </c>
      <c r="L3" s="45">
        <v>60</v>
      </c>
      <c r="M3" s="45">
        <v>60</v>
      </c>
      <c r="N3" s="45">
        <v>60</v>
      </c>
      <c r="O3" s="45">
        <v>0</v>
      </c>
      <c r="P3" s="45">
        <v>53</v>
      </c>
      <c r="Q3" s="45">
        <v>60</v>
      </c>
      <c r="R3" s="45">
        <f>SUM(H3:Q3)-MIN(H3:Q3)-SMALL(H3:Q3,3)-SMALL(H3:Q3,2)</f>
        <v>420</v>
      </c>
    </row>
    <row r="4" spans="1:18" ht="12.75">
      <c r="A4" s="47"/>
      <c r="B4" s="16">
        <v>12061</v>
      </c>
      <c r="C4" s="18" t="s">
        <v>44</v>
      </c>
      <c r="D4" s="17">
        <v>0</v>
      </c>
      <c r="E4" s="17"/>
      <c r="F4" s="15" t="s">
        <v>40</v>
      </c>
      <c r="G4" s="45"/>
      <c r="H4" s="45"/>
      <c r="I4" s="45"/>
      <c r="J4" s="45"/>
      <c r="K4" s="45"/>
      <c r="L4" s="45"/>
      <c r="M4" s="46"/>
      <c r="N4" s="46"/>
      <c r="O4" s="46"/>
      <c r="P4" s="46"/>
      <c r="Q4" s="48"/>
      <c r="R4" s="45"/>
    </row>
    <row r="5" spans="1:18" ht="12.75">
      <c r="A5" s="47">
        <v>2</v>
      </c>
      <c r="B5" s="15">
        <v>116061</v>
      </c>
      <c r="C5" s="18" t="s">
        <v>17</v>
      </c>
      <c r="D5" s="17">
        <v>98</v>
      </c>
      <c r="E5" s="17"/>
      <c r="F5" s="15" t="s">
        <v>16</v>
      </c>
      <c r="G5" s="45" t="s">
        <v>121</v>
      </c>
      <c r="H5" s="45">
        <v>53</v>
      </c>
      <c r="I5" s="45">
        <v>53</v>
      </c>
      <c r="J5" s="45">
        <v>53</v>
      </c>
      <c r="K5" s="45">
        <v>60</v>
      </c>
      <c r="L5" s="45">
        <v>53</v>
      </c>
      <c r="M5" s="45">
        <v>53</v>
      </c>
      <c r="N5" s="45">
        <v>47</v>
      </c>
      <c r="O5" s="45">
        <v>60</v>
      </c>
      <c r="P5" s="45">
        <v>60</v>
      </c>
      <c r="Q5" s="45">
        <v>53</v>
      </c>
      <c r="R5" s="45">
        <f>SUM(H5:Q5)-MIN(H5:Q5)-SMALL(H5:Q5,3)-SMALL(H5:Q5,2)</f>
        <v>392</v>
      </c>
    </row>
    <row r="6" spans="1:18" ht="12.75">
      <c r="A6" s="47"/>
      <c r="B6" s="16">
        <v>116049</v>
      </c>
      <c r="C6" s="18" t="s">
        <v>37</v>
      </c>
      <c r="D6" s="17">
        <v>97</v>
      </c>
      <c r="E6" s="17"/>
      <c r="F6" s="15"/>
      <c r="G6" s="45"/>
      <c r="H6" s="45"/>
      <c r="I6" s="45"/>
      <c r="J6" s="45"/>
      <c r="K6" s="45"/>
      <c r="L6" s="45"/>
      <c r="M6" s="46"/>
      <c r="N6" s="46"/>
      <c r="O6" s="46"/>
      <c r="P6" s="46"/>
      <c r="Q6" s="48"/>
      <c r="R6" s="45"/>
    </row>
    <row r="7" spans="1:18" ht="12.75">
      <c r="A7" s="47">
        <v>3</v>
      </c>
      <c r="B7" s="16">
        <v>57081</v>
      </c>
      <c r="C7" s="37" t="s">
        <v>61</v>
      </c>
      <c r="D7" s="20">
        <v>0</v>
      </c>
      <c r="E7" s="20"/>
      <c r="F7" s="38" t="s">
        <v>62</v>
      </c>
      <c r="G7" s="51" t="s">
        <v>88</v>
      </c>
      <c r="H7" s="45">
        <v>0</v>
      </c>
      <c r="I7" s="45">
        <v>47</v>
      </c>
      <c r="J7" s="45">
        <v>47</v>
      </c>
      <c r="K7" s="45">
        <v>38</v>
      </c>
      <c r="L7" s="45">
        <v>38</v>
      </c>
      <c r="M7" s="45">
        <v>47</v>
      </c>
      <c r="N7" s="45">
        <v>53</v>
      </c>
      <c r="O7" s="45">
        <v>0</v>
      </c>
      <c r="P7" s="45">
        <v>38</v>
      </c>
      <c r="Q7" s="45">
        <v>34</v>
      </c>
      <c r="R7" s="45">
        <f>SUM(H7:Q7)-MIN(H7:Q7)-SMALL(H7:Q7,3)-SMALL(H7:Q7,2)</f>
        <v>308</v>
      </c>
    </row>
    <row r="8" spans="1:18" ht="12.75">
      <c r="A8" s="47"/>
      <c r="B8" s="16">
        <v>57080</v>
      </c>
      <c r="C8" s="37" t="s">
        <v>87</v>
      </c>
      <c r="D8" s="20">
        <v>0</v>
      </c>
      <c r="E8" s="17"/>
      <c r="F8" s="38"/>
      <c r="G8" s="51"/>
      <c r="H8" s="45"/>
      <c r="I8" s="45"/>
      <c r="J8" s="45"/>
      <c r="K8" s="45"/>
      <c r="L8" s="45"/>
      <c r="M8" s="46"/>
      <c r="N8" s="46"/>
      <c r="O8" s="46"/>
      <c r="P8" s="46"/>
      <c r="Q8" s="48"/>
      <c r="R8" s="45"/>
    </row>
    <row r="9" spans="1:18" ht="12.75">
      <c r="A9" s="47">
        <v>4</v>
      </c>
      <c r="B9" s="16">
        <v>57005</v>
      </c>
      <c r="C9" s="18" t="s">
        <v>64</v>
      </c>
      <c r="D9" s="17">
        <v>99</v>
      </c>
      <c r="E9" s="19"/>
      <c r="F9" s="15" t="s">
        <v>62</v>
      </c>
      <c r="G9" s="45" t="s">
        <v>154</v>
      </c>
      <c r="H9" s="45">
        <v>0</v>
      </c>
      <c r="I9" s="45">
        <v>42</v>
      </c>
      <c r="J9" s="45">
        <v>42</v>
      </c>
      <c r="K9" s="45">
        <v>31</v>
      </c>
      <c r="L9" s="45">
        <v>42</v>
      </c>
      <c r="M9" s="45">
        <v>38</v>
      </c>
      <c r="N9" s="45">
        <v>42</v>
      </c>
      <c r="O9" s="45">
        <v>0</v>
      </c>
      <c r="P9" s="45">
        <v>31</v>
      </c>
      <c r="Q9" s="45">
        <v>28</v>
      </c>
      <c r="R9" s="45">
        <f>SUM(H9:Q9)-MIN(H9:Q9)-SMALL(H9:Q9,3)-SMALL(H9:Q9,2)</f>
        <v>268</v>
      </c>
    </row>
    <row r="10" spans="1:18" ht="12.75">
      <c r="A10" s="47"/>
      <c r="B10" s="16">
        <v>129014</v>
      </c>
      <c r="C10" s="18" t="s">
        <v>59</v>
      </c>
      <c r="D10" s="17">
        <v>98</v>
      </c>
      <c r="E10" s="17"/>
      <c r="F10" s="63" t="s">
        <v>60</v>
      </c>
      <c r="G10" s="45"/>
      <c r="H10" s="45"/>
      <c r="I10" s="45"/>
      <c r="J10" s="45"/>
      <c r="K10" s="45"/>
      <c r="L10" s="45"/>
      <c r="M10" s="46"/>
      <c r="N10" s="46"/>
      <c r="O10" s="46"/>
      <c r="P10" s="46"/>
      <c r="Q10" s="48"/>
      <c r="R10" s="45"/>
    </row>
    <row r="11" spans="1:18" ht="12.75">
      <c r="A11" s="47">
        <v>5</v>
      </c>
      <c r="B11" s="16">
        <v>132020</v>
      </c>
      <c r="C11" s="18" t="s">
        <v>90</v>
      </c>
      <c r="D11" s="17">
        <v>0</v>
      </c>
      <c r="E11" s="17"/>
      <c r="F11" s="38" t="s">
        <v>32</v>
      </c>
      <c r="G11" s="45" t="s">
        <v>92</v>
      </c>
      <c r="H11" s="45">
        <v>0</v>
      </c>
      <c r="I11" s="45">
        <v>38</v>
      </c>
      <c r="J11" s="45">
        <v>38</v>
      </c>
      <c r="K11" s="45">
        <v>42</v>
      </c>
      <c r="L11" s="45">
        <v>31</v>
      </c>
      <c r="M11" s="45">
        <v>31</v>
      </c>
      <c r="N11" s="45">
        <v>38</v>
      </c>
      <c r="O11" s="45">
        <v>0</v>
      </c>
      <c r="P11" s="45">
        <v>42</v>
      </c>
      <c r="Q11" s="45">
        <v>20</v>
      </c>
      <c r="R11" s="45">
        <f>SUM(H11:Q11)-MIN(H11:Q11)-SMALL(H11:Q11,3)-SMALL(H11:Q11,2)</f>
        <v>260</v>
      </c>
    </row>
    <row r="12" spans="1:18" ht="12.75">
      <c r="A12" s="47"/>
      <c r="B12" s="16">
        <v>132022</v>
      </c>
      <c r="C12" s="18" t="s">
        <v>91</v>
      </c>
      <c r="D12" s="17">
        <v>0</v>
      </c>
      <c r="E12" s="17"/>
      <c r="F12" s="15" t="s">
        <v>40</v>
      </c>
      <c r="G12" s="45"/>
      <c r="H12" s="45"/>
      <c r="I12" s="45"/>
      <c r="J12" s="45"/>
      <c r="K12" s="45"/>
      <c r="L12" s="45"/>
      <c r="M12" s="46"/>
      <c r="N12" s="46"/>
      <c r="O12" s="46"/>
      <c r="P12" s="46"/>
      <c r="Q12" s="48"/>
      <c r="R12" s="45"/>
    </row>
    <row r="13" spans="1:18" ht="12.75">
      <c r="A13" s="47">
        <v>6</v>
      </c>
      <c r="B13" s="16">
        <v>112001</v>
      </c>
      <c r="C13" s="18" t="s">
        <v>52</v>
      </c>
      <c r="D13" s="17">
        <v>97</v>
      </c>
      <c r="E13" s="17"/>
      <c r="F13" s="15" t="s">
        <v>34</v>
      </c>
      <c r="G13" s="45" t="s">
        <v>132</v>
      </c>
      <c r="H13" s="45">
        <v>0</v>
      </c>
      <c r="I13" s="45">
        <v>0</v>
      </c>
      <c r="J13" s="45">
        <v>0</v>
      </c>
      <c r="K13" s="45">
        <v>47</v>
      </c>
      <c r="L13" s="45">
        <v>47</v>
      </c>
      <c r="M13" s="45">
        <v>22</v>
      </c>
      <c r="N13" s="45">
        <v>0</v>
      </c>
      <c r="O13" s="45">
        <v>0</v>
      </c>
      <c r="P13" s="45">
        <v>47</v>
      </c>
      <c r="Q13" s="45">
        <v>38</v>
      </c>
      <c r="R13" s="45">
        <f>SUM(H13:Q13)-MIN(H13:Q13)-SMALL(H13:Q13,3)-SMALL(H13:Q13,2)</f>
        <v>201</v>
      </c>
    </row>
    <row r="14" spans="1:18" ht="12.75">
      <c r="A14" s="47"/>
      <c r="B14" s="16">
        <v>112031</v>
      </c>
      <c r="C14" s="18" t="s">
        <v>108</v>
      </c>
      <c r="D14" s="17">
        <v>98</v>
      </c>
      <c r="E14" s="17"/>
      <c r="F14" s="63"/>
      <c r="G14" s="45"/>
      <c r="H14" s="45"/>
      <c r="I14" s="45"/>
      <c r="J14" s="45"/>
      <c r="K14" s="45"/>
      <c r="L14" s="45"/>
      <c r="M14" s="46"/>
      <c r="N14" s="46"/>
      <c r="O14" s="46"/>
      <c r="P14" s="46"/>
      <c r="Q14" s="48"/>
      <c r="R14" s="45"/>
    </row>
    <row r="15" spans="1:18" ht="12.75">
      <c r="A15" s="47">
        <v>7</v>
      </c>
      <c r="B15" s="16">
        <v>64042</v>
      </c>
      <c r="C15" s="18" t="s">
        <v>53</v>
      </c>
      <c r="D15" s="17">
        <v>0</v>
      </c>
      <c r="E15" s="17"/>
      <c r="F15" s="15" t="s">
        <v>6</v>
      </c>
      <c r="G15" s="45" t="s">
        <v>109</v>
      </c>
      <c r="H15" s="45">
        <v>0</v>
      </c>
      <c r="I15" s="45">
        <v>31</v>
      </c>
      <c r="J15" s="45">
        <v>34</v>
      </c>
      <c r="K15" s="45">
        <v>28</v>
      </c>
      <c r="L15" s="45">
        <v>28</v>
      </c>
      <c r="M15" s="45">
        <v>20</v>
      </c>
      <c r="N15" s="45">
        <v>28</v>
      </c>
      <c r="O15" s="45">
        <v>0</v>
      </c>
      <c r="P15" s="45">
        <v>28</v>
      </c>
      <c r="Q15" s="45">
        <v>22</v>
      </c>
      <c r="R15" s="45">
        <f>SUM(H15:Q15)-MIN(H15:Q15)-SMALL(H15:Q15,3)-SMALL(H15:Q15,2)</f>
        <v>199</v>
      </c>
    </row>
    <row r="16" spans="1:18" ht="12.75">
      <c r="A16" s="47"/>
      <c r="B16" s="16">
        <v>63058</v>
      </c>
      <c r="C16" s="18" t="s">
        <v>110</v>
      </c>
      <c r="D16" s="17">
        <v>0</v>
      </c>
      <c r="E16" s="17"/>
      <c r="F16" s="38" t="s">
        <v>27</v>
      </c>
      <c r="G16" s="45"/>
      <c r="H16" s="45"/>
      <c r="I16" s="45"/>
      <c r="J16" s="45"/>
      <c r="K16" s="45"/>
      <c r="L16" s="45"/>
      <c r="M16" s="46"/>
      <c r="N16" s="46"/>
      <c r="O16" s="46"/>
      <c r="P16" s="46"/>
      <c r="Q16" s="48"/>
      <c r="R16" s="45"/>
    </row>
    <row r="17" spans="1:18" ht="12.75">
      <c r="A17" s="47">
        <v>8</v>
      </c>
      <c r="B17" s="16">
        <v>60040</v>
      </c>
      <c r="C17" s="18" t="s">
        <v>47</v>
      </c>
      <c r="D17" s="17">
        <v>0</v>
      </c>
      <c r="E17" s="17"/>
      <c r="F17" s="15" t="s">
        <v>15</v>
      </c>
      <c r="G17" s="45" t="s">
        <v>102</v>
      </c>
      <c r="H17" s="45">
        <v>0</v>
      </c>
      <c r="I17" s="45">
        <v>0</v>
      </c>
      <c r="J17" s="45">
        <v>0</v>
      </c>
      <c r="K17" s="45">
        <v>34</v>
      </c>
      <c r="L17" s="45">
        <v>34</v>
      </c>
      <c r="M17" s="45">
        <v>28</v>
      </c>
      <c r="N17" s="45">
        <v>34</v>
      </c>
      <c r="O17" s="45">
        <v>0</v>
      </c>
      <c r="P17" s="45">
        <v>34</v>
      </c>
      <c r="Q17" s="45">
        <v>0</v>
      </c>
      <c r="R17" s="45">
        <f>SUM(H17:Q17)-MIN(H17:Q17)-SMALL(H17:Q17,3)-SMALL(H17:Q17,2)</f>
        <v>164</v>
      </c>
    </row>
    <row r="18" spans="1:18" ht="12.75">
      <c r="A18" s="47"/>
      <c r="B18" s="16">
        <v>60055</v>
      </c>
      <c r="C18" s="18" t="s">
        <v>70</v>
      </c>
      <c r="D18" s="17">
        <v>0</v>
      </c>
      <c r="E18" s="17"/>
      <c r="F18" s="38" t="s">
        <v>40</v>
      </c>
      <c r="G18" s="45"/>
      <c r="H18" s="45"/>
      <c r="I18" s="45"/>
      <c r="J18" s="45"/>
      <c r="K18" s="45"/>
      <c r="L18" s="45"/>
      <c r="M18" s="46"/>
      <c r="N18" s="46"/>
      <c r="O18" s="46"/>
      <c r="P18" s="46"/>
      <c r="Q18" s="48"/>
      <c r="R18" s="45"/>
    </row>
    <row r="19" spans="1:18" ht="12.75">
      <c r="A19" s="47">
        <v>9</v>
      </c>
      <c r="B19" s="16">
        <v>119122</v>
      </c>
      <c r="C19" s="18" t="s">
        <v>100</v>
      </c>
      <c r="D19" s="17">
        <v>99</v>
      </c>
      <c r="E19" s="17"/>
      <c r="F19" s="15" t="s">
        <v>21</v>
      </c>
      <c r="G19" s="45" t="s">
        <v>101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34</v>
      </c>
      <c r="N19" s="45">
        <v>0</v>
      </c>
      <c r="O19" s="45">
        <v>0</v>
      </c>
      <c r="P19" s="45">
        <v>0</v>
      </c>
      <c r="Q19" s="45">
        <v>47</v>
      </c>
      <c r="R19" s="45">
        <f>SUM(H19:Q19)-MIN(H19:Q19)-SMALL(H19:Q19,3)-SMALL(H19:Q19,2)</f>
        <v>81</v>
      </c>
    </row>
    <row r="20" spans="1:18" ht="12.75">
      <c r="A20" s="47"/>
      <c r="B20" s="16">
        <v>119097</v>
      </c>
      <c r="C20" s="18" t="s">
        <v>95</v>
      </c>
      <c r="D20" s="17">
        <v>0</v>
      </c>
      <c r="E20" s="17"/>
      <c r="F20" s="38" t="s">
        <v>40</v>
      </c>
      <c r="G20" s="45"/>
      <c r="H20" s="45"/>
      <c r="I20" s="45"/>
      <c r="J20" s="45"/>
      <c r="K20" s="45"/>
      <c r="L20" s="45"/>
      <c r="M20" s="46"/>
      <c r="N20" s="46"/>
      <c r="O20" s="46"/>
      <c r="P20" s="46"/>
      <c r="Q20" s="48"/>
      <c r="R20" s="45"/>
    </row>
    <row r="21" spans="1:18" ht="12.75">
      <c r="A21" s="47">
        <v>10</v>
      </c>
      <c r="B21" s="16">
        <v>119117</v>
      </c>
      <c r="C21" s="18" t="s">
        <v>143</v>
      </c>
      <c r="D21" s="17">
        <v>98</v>
      </c>
      <c r="E21" s="17"/>
      <c r="F21" s="15" t="s">
        <v>21</v>
      </c>
      <c r="G21" s="45" t="s">
        <v>149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42</v>
      </c>
      <c r="N21" s="45">
        <v>0</v>
      </c>
      <c r="O21" s="45">
        <v>0</v>
      </c>
      <c r="P21" s="45">
        <v>0</v>
      </c>
      <c r="Q21" s="45">
        <v>25</v>
      </c>
      <c r="R21" s="45">
        <f>SUM(H21:Q21)-MIN(H21:Q21)-SMALL(H21:Q21,3)-SMALL(H21:Q21,2)</f>
        <v>67</v>
      </c>
    </row>
    <row r="22" spans="1:18" ht="12.75">
      <c r="A22" s="47"/>
      <c r="B22" s="16">
        <v>119002</v>
      </c>
      <c r="C22" s="18" t="s">
        <v>22</v>
      </c>
      <c r="D22" s="17">
        <v>97</v>
      </c>
      <c r="E22" s="17"/>
      <c r="F22" s="38" t="s">
        <v>40</v>
      </c>
      <c r="G22" s="45"/>
      <c r="H22" s="45"/>
      <c r="I22" s="45"/>
      <c r="J22" s="45"/>
      <c r="K22" s="45"/>
      <c r="L22" s="45"/>
      <c r="M22" s="46"/>
      <c r="N22" s="46"/>
      <c r="O22" s="46"/>
      <c r="P22" s="46"/>
      <c r="Q22" s="48"/>
      <c r="R22" s="45"/>
    </row>
    <row r="23" spans="1:18" ht="12.75">
      <c r="A23" s="47">
        <v>11</v>
      </c>
      <c r="B23" s="16">
        <v>132010</v>
      </c>
      <c r="C23" s="18" t="s">
        <v>148</v>
      </c>
      <c r="D23" s="17">
        <v>0</v>
      </c>
      <c r="E23" s="17"/>
      <c r="F23" s="15" t="s">
        <v>32</v>
      </c>
      <c r="G23" s="45" t="s">
        <v>151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18</v>
      </c>
      <c r="N23" s="45">
        <v>25</v>
      </c>
      <c r="O23" s="45">
        <v>0</v>
      </c>
      <c r="P23" s="45">
        <v>0</v>
      </c>
      <c r="Q23" s="45">
        <v>18</v>
      </c>
      <c r="R23" s="45">
        <f>SUM(H23:Q23)-MIN(H23:Q23)-SMALL(H23:Q23,3)-SMALL(H23:Q23,2)</f>
        <v>61</v>
      </c>
    </row>
    <row r="24" spans="1:18" ht="12.75">
      <c r="A24" s="47"/>
      <c r="B24" s="16">
        <v>132009</v>
      </c>
      <c r="C24" s="18" t="s">
        <v>134</v>
      </c>
      <c r="D24" s="17">
        <v>0</v>
      </c>
      <c r="E24" s="17"/>
      <c r="F24" s="15" t="s">
        <v>34</v>
      </c>
      <c r="G24" s="45"/>
      <c r="H24" s="45"/>
      <c r="I24" s="45"/>
      <c r="J24" s="45"/>
      <c r="K24" s="45"/>
      <c r="L24" s="45"/>
      <c r="M24" s="46"/>
      <c r="N24" s="46"/>
      <c r="O24" s="46"/>
      <c r="P24" s="46"/>
      <c r="Q24" s="48"/>
      <c r="R24" s="45"/>
    </row>
    <row r="25" spans="1:18" ht="12.75">
      <c r="A25" s="47">
        <v>12</v>
      </c>
      <c r="B25" s="16">
        <v>132058</v>
      </c>
      <c r="C25" s="18" t="s">
        <v>63</v>
      </c>
      <c r="D25" s="17">
        <v>99</v>
      </c>
      <c r="E25" s="17"/>
      <c r="F25" s="38" t="s">
        <v>32</v>
      </c>
      <c r="G25" s="45" t="s">
        <v>150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25</v>
      </c>
      <c r="N25" s="45">
        <v>0</v>
      </c>
      <c r="O25" s="45">
        <v>0</v>
      </c>
      <c r="P25" s="45">
        <v>0</v>
      </c>
      <c r="Q25" s="45">
        <v>31</v>
      </c>
      <c r="R25" s="45">
        <f>SUM(H25:Q25)-MIN(H25:Q25)-SMALL(H25:Q25,3)-SMALL(H25:Q25,2)</f>
        <v>56</v>
      </c>
    </row>
    <row r="26" spans="1:18" ht="12.75">
      <c r="A26" s="47"/>
      <c r="B26" s="16">
        <v>132007</v>
      </c>
      <c r="C26" s="18" t="s">
        <v>51</v>
      </c>
      <c r="D26" s="17">
        <v>99</v>
      </c>
      <c r="E26" s="17"/>
      <c r="F26" s="15"/>
      <c r="G26" s="45"/>
      <c r="H26" s="45"/>
      <c r="I26" s="45"/>
      <c r="J26" s="45"/>
      <c r="K26" s="45"/>
      <c r="L26" s="45"/>
      <c r="M26" s="46"/>
      <c r="N26" s="46"/>
      <c r="O26" s="46"/>
      <c r="P26" s="46"/>
      <c r="Q26" s="48"/>
      <c r="R26" s="45"/>
    </row>
    <row r="27" spans="1:18" ht="12.75">
      <c r="A27" s="47">
        <v>13</v>
      </c>
      <c r="B27" s="16">
        <v>119086</v>
      </c>
      <c r="C27" s="18" t="s">
        <v>78</v>
      </c>
      <c r="D27" s="17">
        <v>1</v>
      </c>
      <c r="E27" s="17"/>
      <c r="F27" s="38" t="s">
        <v>21</v>
      </c>
      <c r="G27" s="45" t="s">
        <v>152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16</v>
      </c>
      <c r="N27" s="45">
        <v>22</v>
      </c>
      <c r="O27" s="45">
        <v>0</v>
      </c>
      <c r="P27" s="45">
        <v>0</v>
      </c>
      <c r="Q27" s="45">
        <v>16</v>
      </c>
      <c r="R27" s="45">
        <f>SUM(H27:Q27)-MIN(H27:Q27)-SMALL(H27:Q27,3)-SMALL(H27:Q27,2)</f>
        <v>54</v>
      </c>
    </row>
    <row r="28" spans="1:18" ht="12.75">
      <c r="A28" s="47"/>
      <c r="B28" s="16">
        <v>119172</v>
      </c>
      <c r="C28" s="18" t="s">
        <v>133</v>
      </c>
      <c r="D28" s="17">
        <v>1</v>
      </c>
      <c r="E28" s="17"/>
      <c r="F28" s="15" t="s">
        <v>40</v>
      </c>
      <c r="G28" s="45"/>
      <c r="H28" s="45"/>
      <c r="I28" s="45"/>
      <c r="J28" s="45"/>
      <c r="K28" s="45"/>
      <c r="L28" s="45"/>
      <c r="M28" s="46"/>
      <c r="N28" s="46"/>
      <c r="O28" s="46"/>
      <c r="P28" s="46"/>
      <c r="Q28" s="48"/>
      <c r="R28" s="45"/>
    </row>
    <row r="29" spans="1:18" ht="12.75">
      <c r="A29" s="47">
        <v>14</v>
      </c>
      <c r="B29" s="16">
        <v>64002</v>
      </c>
      <c r="C29" s="18" t="s">
        <v>74</v>
      </c>
      <c r="D29" s="17">
        <v>1</v>
      </c>
      <c r="E29" s="17"/>
      <c r="F29" s="38" t="s">
        <v>6</v>
      </c>
      <c r="G29" s="45" t="s">
        <v>93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14</v>
      </c>
      <c r="N29" s="45">
        <v>31</v>
      </c>
      <c r="O29" s="45">
        <v>0</v>
      </c>
      <c r="P29" s="45">
        <v>0</v>
      </c>
      <c r="Q29" s="45">
        <v>0</v>
      </c>
      <c r="R29" s="45">
        <f>SUM(H29:Q29)-MIN(H29:Q29)-SMALL(H29:Q29,3)-SMALL(H29:Q29,2)</f>
        <v>45</v>
      </c>
    </row>
    <row r="30" spans="1:18" ht="12.75">
      <c r="A30" s="47"/>
      <c r="B30" s="16">
        <v>64003</v>
      </c>
      <c r="C30" s="18" t="s">
        <v>79</v>
      </c>
      <c r="D30" s="17">
        <v>1</v>
      </c>
      <c r="E30" s="17"/>
      <c r="F30" s="15" t="s">
        <v>40</v>
      </c>
      <c r="G30" s="45"/>
      <c r="H30" s="45"/>
      <c r="I30" s="45"/>
      <c r="J30" s="45"/>
      <c r="K30" s="45"/>
      <c r="L30" s="45"/>
      <c r="M30" s="46"/>
      <c r="N30" s="46"/>
      <c r="O30" s="46"/>
      <c r="P30" s="46"/>
      <c r="Q30" s="48"/>
      <c r="R30" s="45"/>
    </row>
    <row r="31" spans="1:18" ht="12.75">
      <c r="A31" s="47">
        <v>15</v>
      </c>
      <c r="B31" s="16">
        <v>57013</v>
      </c>
      <c r="C31" s="18" t="s">
        <v>75</v>
      </c>
      <c r="D31" s="17">
        <v>1</v>
      </c>
      <c r="E31" s="17"/>
      <c r="F31" s="15" t="s">
        <v>62</v>
      </c>
      <c r="G31" s="45" t="s">
        <v>153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12</v>
      </c>
      <c r="N31" s="45">
        <v>20</v>
      </c>
      <c r="O31" s="45">
        <v>0</v>
      </c>
      <c r="P31" s="45">
        <v>0</v>
      </c>
      <c r="Q31" s="45">
        <v>0</v>
      </c>
      <c r="R31" s="45">
        <f>SUM(H31:Q31)-MIN(H31:Q31)-SMALL(H31:Q31,3)-SMALL(H31:Q31,2)</f>
        <v>32</v>
      </c>
    </row>
    <row r="32" spans="1:18" ht="12.75">
      <c r="A32" s="47"/>
      <c r="B32" s="16">
        <v>129013</v>
      </c>
      <c r="C32" s="18" t="s">
        <v>89</v>
      </c>
      <c r="D32" s="17">
        <v>1</v>
      </c>
      <c r="E32" s="17"/>
      <c r="F32" s="38" t="s">
        <v>60</v>
      </c>
      <c r="G32" s="45"/>
      <c r="H32" s="45"/>
      <c r="I32" s="45"/>
      <c r="J32" s="45"/>
      <c r="K32" s="45"/>
      <c r="L32" s="45"/>
      <c r="M32" s="46"/>
      <c r="N32" s="46"/>
      <c r="O32" s="46"/>
      <c r="P32" s="46"/>
      <c r="Q32" s="48"/>
      <c r="R32" s="45"/>
    </row>
    <row r="33" spans="1:18" ht="12.75">
      <c r="A33" s="47" t="s">
        <v>40</v>
      </c>
      <c r="B33" s="16">
        <v>119094</v>
      </c>
      <c r="C33" s="18" t="s">
        <v>129</v>
      </c>
      <c r="D33" s="17">
        <v>3</v>
      </c>
      <c r="E33" s="17"/>
      <c r="F33" s="15" t="s">
        <v>21</v>
      </c>
      <c r="G33" s="45" t="s">
        <v>166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18</v>
      </c>
      <c r="O33" s="45">
        <v>0</v>
      </c>
      <c r="P33" s="45">
        <v>0</v>
      </c>
      <c r="Q33" s="45">
        <v>14</v>
      </c>
      <c r="R33" s="45">
        <f>SUM(H33:Q33)-MIN(H33:Q33)-SMALL(H33:Q33,3)-SMALL(H33:Q33,2)</f>
        <v>32</v>
      </c>
    </row>
    <row r="34" spans="1:18" ht="12.75">
      <c r="A34" s="47"/>
      <c r="B34" s="16">
        <v>119142</v>
      </c>
      <c r="C34" s="18" t="s">
        <v>128</v>
      </c>
      <c r="D34" s="17">
        <v>3</v>
      </c>
      <c r="E34" s="17"/>
      <c r="F34" s="38" t="s">
        <v>40</v>
      </c>
      <c r="G34" s="45"/>
      <c r="H34" s="45"/>
      <c r="I34" s="45"/>
      <c r="J34" s="45"/>
      <c r="K34" s="45"/>
      <c r="L34" s="45"/>
      <c r="M34" s="46"/>
      <c r="N34" s="46"/>
      <c r="O34" s="46"/>
      <c r="P34" s="46"/>
      <c r="Q34" s="48"/>
      <c r="R34" s="45"/>
    </row>
    <row r="35" spans="1:18" ht="12.75">
      <c r="A35" s="47">
        <v>17</v>
      </c>
      <c r="B35" s="16">
        <v>132004</v>
      </c>
      <c r="C35" s="18" t="s">
        <v>155</v>
      </c>
      <c r="D35" s="17">
        <v>2</v>
      </c>
      <c r="E35" s="17"/>
      <c r="F35" s="15" t="s">
        <v>32</v>
      </c>
      <c r="G35" s="45" t="s">
        <v>156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10</v>
      </c>
      <c r="N35" s="45">
        <v>16</v>
      </c>
      <c r="O35" s="45">
        <v>0</v>
      </c>
      <c r="P35" s="45">
        <v>0</v>
      </c>
      <c r="Q35" s="45">
        <v>0</v>
      </c>
      <c r="R35" s="45">
        <f>SUM(H35:Q35)-MIN(H35:Q35)-SMALL(H35:Q35,3)-SMALL(H35:Q35,2)</f>
        <v>26</v>
      </c>
    </row>
    <row r="36" spans="1:18" ht="12.75">
      <c r="A36" s="47"/>
      <c r="B36" s="16">
        <v>132005</v>
      </c>
      <c r="C36" s="18" t="s">
        <v>157</v>
      </c>
      <c r="D36" s="17">
        <v>3</v>
      </c>
      <c r="E36" s="17"/>
      <c r="F36" s="38" t="s">
        <v>40</v>
      </c>
      <c r="G36" s="45"/>
      <c r="H36" s="45"/>
      <c r="I36" s="45"/>
      <c r="J36" s="45"/>
      <c r="K36" s="45"/>
      <c r="L36" s="45"/>
      <c r="M36" s="46"/>
      <c r="N36" s="46"/>
      <c r="O36" s="46"/>
      <c r="P36" s="46"/>
      <c r="Q36" s="48"/>
      <c r="R36" s="45"/>
    </row>
    <row r="37" spans="1:18" ht="12.75">
      <c r="A37" s="47">
        <v>18</v>
      </c>
      <c r="B37" s="16">
        <v>119124</v>
      </c>
      <c r="C37" s="18" t="s">
        <v>158</v>
      </c>
      <c r="D37" s="17">
        <v>2</v>
      </c>
      <c r="E37" s="17"/>
      <c r="F37" s="15" t="s">
        <v>159</v>
      </c>
      <c r="G37" s="45" t="s">
        <v>160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9</v>
      </c>
      <c r="N37" s="45">
        <v>14</v>
      </c>
      <c r="O37" s="45">
        <v>0</v>
      </c>
      <c r="P37" s="45">
        <v>0</v>
      </c>
      <c r="Q37" s="45">
        <v>0</v>
      </c>
      <c r="R37" s="45">
        <f>SUM(H37:Q37)-MIN(H37:Q37)-SMALL(H37:Q37,3)-SMALL(H37:Q37,2)</f>
        <v>23</v>
      </c>
    </row>
    <row r="38" spans="1:18" ht="12.75">
      <c r="A38" s="47"/>
      <c r="B38" s="16">
        <v>119143</v>
      </c>
      <c r="C38" s="18" t="s">
        <v>161</v>
      </c>
      <c r="D38" s="17">
        <v>2</v>
      </c>
      <c r="E38" s="17"/>
      <c r="F38" s="38" t="s">
        <v>40</v>
      </c>
      <c r="G38" s="45"/>
      <c r="H38" s="45"/>
      <c r="I38" s="45"/>
      <c r="J38" s="45"/>
      <c r="K38" s="45"/>
      <c r="L38" s="45"/>
      <c r="M38" s="46"/>
      <c r="N38" s="46"/>
      <c r="O38" s="46"/>
      <c r="P38" s="46"/>
      <c r="Q38" s="48"/>
      <c r="R38" s="45"/>
    </row>
    <row r="39" spans="1:18" ht="12.75">
      <c r="A39" s="47">
        <v>19</v>
      </c>
      <c r="B39" s="16">
        <v>24055</v>
      </c>
      <c r="C39" s="18" t="s">
        <v>162</v>
      </c>
      <c r="D39" s="17">
        <v>3</v>
      </c>
      <c r="E39" s="17"/>
      <c r="F39" s="15" t="s">
        <v>163</v>
      </c>
      <c r="G39" s="45" t="s">
        <v>164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8</v>
      </c>
      <c r="N39" s="45">
        <v>12</v>
      </c>
      <c r="O39" s="45">
        <v>0</v>
      </c>
      <c r="P39" s="45">
        <v>0</v>
      </c>
      <c r="Q39" s="45">
        <v>0</v>
      </c>
      <c r="R39" s="45">
        <f>SUM(H39:Q39)-MIN(H39:Q39)-SMALL(H39:Q39,3)-SMALL(H39:Q39,2)</f>
        <v>20</v>
      </c>
    </row>
    <row r="40" spans="1:18" ht="12.75">
      <c r="A40" s="47"/>
      <c r="B40" s="16">
        <v>24009</v>
      </c>
      <c r="C40" s="18" t="s">
        <v>165</v>
      </c>
      <c r="D40" s="17">
        <v>3</v>
      </c>
      <c r="E40" s="17"/>
      <c r="F40" s="38" t="s">
        <v>40</v>
      </c>
      <c r="G40" s="45"/>
      <c r="H40" s="45"/>
      <c r="I40" s="45"/>
      <c r="J40" s="45"/>
      <c r="K40" s="45"/>
      <c r="L40" s="45"/>
      <c r="M40" s="46"/>
      <c r="N40" s="46"/>
      <c r="O40" s="46"/>
      <c r="P40" s="46"/>
      <c r="Q40" s="48"/>
      <c r="R40" s="45"/>
    </row>
    <row r="41" spans="1:17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9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S43" s="39"/>
    </row>
    <row r="44" spans="1:19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S44" s="39"/>
    </row>
    <row r="45" spans="1:19" ht="1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S45" s="39"/>
    </row>
    <row r="46" spans="1:19" ht="1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S46" s="39"/>
    </row>
    <row r="47" spans="1:19" ht="1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S47" s="39"/>
    </row>
    <row r="48" spans="1:19" ht="1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S48" s="39"/>
    </row>
    <row r="49" spans="1:19" ht="1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S49" s="39"/>
    </row>
    <row r="50" spans="1:19" ht="1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S50" s="39"/>
    </row>
    <row r="51" spans="1:19" ht="1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S51" s="39"/>
    </row>
    <row r="52" spans="1:19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S52" s="39"/>
    </row>
    <row r="53" spans="1:19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S53" s="39"/>
    </row>
    <row r="54" spans="1:19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S54" s="39"/>
    </row>
    <row r="55" spans="1:19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9"/>
      <c r="R55" s="43"/>
      <c r="S55" s="39"/>
    </row>
    <row r="56" spans="1:19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50"/>
      <c r="R56" s="43"/>
      <c r="S56" s="39"/>
    </row>
    <row r="57" spans="1:19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9"/>
      <c r="R57" s="43"/>
      <c r="S57" s="39"/>
    </row>
    <row r="58" spans="1:19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50"/>
      <c r="R58" s="43"/>
      <c r="S58" s="39"/>
    </row>
    <row r="59" spans="1:19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39"/>
      <c r="S59" s="39"/>
    </row>
    <row r="60" spans="1:19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39"/>
      <c r="S60" s="39"/>
    </row>
    <row r="61" spans="1:19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39"/>
      <c r="S61" s="39"/>
    </row>
    <row r="62" spans="1:19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39"/>
      <c r="S62" s="39"/>
    </row>
    <row r="63" spans="1:1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</sheetData>
  <sheetProtection/>
  <mergeCells count="249">
    <mergeCell ref="O15:O16"/>
    <mergeCell ref="P15:P16"/>
    <mergeCell ref="R15:R16"/>
    <mergeCell ref="J15:J16"/>
    <mergeCell ref="K15:K16"/>
    <mergeCell ref="L15:L16"/>
    <mergeCell ref="M15:M16"/>
    <mergeCell ref="N15:N16"/>
    <mergeCell ref="A29:A30"/>
    <mergeCell ref="G29:G30"/>
    <mergeCell ref="H29:H30"/>
    <mergeCell ref="I29:I30"/>
    <mergeCell ref="H13:H14"/>
    <mergeCell ref="A25:A26"/>
    <mergeCell ref="A35:A36"/>
    <mergeCell ref="J29:J30"/>
    <mergeCell ref="J21:J22"/>
    <mergeCell ref="G15:G16"/>
    <mergeCell ref="H15:H16"/>
    <mergeCell ref="I15:I16"/>
    <mergeCell ref="L29:L30"/>
    <mergeCell ref="M29:M30"/>
    <mergeCell ref="L25:L26"/>
    <mergeCell ref="K29:K30"/>
    <mergeCell ref="O11:O12"/>
    <mergeCell ref="O9:O10"/>
    <mergeCell ref="N9:N10"/>
    <mergeCell ref="J11:J12"/>
    <mergeCell ref="K11:K12"/>
    <mergeCell ref="H11:H12"/>
    <mergeCell ref="R5:R6"/>
    <mergeCell ref="L11:L12"/>
    <mergeCell ref="M11:M12"/>
    <mergeCell ref="R7:R8"/>
    <mergeCell ref="P3:P4"/>
    <mergeCell ref="O7:O8"/>
    <mergeCell ref="M3:M4"/>
    <mergeCell ref="N3:N4"/>
    <mergeCell ref="O3:O4"/>
    <mergeCell ref="P9:P10"/>
    <mergeCell ref="K3:K4"/>
    <mergeCell ref="L3:L4"/>
    <mergeCell ref="A5:A6"/>
    <mergeCell ref="G5:G6"/>
    <mergeCell ref="A3:A4"/>
    <mergeCell ref="G7:G8"/>
    <mergeCell ref="H5:H6"/>
    <mergeCell ref="I5:I6"/>
    <mergeCell ref="H7:H8"/>
    <mergeCell ref="L5:L6"/>
    <mergeCell ref="G3:G4"/>
    <mergeCell ref="A15:A16"/>
    <mergeCell ref="A11:A12"/>
    <mergeCell ref="G11:G12"/>
    <mergeCell ref="A7:A8"/>
    <mergeCell ref="A9:A10"/>
    <mergeCell ref="G9:G10"/>
    <mergeCell ref="L7:L8"/>
    <mergeCell ref="I9:I10"/>
    <mergeCell ref="J9:J10"/>
    <mergeCell ref="I7:I8"/>
    <mergeCell ref="J7:J8"/>
    <mergeCell ref="A13:A14"/>
    <mergeCell ref="H9:H10"/>
    <mergeCell ref="I11:I12"/>
    <mergeCell ref="K9:K10"/>
    <mergeCell ref="G13:G14"/>
    <mergeCell ref="J5:J6"/>
    <mergeCell ref="K5:K6"/>
    <mergeCell ref="N5:N6"/>
    <mergeCell ref="M5:M6"/>
    <mergeCell ref="N11:N12"/>
    <mergeCell ref="L9:L10"/>
    <mergeCell ref="M9:M10"/>
    <mergeCell ref="M7:M8"/>
    <mergeCell ref="N7:N8"/>
    <mergeCell ref="K7:K8"/>
    <mergeCell ref="H3:H4"/>
    <mergeCell ref="I3:I4"/>
    <mergeCell ref="P11:P12"/>
    <mergeCell ref="Q5:Q6"/>
    <mergeCell ref="Q9:Q10"/>
    <mergeCell ref="Q7:Q8"/>
    <mergeCell ref="P7:P8"/>
    <mergeCell ref="O5:O6"/>
    <mergeCell ref="P5:P6"/>
    <mergeCell ref="J3:J4"/>
    <mergeCell ref="Q3:Q4"/>
    <mergeCell ref="R11:R12"/>
    <mergeCell ref="Q11:Q12"/>
    <mergeCell ref="R37:R38"/>
    <mergeCell ref="R17:R18"/>
    <mergeCell ref="Q17:Q18"/>
    <mergeCell ref="Q15:Q16"/>
    <mergeCell ref="R9:R10"/>
    <mergeCell ref="R3:R4"/>
    <mergeCell ref="Q37:Q38"/>
    <mergeCell ref="Q25:Q26"/>
    <mergeCell ref="Q19:Q20"/>
    <mergeCell ref="Q29:Q30"/>
    <mergeCell ref="P29:P30"/>
    <mergeCell ref="P25:P26"/>
    <mergeCell ref="Q21:Q22"/>
    <mergeCell ref="P37:P38"/>
    <mergeCell ref="P31:P32"/>
    <mergeCell ref="Q33:Q34"/>
    <mergeCell ref="Q55:Q56"/>
    <mergeCell ref="Q57:Q58"/>
    <mergeCell ref="O29:O30"/>
    <mergeCell ref="O37:O38"/>
    <mergeCell ref="O27:O28"/>
    <mergeCell ref="P27:P28"/>
    <mergeCell ref="Q27:Q28"/>
    <mergeCell ref="R25:R26"/>
    <mergeCell ref="R19:R20"/>
    <mergeCell ref="K21:K22"/>
    <mergeCell ref="L21:L22"/>
    <mergeCell ref="M21:M22"/>
    <mergeCell ref="J19:J20"/>
    <mergeCell ref="K19:K20"/>
    <mergeCell ref="M19:M20"/>
    <mergeCell ref="J25:J26"/>
    <mergeCell ref="K25:K26"/>
    <mergeCell ref="G25:G26"/>
    <mergeCell ref="O25:O26"/>
    <mergeCell ref="R21:R22"/>
    <mergeCell ref="A21:A22"/>
    <mergeCell ref="G21:G22"/>
    <mergeCell ref="H21:H22"/>
    <mergeCell ref="I21:I22"/>
    <mergeCell ref="A19:A20"/>
    <mergeCell ref="G19:G20"/>
    <mergeCell ref="N19:N20"/>
    <mergeCell ref="R29:R30"/>
    <mergeCell ref="A17:A18"/>
    <mergeCell ref="G17:G18"/>
    <mergeCell ref="J17:J18"/>
    <mergeCell ref="A27:A28"/>
    <mergeCell ref="N29:N30"/>
    <mergeCell ref="P17:P18"/>
    <mergeCell ref="H25:H26"/>
    <mergeCell ref="N21:N22"/>
    <mergeCell ref="I25:I26"/>
    <mergeCell ref="M25:M26"/>
    <mergeCell ref="N25:N26"/>
    <mergeCell ref="L19:L20"/>
    <mergeCell ref="H19:H20"/>
    <mergeCell ref="I19:I20"/>
    <mergeCell ref="O17:O18"/>
    <mergeCell ref="H17:H18"/>
    <mergeCell ref="I17:I18"/>
    <mergeCell ref="P19:P20"/>
    <mergeCell ref="O21:O22"/>
    <mergeCell ref="K17:K18"/>
    <mergeCell ref="L17:L18"/>
    <mergeCell ref="M17:M18"/>
    <mergeCell ref="A37:A38"/>
    <mergeCell ref="G37:G38"/>
    <mergeCell ref="H37:H38"/>
    <mergeCell ref="I37:I38"/>
    <mergeCell ref="J37:J38"/>
    <mergeCell ref="P21:P22"/>
    <mergeCell ref="K37:K38"/>
    <mergeCell ref="L37:L38"/>
    <mergeCell ref="M37:M38"/>
    <mergeCell ref="N37:N38"/>
    <mergeCell ref="N17:N18"/>
    <mergeCell ref="M27:M28"/>
    <mergeCell ref="N27:N28"/>
    <mergeCell ref="O13:O14"/>
    <mergeCell ref="P13:P14"/>
    <mergeCell ref="Q13:Q14"/>
    <mergeCell ref="R13:R14"/>
    <mergeCell ref="I13:I14"/>
    <mergeCell ref="J13:J14"/>
    <mergeCell ref="K13:K14"/>
    <mergeCell ref="L13:L14"/>
    <mergeCell ref="M13:M14"/>
    <mergeCell ref="N13:N14"/>
    <mergeCell ref="O23:O24"/>
    <mergeCell ref="P23:P24"/>
    <mergeCell ref="Q23:Q24"/>
    <mergeCell ref="A23:A24"/>
    <mergeCell ref="G23:G24"/>
    <mergeCell ref="H23:H24"/>
    <mergeCell ref="I23:I24"/>
    <mergeCell ref="J23:J24"/>
    <mergeCell ref="K23:K24"/>
    <mergeCell ref="R23:R24"/>
    <mergeCell ref="H27:H28"/>
    <mergeCell ref="I27:I28"/>
    <mergeCell ref="J27:J28"/>
    <mergeCell ref="K27:K28"/>
    <mergeCell ref="L27:L28"/>
    <mergeCell ref="R27:R28"/>
    <mergeCell ref="L23:L24"/>
    <mergeCell ref="M23:M24"/>
    <mergeCell ref="N23:N24"/>
    <mergeCell ref="G27:G28"/>
    <mergeCell ref="A31:A32"/>
    <mergeCell ref="G31:G32"/>
    <mergeCell ref="H31:H32"/>
    <mergeCell ref="I31:I32"/>
    <mergeCell ref="J31:J32"/>
    <mergeCell ref="K31:K32"/>
    <mergeCell ref="L31:L32"/>
    <mergeCell ref="O19:O20"/>
    <mergeCell ref="M31:M32"/>
    <mergeCell ref="N31:N32"/>
    <mergeCell ref="O31:O32"/>
    <mergeCell ref="Q31:Q32"/>
    <mergeCell ref="R31:R32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A39:A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A33:A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R33:R34"/>
  </mergeCells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P83"/>
  <sheetViews>
    <sheetView tabSelected="1" zoomScalePageLayoutView="0" workbookViewId="0" topLeftCell="A1">
      <pane ySplit="2" topLeftCell="A3" activePane="bottomLeft" state="frozen"/>
      <selection pane="topLeft" activeCell="U2" sqref="U2"/>
      <selection pane="bottomLeft" activeCell="A1" sqref="A1:P14"/>
    </sheetView>
  </sheetViews>
  <sheetFormatPr defaultColWidth="9.00390625" defaultRowHeight="12.75"/>
  <cols>
    <col min="1" max="1" width="3.75390625" style="12" customWidth="1"/>
    <col min="2" max="2" width="7.125" style="12" customWidth="1"/>
    <col min="3" max="3" width="18.75390625" style="10" customWidth="1"/>
    <col min="4" max="4" width="3.75390625" style="9" customWidth="1"/>
    <col min="5" max="5" width="10.75390625" style="10" bestFit="1" customWidth="1"/>
    <col min="6" max="14" width="4.00390625" style="12" customWidth="1"/>
    <col min="15" max="15" width="4.25390625" style="12" customWidth="1"/>
    <col min="16" max="16" width="6.00390625" style="12" customWidth="1"/>
    <col min="17" max="16384" width="9.125" style="14" customWidth="1"/>
  </cols>
  <sheetData>
    <row r="1" spans="1:16" ht="18">
      <c r="A1" s="28"/>
      <c r="B1" s="28"/>
      <c r="C1" s="29" t="s">
        <v>39</v>
      </c>
      <c r="D1" s="24"/>
      <c r="E1" s="30"/>
      <c r="F1" s="24"/>
      <c r="G1" s="24"/>
      <c r="H1" s="24"/>
      <c r="I1" s="24"/>
      <c r="J1" s="24"/>
      <c r="K1" s="24"/>
      <c r="L1" s="24"/>
      <c r="M1" s="24"/>
      <c r="N1" s="24"/>
      <c r="O1" s="24"/>
      <c r="P1" s="28"/>
    </row>
    <row r="2" spans="1:16" ht="100.5">
      <c r="A2" s="31" t="s">
        <v>0</v>
      </c>
      <c r="B2" s="31" t="s">
        <v>1</v>
      </c>
      <c r="C2" s="33" t="s">
        <v>2</v>
      </c>
      <c r="D2" s="31" t="s">
        <v>3</v>
      </c>
      <c r="E2" s="33" t="s">
        <v>5</v>
      </c>
      <c r="F2" s="21" t="s">
        <v>111</v>
      </c>
      <c r="G2" s="21" t="s">
        <v>112</v>
      </c>
      <c r="H2" s="21" t="s">
        <v>113</v>
      </c>
      <c r="I2" s="21" t="s">
        <v>114</v>
      </c>
      <c r="J2" s="21" t="s">
        <v>115</v>
      </c>
      <c r="K2" s="21" t="s">
        <v>49</v>
      </c>
      <c r="L2" s="42" t="s">
        <v>117</v>
      </c>
      <c r="M2" s="21" t="s">
        <v>58</v>
      </c>
      <c r="N2" s="21" t="s">
        <v>116</v>
      </c>
      <c r="O2" s="21" t="s">
        <v>50</v>
      </c>
      <c r="P2" s="41" t="s">
        <v>65</v>
      </c>
    </row>
    <row r="3" spans="1:16" ht="15" customHeight="1">
      <c r="A3" s="23">
        <v>1</v>
      </c>
      <c r="B3" s="28">
        <v>103007</v>
      </c>
      <c r="C3" s="30" t="s">
        <v>30</v>
      </c>
      <c r="D3" s="24">
        <v>98</v>
      </c>
      <c r="E3" s="30" t="s">
        <v>23</v>
      </c>
      <c r="F3" s="24">
        <v>0</v>
      </c>
      <c r="G3" s="24">
        <v>60</v>
      </c>
      <c r="H3" s="24">
        <v>60</v>
      </c>
      <c r="I3" s="24">
        <v>53</v>
      </c>
      <c r="J3" s="24">
        <v>60</v>
      </c>
      <c r="K3" s="24">
        <v>60</v>
      </c>
      <c r="L3" s="24">
        <v>60</v>
      </c>
      <c r="M3" s="24">
        <v>0</v>
      </c>
      <c r="N3" s="24">
        <v>0</v>
      </c>
      <c r="O3" s="24">
        <v>60</v>
      </c>
      <c r="P3" s="44">
        <f>SUM(F3:O3)-MIN(F3:O3)-SMALL(F3:O3,3)-SMALL(F3:O3,2)</f>
        <v>413</v>
      </c>
    </row>
    <row r="4" spans="1:16" ht="15" customHeight="1">
      <c r="A4" s="40">
        <v>2</v>
      </c>
      <c r="B4" s="28">
        <v>24017</v>
      </c>
      <c r="C4" s="30" t="s">
        <v>33</v>
      </c>
      <c r="D4" s="24">
        <v>99</v>
      </c>
      <c r="E4" s="30" t="s">
        <v>48</v>
      </c>
      <c r="F4" s="24">
        <v>0</v>
      </c>
      <c r="G4" s="24">
        <v>53</v>
      </c>
      <c r="H4" s="24">
        <v>53</v>
      </c>
      <c r="I4" s="24">
        <v>60</v>
      </c>
      <c r="J4" s="24">
        <v>53</v>
      </c>
      <c r="K4" s="24">
        <v>53</v>
      </c>
      <c r="L4" s="24">
        <v>53</v>
      </c>
      <c r="M4" s="24">
        <v>0</v>
      </c>
      <c r="N4" s="24">
        <v>60</v>
      </c>
      <c r="O4" s="24">
        <v>53</v>
      </c>
      <c r="P4" s="44">
        <f>SUM(F4:O4)-MIN(F4:O4)-SMALL(F4:O4,3)-SMALL(F4:O4,2)</f>
        <v>385</v>
      </c>
    </row>
    <row r="5" spans="1:16" ht="15" customHeight="1">
      <c r="A5" s="23">
        <v>3</v>
      </c>
      <c r="B5" s="28">
        <v>103016</v>
      </c>
      <c r="C5" s="30" t="s">
        <v>96</v>
      </c>
      <c r="D5" s="24">
        <v>1</v>
      </c>
      <c r="E5" s="30" t="s">
        <v>23</v>
      </c>
      <c r="F5" s="24">
        <v>0</v>
      </c>
      <c r="G5" s="24">
        <v>47</v>
      </c>
      <c r="H5" s="24">
        <v>47</v>
      </c>
      <c r="I5" s="24">
        <v>47</v>
      </c>
      <c r="J5" s="24">
        <v>47</v>
      </c>
      <c r="K5" s="24">
        <v>34</v>
      </c>
      <c r="L5" s="24">
        <v>47</v>
      </c>
      <c r="M5" s="24">
        <v>0</v>
      </c>
      <c r="N5" s="24">
        <v>53</v>
      </c>
      <c r="O5" s="24">
        <v>47</v>
      </c>
      <c r="P5" s="44">
        <f>SUM(F5:O5)-MIN(F5:O5)-SMALL(F5:O5,3)-SMALL(F5:O5,2)</f>
        <v>335</v>
      </c>
    </row>
    <row r="6" spans="1:16" ht="15" customHeight="1">
      <c r="A6" s="40">
        <v>4</v>
      </c>
      <c r="B6" s="28">
        <v>24063</v>
      </c>
      <c r="C6" s="30" t="s">
        <v>41</v>
      </c>
      <c r="D6" s="24">
        <v>97</v>
      </c>
      <c r="E6" s="30" t="s">
        <v>48</v>
      </c>
      <c r="F6" s="24">
        <v>0</v>
      </c>
      <c r="G6" s="24">
        <v>42</v>
      </c>
      <c r="H6" s="24">
        <v>42</v>
      </c>
      <c r="I6" s="24">
        <v>42</v>
      </c>
      <c r="J6" s="24">
        <v>42</v>
      </c>
      <c r="K6" s="24">
        <v>47</v>
      </c>
      <c r="L6" s="24">
        <v>34</v>
      </c>
      <c r="M6" s="24">
        <v>0</v>
      </c>
      <c r="N6" s="24">
        <v>34</v>
      </c>
      <c r="O6" s="24">
        <v>34</v>
      </c>
      <c r="P6" s="44">
        <f>SUM(F6:O6)-MIN(F6:O6)-SMALL(F6:O6,3)-SMALL(F6:O6,2)</f>
        <v>283</v>
      </c>
    </row>
    <row r="7" spans="1:16" ht="15" customHeight="1">
      <c r="A7" s="23">
        <v>5</v>
      </c>
      <c r="B7" s="28">
        <v>24034</v>
      </c>
      <c r="C7" s="30" t="s">
        <v>81</v>
      </c>
      <c r="D7" s="24">
        <v>0</v>
      </c>
      <c r="E7" s="30" t="s">
        <v>48</v>
      </c>
      <c r="F7" s="24">
        <v>0</v>
      </c>
      <c r="G7" s="24">
        <v>38</v>
      </c>
      <c r="H7" s="24">
        <v>38</v>
      </c>
      <c r="I7" s="24">
        <v>0</v>
      </c>
      <c r="J7" s="24">
        <v>31</v>
      </c>
      <c r="K7" s="24">
        <v>42</v>
      </c>
      <c r="L7" s="24">
        <v>38</v>
      </c>
      <c r="M7" s="24">
        <v>0</v>
      </c>
      <c r="N7" s="24">
        <v>38</v>
      </c>
      <c r="O7" s="24">
        <v>22</v>
      </c>
      <c r="P7" s="44">
        <f>SUM(F7:O7)-MIN(F7:O7)-SMALL(F7:O7,3)-SMALL(F7:O7,2)</f>
        <v>247</v>
      </c>
    </row>
    <row r="8" spans="1:16" ht="15" customHeight="1">
      <c r="A8" s="40">
        <v>6</v>
      </c>
      <c r="B8" s="28">
        <v>132034</v>
      </c>
      <c r="C8" s="30" t="s">
        <v>31</v>
      </c>
      <c r="D8" s="24">
        <v>98</v>
      </c>
      <c r="E8" s="30" t="s">
        <v>57</v>
      </c>
      <c r="F8" s="24">
        <v>0</v>
      </c>
      <c r="G8" s="24">
        <v>0</v>
      </c>
      <c r="H8" s="24">
        <v>0</v>
      </c>
      <c r="I8" s="24">
        <v>38</v>
      </c>
      <c r="J8" s="24">
        <v>38</v>
      </c>
      <c r="K8" s="24">
        <v>38</v>
      </c>
      <c r="L8" s="24">
        <v>42</v>
      </c>
      <c r="M8" s="24">
        <v>0</v>
      </c>
      <c r="N8" s="24">
        <v>47</v>
      </c>
      <c r="O8" s="24">
        <v>42</v>
      </c>
      <c r="P8" s="44">
        <f>SUM(F8:O8)-MIN(F8:O8)-SMALL(F8:O8,3)-SMALL(F8:O8,2)</f>
        <v>245</v>
      </c>
    </row>
    <row r="9" spans="1:16" ht="15" customHeight="1">
      <c r="A9" s="23">
        <v>7</v>
      </c>
      <c r="B9" s="28">
        <v>103024</v>
      </c>
      <c r="C9" s="30" t="s">
        <v>56</v>
      </c>
      <c r="D9" s="24">
        <v>0</v>
      </c>
      <c r="E9" s="30" t="s">
        <v>23</v>
      </c>
      <c r="F9" s="24">
        <v>0</v>
      </c>
      <c r="G9" s="24">
        <v>31</v>
      </c>
      <c r="H9" s="24">
        <v>34</v>
      </c>
      <c r="I9" s="24">
        <v>34</v>
      </c>
      <c r="J9" s="24">
        <v>34</v>
      </c>
      <c r="K9" s="24">
        <v>28</v>
      </c>
      <c r="L9" s="24">
        <v>31</v>
      </c>
      <c r="M9" s="24">
        <v>0</v>
      </c>
      <c r="N9" s="24">
        <v>42</v>
      </c>
      <c r="O9" s="24">
        <v>38</v>
      </c>
      <c r="P9" s="44">
        <f>SUM(F9:O9)-MIN(F9:O9)-SMALL(F9:O9,3)-SMALL(F9:O9,2)</f>
        <v>244</v>
      </c>
    </row>
    <row r="10" spans="1:16" ht="15" customHeight="1">
      <c r="A10" s="40">
        <v>8</v>
      </c>
      <c r="B10" s="28">
        <v>119053</v>
      </c>
      <c r="C10" s="30" t="s">
        <v>119</v>
      </c>
      <c r="D10" s="24">
        <v>3</v>
      </c>
      <c r="E10" s="30" t="s">
        <v>21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31</v>
      </c>
      <c r="L10" s="24">
        <v>28</v>
      </c>
      <c r="M10" s="24">
        <v>0</v>
      </c>
      <c r="N10" s="24">
        <v>0</v>
      </c>
      <c r="O10" s="24">
        <v>31</v>
      </c>
      <c r="P10" s="44">
        <f>SUM(F10:O10)-MIN(F10:O10)-SMALL(F10:O10,3)-SMALL(F10:O10,2)</f>
        <v>90</v>
      </c>
    </row>
    <row r="11" spans="1:16" ht="15" customHeight="1">
      <c r="A11" s="23">
        <v>9</v>
      </c>
      <c r="B11" s="28">
        <v>119157</v>
      </c>
      <c r="C11" s="30" t="s">
        <v>120</v>
      </c>
      <c r="D11" s="24">
        <v>3</v>
      </c>
      <c r="E11" s="30" t="s">
        <v>21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20</v>
      </c>
      <c r="L11" s="24">
        <v>18</v>
      </c>
      <c r="M11" s="24">
        <v>0</v>
      </c>
      <c r="N11" s="24">
        <v>0</v>
      </c>
      <c r="O11" s="24">
        <v>25</v>
      </c>
      <c r="P11" s="44">
        <f>SUM(F11:O11)-MIN(F11:O11)-SMALL(F11:O11,3)-SMALL(F11:O11,2)</f>
        <v>63</v>
      </c>
    </row>
    <row r="12" spans="1:16" ht="15" customHeight="1">
      <c r="A12" s="40">
        <v>10</v>
      </c>
      <c r="B12" s="28">
        <v>133047</v>
      </c>
      <c r="C12" s="30" t="s">
        <v>99</v>
      </c>
      <c r="D12" s="24">
        <v>2</v>
      </c>
      <c r="E12" s="30" t="s">
        <v>24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25</v>
      </c>
      <c r="L12" s="24">
        <v>25</v>
      </c>
      <c r="M12" s="24">
        <v>0</v>
      </c>
      <c r="N12" s="24">
        <v>0</v>
      </c>
      <c r="O12" s="24">
        <v>0</v>
      </c>
      <c r="P12" s="44">
        <f>SUM(F12:O12)-MIN(F12:O12)-SMALL(F12:O12,3)-SMALL(F12:O12,2)</f>
        <v>50</v>
      </c>
    </row>
    <row r="13" spans="1:16" ht="15" customHeight="1">
      <c r="A13" s="23">
        <v>11</v>
      </c>
      <c r="B13" s="28">
        <v>43015</v>
      </c>
      <c r="C13" s="30" t="s">
        <v>141</v>
      </c>
      <c r="D13" s="24">
        <v>2</v>
      </c>
      <c r="E13" s="30" t="s">
        <v>142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22</v>
      </c>
      <c r="L13" s="24">
        <v>20</v>
      </c>
      <c r="M13" s="24">
        <v>0</v>
      </c>
      <c r="N13" s="24">
        <v>0</v>
      </c>
      <c r="O13" s="24">
        <v>0</v>
      </c>
      <c r="P13" s="44">
        <f>SUM(F13:O13)-MIN(F13:O13)-SMALL(F13:O13,3)-SMALL(F13:O13,2)</f>
        <v>42</v>
      </c>
    </row>
    <row r="14" spans="1:16" ht="15" customHeight="1">
      <c r="A14" s="40">
        <v>12</v>
      </c>
      <c r="B14" s="28">
        <v>24030</v>
      </c>
      <c r="C14" s="30" t="s">
        <v>118</v>
      </c>
      <c r="D14" s="24">
        <v>98</v>
      </c>
      <c r="E14" s="30" t="s">
        <v>19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18</v>
      </c>
      <c r="L14" s="24">
        <v>22</v>
      </c>
      <c r="M14" s="24">
        <v>0</v>
      </c>
      <c r="N14" s="24">
        <v>0</v>
      </c>
      <c r="O14" s="24">
        <v>0</v>
      </c>
      <c r="P14" s="44">
        <f>SUM(F14:O14)-MIN(F14:O14)-SMALL(F14:O14,3)-SMALL(F14:O14,2)</f>
        <v>40</v>
      </c>
    </row>
    <row r="15" spans="1:16" ht="1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16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16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1:16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16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1:16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1:16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6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1:16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16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1:16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1:16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16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</sheetData>
  <sheetProtection/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PC</cp:lastModifiedBy>
  <cp:lastPrinted>2015-09-14T16:23:51Z</cp:lastPrinted>
  <dcterms:created xsi:type="dcterms:W3CDTF">1998-07-05T11:58:42Z</dcterms:created>
  <dcterms:modified xsi:type="dcterms:W3CDTF">2015-09-14T16:25:26Z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