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11"/>
  </bookViews>
  <sheets>
    <sheet name="K1M" sheetId="1" r:id="rId1"/>
    <sheet name="K1M ml" sheetId="2" r:id="rId2"/>
    <sheet name="K1Ž" sheetId="3" r:id="rId3"/>
    <sheet name="K1Ž ml" sheetId="4" r:id="rId4"/>
    <sheet name="C1M" sheetId="5" r:id="rId5"/>
    <sheet name="C1M ml." sheetId="6" r:id="rId6"/>
    <sheet name="C1Ž" sheetId="7" r:id="rId7"/>
    <sheet name="C1Ž ml." sheetId="8" r:id="rId8"/>
    <sheet name="C2mix" sheetId="9" r:id="rId9"/>
    <sheet name="C2mix ml." sheetId="10" r:id="rId10"/>
    <sheet name="C2" sheetId="11" r:id="rId11"/>
    <sheet name="C2 ml." sheetId="12" r:id="rId12"/>
  </sheets>
  <definedNames>
    <definedName name="Excel_BuiltIn_Database">'K1M'!$A$2:$K$2</definedName>
    <definedName name="Excel_BuiltIn_Database_2" localSheetId="3">'K1Ž ml'!$A$1:$J$2</definedName>
    <definedName name="Excel_BuiltIn_Database_2">'K1Ž'!$A$1:$J$23</definedName>
    <definedName name="Excel_BuiltIn_Database_3" localSheetId="6">'C1Ž'!$A$1:$I$22</definedName>
    <definedName name="Excel_BuiltIn_Database_3">'C1M'!$A$1:$I$28</definedName>
    <definedName name="Excel_BuiltIn_Database_4">'K1M ml'!$A$1:$J$1</definedName>
    <definedName name="Excel_BuiltIn_Database_5">#REF!</definedName>
    <definedName name="Excel_BuiltIn_Database_6">#REF!</definedName>
    <definedName name="_xlnm.Print_Area" localSheetId="4">'C1M'!$A$1:$J$39</definedName>
    <definedName name="_xlnm.Print_Area" localSheetId="5">'C1M ml.'!$A$1:$J$23</definedName>
    <definedName name="_xlnm.Print_Area" localSheetId="6">'C1Ž'!$A$1:$J$25</definedName>
    <definedName name="_xlnm.Print_Area" localSheetId="7">'C1Ž ml.'!$A$1:$J$9</definedName>
    <definedName name="_xlnm.Print_Area" localSheetId="10">'C2'!$A$1:$J$28</definedName>
    <definedName name="_xlnm.Print_Area" localSheetId="11">'C2 ml.'!$A$1:$J$10</definedName>
    <definedName name="_xlnm.Print_Area" localSheetId="8">'C2mix'!$A$1:$J$28</definedName>
    <definedName name="_xlnm.Print_Area" localSheetId="9">'C2mix ml.'!$A$1:$J$8</definedName>
    <definedName name="_xlnm.Print_Area" localSheetId="0">'K1M'!$A$1:$K$42</definedName>
    <definedName name="_xlnm.Print_Area" localSheetId="1">'K1M ml'!$A$1:$K$41</definedName>
    <definedName name="_xlnm.Print_Area" localSheetId="2">'K1Ž'!$A$1:$K$39</definedName>
    <definedName name="_xlnm.Print_Area" localSheetId="3">'K1Ž ml'!$A$1:$K$22</definedName>
  </definedNames>
  <calcPr fullCalcOnLoad="1"/>
</workbook>
</file>

<file path=xl/sharedStrings.xml><?xml version="1.0" encoding="utf-8"?>
<sst xmlns="http://schemas.openxmlformats.org/spreadsheetml/2006/main" count="730" uniqueCount="209">
  <si>
    <t>POR</t>
  </si>
  <si>
    <t>RGC</t>
  </si>
  <si>
    <t>RO</t>
  </si>
  <si>
    <t>VT</t>
  </si>
  <si>
    <t>ODD</t>
  </si>
  <si>
    <t>MČR žáků</t>
  </si>
  <si>
    <t>CELKEM</t>
  </si>
  <si>
    <t>KK Brno</t>
  </si>
  <si>
    <t>USK Pha</t>
  </si>
  <si>
    <t>Benátky</t>
  </si>
  <si>
    <t>Olomouc</t>
  </si>
  <si>
    <t>Horš.Týn</t>
  </si>
  <si>
    <t>SKVS ČB</t>
  </si>
  <si>
    <t>Roudnice</t>
  </si>
  <si>
    <t>C1 žákyně</t>
  </si>
  <si>
    <t>C1 žáci</t>
  </si>
  <si>
    <t>K1 žákyně</t>
  </si>
  <si>
    <t>K1M žm</t>
  </si>
  <si>
    <t>K1Ž žm</t>
  </si>
  <si>
    <t>Kralupy</t>
  </si>
  <si>
    <t>KK Opava</t>
  </si>
  <si>
    <t>Šumperk</t>
  </si>
  <si>
    <t>K1M žáci</t>
  </si>
  <si>
    <t>KK Brand</t>
  </si>
  <si>
    <t>VS Tábor</t>
  </si>
  <si>
    <t>Ot.Strak</t>
  </si>
  <si>
    <t>C1M žm</t>
  </si>
  <si>
    <t>C1ž ml.</t>
  </si>
  <si>
    <t>Trutnov</t>
  </si>
  <si>
    <t xml:space="preserve"> </t>
  </si>
  <si>
    <t>KVS HK</t>
  </si>
  <si>
    <t>Hluchý Vilém</t>
  </si>
  <si>
    <t>Heger Jonáš</t>
  </si>
  <si>
    <t>Marek Kryštof</t>
  </si>
  <si>
    <t>Semerád Jakub</t>
  </si>
  <si>
    <t>Válek Michal</t>
  </si>
  <si>
    <t>Černík Štěpán</t>
  </si>
  <si>
    <t>Pollert Antonín</t>
  </si>
  <si>
    <t>Malý Vojtěch</t>
  </si>
  <si>
    <t>Svoboda Ondřej</t>
  </si>
  <si>
    <t>Erlová Natálie</t>
  </si>
  <si>
    <t>Pardub.</t>
  </si>
  <si>
    <t>6</t>
  </si>
  <si>
    <t>Heková Natálie</t>
  </si>
  <si>
    <t>Mrázková Klára</t>
  </si>
  <si>
    <t>Horáková Julie</t>
  </si>
  <si>
    <t>Indruch Matěj</t>
  </si>
  <si>
    <t>Třebech.</t>
  </si>
  <si>
    <t>Štěpánková Julie</t>
  </si>
  <si>
    <t>Dukla B.</t>
  </si>
  <si>
    <t>Sušice</t>
  </si>
  <si>
    <t>Kopeček Michal</t>
  </si>
  <si>
    <t>Švejd Jáchym</t>
  </si>
  <si>
    <t>Fröhlich Jáchym</t>
  </si>
  <si>
    <t>L.Žatec</t>
  </si>
  <si>
    <t>Retek Václav</t>
  </si>
  <si>
    <t>Retek Toman</t>
  </si>
  <si>
    <t>Panzer Martin</t>
  </si>
  <si>
    <t>Loko Plz</t>
  </si>
  <si>
    <t>Bohatý Oto</t>
  </si>
  <si>
    <t>Voneš Jakub</t>
  </si>
  <si>
    <t>Svoboda Adam</t>
  </si>
  <si>
    <t>Hauck Marek</t>
  </si>
  <si>
    <t>Venc Ondřej</t>
  </si>
  <si>
    <t>Prüher Vojtěch</t>
  </si>
  <si>
    <t>Galušková Bára</t>
  </si>
  <si>
    <t>Šrétrová Amálie</t>
  </si>
  <si>
    <t>Fabianová Anna</t>
  </si>
  <si>
    <t>Hojdová Markéta</t>
  </si>
  <si>
    <t>Kratochvílová Adéla</t>
  </si>
  <si>
    <t>Vrbová Marie</t>
  </si>
  <si>
    <t>Beerová Anežka</t>
  </si>
  <si>
    <t>Malá Magdaléna</t>
  </si>
  <si>
    <t>Stloukalová Aneta</t>
  </si>
  <si>
    <t>Motlová Andrea</t>
  </si>
  <si>
    <t>Zvolský Kristián</t>
  </si>
  <si>
    <t>Kutín Filip</t>
  </si>
  <si>
    <t>Nekolná Žofie</t>
  </si>
  <si>
    <t>KK Brand.</t>
  </si>
  <si>
    <t>7</t>
  </si>
  <si>
    <t>Tomeček Adam</t>
  </si>
  <si>
    <t>SKVeselí</t>
  </si>
  <si>
    <t>Frölich Jáchym</t>
  </si>
  <si>
    <t>Antl Tomáš</t>
  </si>
  <si>
    <t>Novák Tobiáš</t>
  </si>
  <si>
    <t>Kubita Tomáš</t>
  </si>
  <si>
    <t>Svoboda Šimon</t>
  </si>
  <si>
    <t>Hanuš Jakub</t>
  </si>
  <si>
    <t>Rakovník</t>
  </si>
  <si>
    <t>Petřík Marek</t>
  </si>
  <si>
    <t>Škop Jan</t>
  </si>
  <si>
    <t>Slušný Vojtěch</t>
  </si>
  <si>
    <t>Indruch Tomáš</t>
  </si>
  <si>
    <t>Stropek Tobiáš</t>
  </si>
  <si>
    <t>Plas Tobiáš</t>
  </si>
  <si>
    <t>Kvasnička Matěj</t>
  </si>
  <si>
    <t>Šefčík Václav</t>
  </si>
  <si>
    <t>Balarin Evžen</t>
  </si>
  <si>
    <t>Kočířová Valentýna</t>
  </si>
  <si>
    <t>8</t>
  </si>
  <si>
    <t>Švehlová Rozárie</t>
  </si>
  <si>
    <t>Saifrtová Magdalena</t>
  </si>
  <si>
    <t>Bergmannová Sandra</t>
  </si>
  <si>
    <t>Saifrtová Magdaléna</t>
  </si>
  <si>
    <t>Petriková Barbora</t>
  </si>
  <si>
    <t>Štěpánková Markéta</t>
  </si>
  <si>
    <t>Riantová Anežka</t>
  </si>
  <si>
    <t>Vojtíková Klára</t>
  </si>
  <si>
    <t>Jirasová Klára</t>
  </si>
  <si>
    <t>Hanzel Jáchym</t>
  </si>
  <si>
    <t>Č.Kruml.</t>
  </si>
  <si>
    <t>Kasper Jakub</t>
  </si>
  <si>
    <t>Král Matěj</t>
  </si>
  <si>
    <t>Jančar Štěpán</t>
  </si>
  <si>
    <t>Bareš Hugo</t>
  </si>
  <si>
    <t>Tůmová Veronika</t>
  </si>
  <si>
    <t>Hubertus</t>
  </si>
  <si>
    <t>Sakalová Markéta</t>
  </si>
  <si>
    <t>Sakalová Magdaléna</t>
  </si>
  <si>
    <t>Bermannová Sandra</t>
  </si>
  <si>
    <t>kategorie C2mix</t>
  </si>
  <si>
    <t>JMENO</t>
  </si>
  <si>
    <t>kategorie C2mix ml.</t>
  </si>
  <si>
    <t>Palouda Mikoláš</t>
  </si>
  <si>
    <t>Podušková Klára</t>
  </si>
  <si>
    <t>ČP žáci  slalom 2020</t>
  </si>
  <si>
    <t>Benátky So</t>
  </si>
  <si>
    <t>Strakonice So</t>
  </si>
  <si>
    <t xml:space="preserve">Strakonice Ne </t>
  </si>
  <si>
    <t>Burger Jáchym</t>
  </si>
  <si>
    <t>Jaroš Michael</t>
  </si>
  <si>
    <t>Kárník Tadeáš</t>
  </si>
  <si>
    <t>Šíma Lukáš</t>
  </si>
  <si>
    <t>Kovář Filip</t>
  </si>
  <si>
    <t>Milyán Daniel</t>
  </si>
  <si>
    <t>Druska Vojta</t>
  </si>
  <si>
    <t>Maděrka Tobiáš</t>
  </si>
  <si>
    <t>Dragon Jakub</t>
  </si>
  <si>
    <t>Ostrava</t>
  </si>
  <si>
    <t>Šlachtová Tereza</t>
  </si>
  <si>
    <t>Marousková Tereza</t>
  </si>
  <si>
    <t>Štěpánková Stella</t>
  </si>
  <si>
    <t>Riantová Marie</t>
  </si>
  <si>
    <t>118013</t>
  </si>
  <si>
    <t>Michajlovičová Sára</t>
  </si>
  <si>
    <t>Milotová Dora</t>
  </si>
  <si>
    <t>Boh.Pha</t>
  </si>
  <si>
    <t>Žďárská Laura</t>
  </si>
  <si>
    <t>Srpová Lada</t>
  </si>
  <si>
    <t>Kvapil Matěj</t>
  </si>
  <si>
    <t>Sláv.KV</t>
  </si>
  <si>
    <t>Štýbnar Matěj</t>
  </si>
  <si>
    <t>Pinkava Matyáš</t>
  </si>
  <si>
    <t>Fabián František</t>
  </si>
  <si>
    <t>Kupka Lukáš</t>
  </si>
  <si>
    <t>Novotný Matyáš</t>
  </si>
  <si>
    <t>Pollert Metoděj</t>
  </si>
  <si>
    <t>Kratochvíl Jakub</t>
  </si>
  <si>
    <t>Ruffer Jakub</t>
  </si>
  <si>
    <t>9</t>
  </si>
  <si>
    <t>Vaculová Lucie</t>
  </si>
  <si>
    <t>Beierová Běta</t>
  </si>
  <si>
    <t>Šafaříková Alena</t>
  </si>
  <si>
    <t>Stolín Antonín</t>
  </si>
  <si>
    <t>kategorie C2</t>
  </si>
  <si>
    <t>Vít Matyáš</t>
  </si>
  <si>
    <t>Martin Jakub</t>
  </si>
  <si>
    <t>Uhlík Jan</t>
  </si>
  <si>
    <t>Bechyně</t>
  </si>
  <si>
    <t>Konvalinka Ondřej</t>
  </si>
  <si>
    <t>Samek Petr</t>
  </si>
  <si>
    <t>Langer Filip</t>
  </si>
  <si>
    <t>Pelikán Martin</t>
  </si>
  <si>
    <t>Dvořák Vít</t>
  </si>
  <si>
    <t>Kápka Lukáš</t>
  </si>
  <si>
    <t>Dočkal Radek</t>
  </si>
  <si>
    <t>Kovář Michal</t>
  </si>
  <si>
    <t>Král Ondřej</t>
  </si>
  <si>
    <t>Frol</t>
  </si>
  <si>
    <t>Uhlík Kryštof</t>
  </si>
  <si>
    <t>Šišpera Tomáš</t>
  </si>
  <si>
    <t>Hronová Šárka</t>
  </si>
  <si>
    <t>Šrétrová Štěpánka</t>
  </si>
  <si>
    <t>Hoření Hedvika</t>
  </si>
  <si>
    <t>Kadaň</t>
  </si>
  <si>
    <t>Zaťková Eliška</t>
  </si>
  <si>
    <t>Marková Kristýna</t>
  </si>
  <si>
    <t>Mrázová Ema</t>
  </si>
  <si>
    <t>Řežábek Dominik</t>
  </si>
  <si>
    <t>Kliment Tomáš</t>
  </si>
  <si>
    <t>Kutek Michal</t>
  </si>
  <si>
    <t>Míka Hynek</t>
  </si>
  <si>
    <t>Soběslav</t>
  </si>
  <si>
    <t>Pomajbík Filip</t>
  </si>
  <si>
    <t>Šafařík Pavel</t>
  </si>
  <si>
    <t>Hrňák Matouš</t>
  </si>
  <si>
    <t>Šenk Alexandr</t>
  </si>
  <si>
    <t>Hladík Šimon</t>
  </si>
  <si>
    <t>Kylbergerová Iva</t>
  </si>
  <si>
    <t>Lepíková Barbora</t>
  </si>
  <si>
    <t>Šimáková Anna</t>
  </si>
  <si>
    <t>Jílková Pavla</t>
  </si>
  <si>
    <t>Páca Jan</t>
  </si>
  <si>
    <t>Hrňák Šimon</t>
  </si>
  <si>
    <t>Klimeš Vít</t>
  </si>
  <si>
    <t>Vaněk Daniel</t>
  </si>
  <si>
    <t>Jakubík Štěpán</t>
  </si>
  <si>
    <t>Srpová Stela</t>
  </si>
  <si>
    <t>Plášil Hynek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</si>
</sst>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right" vertical="center" textRotation="90"/>
    </xf>
    <xf numFmtId="1" fontId="0" fillId="0" borderId="10" xfId="0" applyNumberFormat="1" applyFont="1" applyFill="1" applyBorder="1" applyAlignment="1">
      <alignment horizontal="left" vertical="center" indent="1"/>
    </xf>
    <xf numFmtId="0" fontId="0" fillId="0" borderId="10" xfId="0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left"/>
    </xf>
    <xf numFmtId="0" fontId="0" fillId="0" borderId="0" xfId="0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textRotation="90"/>
    </xf>
    <xf numFmtId="1" fontId="4" fillId="0" borderId="10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43"/>
  <sheetViews>
    <sheetView zoomScalePageLayoutView="0" workbookViewId="0" topLeftCell="A28">
      <selection activeCell="A40" sqref="A40"/>
    </sheetView>
  </sheetViews>
  <sheetFormatPr defaultColWidth="9.00390625" defaultRowHeight="12.75"/>
  <cols>
    <col min="1" max="1" width="5.125" style="8" customWidth="1"/>
    <col min="2" max="2" width="7.25390625" style="5" customWidth="1"/>
    <col min="3" max="3" width="19.375" style="30" customWidth="1"/>
    <col min="4" max="4" width="4.625" style="6" customWidth="1"/>
    <col min="5" max="5" width="9.125" style="6" hidden="1" customWidth="1"/>
    <col min="6" max="6" width="11.75390625" style="30" customWidth="1"/>
    <col min="7" max="10" width="4.75390625" style="5" customWidth="1"/>
    <col min="11" max="11" width="5.25390625" style="6" customWidth="1"/>
    <col min="12" max="12" width="1.75390625" style="5" customWidth="1"/>
    <col min="13" max="13" width="2.75390625" style="5" customWidth="1"/>
    <col min="14" max="16384" width="9.125" style="7" customWidth="1"/>
  </cols>
  <sheetData>
    <row r="1" ht="19.5" customHeight="1">
      <c r="C1" s="34" t="s">
        <v>125</v>
      </c>
    </row>
    <row r="2" spans="1:13" ht="56.25" customHeight="1">
      <c r="A2" s="12" t="s">
        <v>29</v>
      </c>
      <c r="B2" s="13" t="s">
        <v>1</v>
      </c>
      <c r="C2" s="14" t="s">
        <v>22</v>
      </c>
      <c r="D2" s="13" t="s">
        <v>2</v>
      </c>
      <c r="E2" s="13" t="s">
        <v>3</v>
      </c>
      <c r="F2" s="29" t="s">
        <v>4</v>
      </c>
      <c r="G2" s="28" t="s">
        <v>126</v>
      </c>
      <c r="H2" s="16" t="s">
        <v>127</v>
      </c>
      <c r="I2" s="16" t="s">
        <v>128</v>
      </c>
      <c r="J2" s="16" t="s">
        <v>5</v>
      </c>
      <c r="K2" s="13" t="s">
        <v>6</v>
      </c>
      <c r="L2" s="7"/>
      <c r="M2" s="7"/>
    </row>
    <row r="3" spans="1:13" ht="15" customHeight="1">
      <c r="A3" s="33">
        <v>1</v>
      </c>
      <c r="B3" s="5">
        <v>9050</v>
      </c>
      <c r="C3" s="30" t="s">
        <v>129</v>
      </c>
      <c r="D3" s="6">
        <v>6</v>
      </c>
      <c r="F3" s="30" t="s">
        <v>8</v>
      </c>
      <c r="G3" s="6">
        <v>62</v>
      </c>
      <c r="H3" s="6">
        <v>53</v>
      </c>
      <c r="I3" s="6">
        <v>75</v>
      </c>
      <c r="J3" s="6">
        <v>68</v>
      </c>
      <c r="K3" s="24">
        <f aca="true" t="shared" si="0" ref="K3:K42">SUM(G3:J3)-MIN(G3:J3)</f>
        <v>205</v>
      </c>
      <c r="L3" s="7"/>
      <c r="M3" s="7"/>
    </row>
    <row r="4" spans="1:13" ht="15" customHeight="1">
      <c r="A4" s="33">
        <v>2</v>
      </c>
      <c r="B4" s="5">
        <v>9036</v>
      </c>
      <c r="C4" s="30" t="s">
        <v>36</v>
      </c>
      <c r="D4" s="6">
        <v>6</v>
      </c>
      <c r="F4" s="30" t="s">
        <v>8</v>
      </c>
      <c r="G4" s="6">
        <v>75</v>
      </c>
      <c r="H4" s="6">
        <v>75</v>
      </c>
      <c r="I4" s="6">
        <v>11</v>
      </c>
      <c r="J4" s="6">
        <v>46</v>
      </c>
      <c r="K4" s="24">
        <f t="shared" si="0"/>
        <v>196</v>
      </c>
      <c r="L4" s="7"/>
      <c r="M4" s="7"/>
    </row>
    <row r="5" spans="1:13" ht="15" customHeight="1">
      <c r="A5" s="33">
        <v>3</v>
      </c>
      <c r="B5" s="5">
        <v>30034</v>
      </c>
      <c r="C5" s="30" t="s">
        <v>51</v>
      </c>
      <c r="D5" s="6">
        <v>7</v>
      </c>
      <c r="F5" s="30" t="s">
        <v>24</v>
      </c>
      <c r="G5" s="6">
        <v>68</v>
      </c>
      <c r="H5" s="6">
        <v>68</v>
      </c>
      <c r="I5" s="6">
        <v>57</v>
      </c>
      <c r="J5" s="6">
        <v>49</v>
      </c>
      <c r="K5" s="24">
        <f t="shared" si="0"/>
        <v>193</v>
      </c>
      <c r="L5" s="7"/>
      <c r="M5" s="7"/>
    </row>
    <row r="6" spans="1:13" ht="15" customHeight="1">
      <c r="A6" s="33">
        <v>4</v>
      </c>
      <c r="B6" s="5">
        <v>11088</v>
      </c>
      <c r="C6" s="30" t="s">
        <v>59</v>
      </c>
      <c r="D6" s="6">
        <v>7</v>
      </c>
      <c r="F6" s="30" t="s">
        <v>23</v>
      </c>
      <c r="G6" s="6">
        <v>31</v>
      </c>
      <c r="H6" s="6">
        <v>62</v>
      </c>
      <c r="I6" s="6">
        <v>68</v>
      </c>
      <c r="J6" s="6">
        <v>53</v>
      </c>
      <c r="K6" s="24">
        <f t="shared" si="0"/>
        <v>183</v>
      </c>
      <c r="L6" s="7"/>
      <c r="M6" s="7"/>
    </row>
    <row r="7" spans="1:13" ht="15" customHeight="1">
      <c r="A7" s="33">
        <v>5</v>
      </c>
      <c r="B7" s="5">
        <v>90023</v>
      </c>
      <c r="C7" s="30" t="s">
        <v>190</v>
      </c>
      <c r="D7" s="6">
        <v>6</v>
      </c>
      <c r="F7" s="30" t="s">
        <v>178</v>
      </c>
      <c r="G7" s="6">
        <v>0</v>
      </c>
      <c r="H7" s="6">
        <v>37</v>
      </c>
      <c r="I7" s="6">
        <v>62</v>
      </c>
      <c r="J7" s="6">
        <v>75</v>
      </c>
      <c r="K7" s="24">
        <f t="shared" si="0"/>
        <v>174</v>
      </c>
      <c r="L7" s="7"/>
      <c r="M7" s="7"/>
    </row>
    <row r="8" spans="1:11" ht="15" customHeight="1">
      <c r="A8" s="33">
        <v>6</v>
      </c>
      <c r="B8" s="5">
        <v>11022</v>
      </c>
      <c r="C8" s="30" t="s">
        <v>63</v>
      </c>
      <c r="D8" s="6">
        <v>7</v>
      </c>
      <c r="E8" s="7"/>
      <c r="F8" s="30" t="s">
        <v>23</v>
      </c>
      <c r="G8" s="6">
        <v>57</v>
      </c>
      <c r="H8" s="6">
        <v>57</v>
      </c>
      <c r="I8" s="6">
        <v>35</v>
      </c>
      <c r="J8" s="6">
        <v>43</v>
      </c>
      <c r="K8" s="24">
        <f t="shared" si="0"/>
        <v>157</v>
      </c>
    </row>
    <row r="9" spans="1:11" ht="15" customHeight="1">
      <c r="A9" s="33">
        <v>7</v>
      </c>
      <c r="B9" s="5">
        <v>133015</v>
      </c>
      <c r="C9" s="30" t="s">
        <v>80</v>
      </c>
      <c r="D9" s="6">
        <v>8</v>
      </c>
      <c r="F9" s="30" t="s">
        <v>81</v>
      </c>
      <c r="G9" s="6">
        <v>49</v>
      </c>
      <c r="H9" s="6">
        <v>49</v>
      </c>
      <c r="I9" s="6">
        <v>49</v>
      </c>
      <c r="J9" s="6">
        <v>33</v>
      </c>
      <c r="K9" s="24">
        <f t="shared" si="0"/>
        <v>147</v>
      </c>
    </row>
    <row r="10" spans="1:11" ht="15" customHeight="1">
      <c r="A10" s="33">
        <v>8</v>
      </c>
      <c r="B10" s="5">
        <v>39033</v>
      </c>
      <c r="C10" s="30" t="s">
        <v>57</v>
      </c>
      <c r="D10" s="6">
        <v>7</v>
      </c>
      <c r="F10" s="30" t="s">
        <v>58</v>
      </c>
      <c r="G10" s="6">
        <v>46</v>
      </c>
      <c r="H10" s="6">
        <v>43</v>
      </c>
      <c r="I10" s="6">
        <v>53</v>
      </c>
      <c r="J10" s="6">
        <v>27</v>
      </c>
      <c r="K10" s="24">
        <f t="shared" si="0"/>
        <v>142</v>
      </c>
    </row>
    <row r="11" spans="1:11" ht="15" customHeight="1">
      <c r="A11" s="33">
        <v>9</v>
      </c>
      <c r="B11" s="5">
        <v>49008</v>
      </c>
      <c r="C11" s="30" t="s">
        <v>34</v>
      </c>
      <c r="D11" s="6">
        <v>6</v>
      </c>
      <c r="F11" s="30" t="s">
        <v>13</v>
      </c>
      <c r="G11" s="6">
        <v>53</v>
      </c>
      <c r="H11" s="6">
        <v>33</v>
      </c>
      <c r="I11" s="6">
        <v>43</v>
      </c>
      <c r="J11" s="6">
        <v>37</v>
      </c>
      <c r="K11" s="24">
        <f t="shared" si="0"/>
        <v>133</v>
      </c>
    </row>
    <row r="12" spans="1:11" ht="15" customHeight="1">
      <c r="A12" s="33">
        <v>10</v>
      </c>
      <c r="B12" s="5">
        <v>9161</v>
      </c>
      <c r="C12" s="30" t="s">
        <v>75</v>
      </c>
      <c r="D12" s="6">
        <v>6</v>
      </c>
      <c r="F12" s="30" t="s">
        <v>8</v>
      </c>
      <c r="G12" s="6">
        <v>37</v>
      </c>
      <c r="H12" s="6">
        <v>29</v>
      </c>
      <c r="I12" s="6">
        <v>31</v>
      </c>
      <c r="J12" s="6">
        <v>62</v>
      </c>
      <c r="K12" s="24">
        <f t="shared" si="0"/>
        <v>130</v>
      </c>
    </row>
    <row r="13" spans="1:11" ht="15" customHeight="1">
      <c r="A13" s="33">
        <v>11</v>
      </c>
      <c r="B13" s="5">
        <v>42025</v>
      </c>
      <c r="C13" s="30" t="s">
        <v>52</v>
      </c>
      <c r="D13" s="6">
        <v>7</v>
      </c>
      <c r="F13" s="30" t="s">
        <v>50</v>
      </c>
      <c r="G13" s="6">
        <v>43</v>
      </c>
      <c r="H13" s="6">
        <v>40</v>
      </c>
      <c r="I13" s="6">
        <v>46</v>
      </c>
      <c r="J13" s="6">
        <v>17</v>
      </c>
      <c r="K13" s="24">
        <f t="shared" si="0"/>
        <v>129</v>
      </c>
    </row>
    <row r="14" spans="1:11" ht="15" customHeight="1">
      <c r="A14" s="33">
        <v>12</v>
      </c>
      <c r="B14" s="5">
        <v>119189</v>
      </c>
      <c r="C14" s="30" t="s">
        <v>55</v>
      </c>
      <c r="D14" s="6">
        <v>7</v>
      </c>
      <c r="F14" s="30" t="s">
        <v>10</v>
      </c>
      <c r="G14" s="6">
        <v>33</v>
      </c>
      <c r="H14" s="6">
        <v>46</v>
      </c>
      <c r="I14" s="6">
        <v>37</v>
      </c>
      <c r="J14" s="6">
        <v>0</v>
      </c>
      <c r="K14" s="24">
        <f t="shared" si="0"/>
        <v>116</v>
      </c>
    </row>
    <row r="15" spans="1:11" ht="15" customHeight="1">
      <c r="A15" s="33">
        <v>13</v>
      </c>
      <c r="B15" s="5">
        <v>49065</v>
      </c>
      <c r="C15" s="30" t="s">
        <v>82</v>
      </c>
      <c r="D15" s="6">
        <v>7</v>
      </c>
      <c r="F15" s="30" t="s">
        <v>13</v>
      </c>
      <c r="G15" s="6">
        <v>35</v>
      </c>
      <c r="H15" s="6">
        <v>35</v>
      </c>
      <c r="I15" s="6">
        <v>29</v>
      </c>
      <c r="J15" s="6">
        <v>31</v>
      </c>
      <c r="K15" s="24">
        <f t="shared" si="0"/>
        <v>101</v>
      </c>
    </row>
    <row r="16" spans="1:11" ht="15" customHeight="1">
      <c r="A16" s="33">
        <v>14</v>
      </c>
      <c r="B16" s="5">
        <v>10112</v>
      </c>
      <c r="C16" s="30" t="s">
        <v>86</v>
      </c>
      <c r="D16" s="6">
        <v>8</v>
      </c>
      <c r="E16" s="7"/>
      <c r="F16" s="30" t="s">
        <v>9</v>
      </c>
      <c r="G16" s="6">
        <v>19</v>
      </c>
      <c r="H16" s="6">
        <v>19</v>
      </c>
      <c r="I16" s="6">
        <v>15</v>
      </c>
      <c r="J16" s="6">
        <v>57</v>
      </c>
      <c r="K16" s="24">
        <f t="shared" si="0"/>
        <v>95</v>
      </c>
    </row>
    <row r="17" spans="1:11" ht="15" customHeight="1">
      <c r="A17" s="33">
        <v>15</v>
      </c>
      <c r="B17" s="5">
        <v>17046</v>
      </c>
      <c r="C17" s="30" t="s">
        <v>87</v>
      </c>
      <c r="D17" s="6">
        <v>7</v>
      </c>
      <c r="F17" s="30" t="s">
        <v>88</v>
      </c>
      <c r="G17" s="6">
        <v>25</v>
      </c>
      <c r="H17" s="6">
        <v>13</v>
      </c>
      <c r="I17" s="6">
        <v>23</v>
      </c>
      <c r="J17" s="6">
        <v>35</v>
      </c>
      <c r="K17" s="24">
        <f t="shared" si="0"/>
        <v>83</v>
      </c>
    </row>
    <row r="18" spans="1:11" ht="15" customHeight="1">
      <c r="A18" s="33">
        <v>16</v>
      </c>
      <c r="B18" s="5">
        <v>11065</v>
      </c>
      <c r="C18" s="30" t="s">
        <v>60</v>
      </c>
      <c r="D18" s="6">
        <v>7</v>
      </c>
      <c r="F18" s="30" t="s">
        <v>23</v>
      </c>
      <c r="G18" s="6">
        <v>23</v>
      </c>
      <c r="H18" s="6">
        <v>31</v>
      </c>
      <c r="I18" s="6">
        <v>27</v>
      </c>
      <c r="J18" s="6">
        <v>0</v>
      </c>
      <c r="K18" s="24">
        <f t="shared" si="0"/>
        <v>81</v>
      </c>
    </row>
    <row r="19" spans="1:11" ht="15" customHeight="1">
      <c r="A19" s="33">
        <v>17</v>
      </c>
      <c r="B19" s="5">
        <v>119188</v>
      </c>
      <c r="C19" s="30" t="s">
        <v>56</v>
      </c>
      <c r="D19" s="6">
        <v>7</v>
      </c>
      <c r="F19" s="30" t="s">
        <v>10</v>
      </c>
      <c r="G19" s="6">
        <v>0</v>
      </c>
      <c r="H19" s="6">
        <v>27</v>
      </c>
      <c r="I19" s="6">
        <v>40</v>
      </c>
      <c r="J19" s="6">
        <v>8</v>
      </c>
      <c r="K19" s="24">
        <f t="shared" si="0"/>
        <v>75</v>
      </c>
    </row>
    <row r="20" spans="1:11" ht="15" customHeight="1">
      <c r="A20" s="33">
        <v>18</v>
      </c>
      <c r="B20" s="5">
        <v>121017</v>
      </c>
      <c r="C20" s="30" t="s">
        <v>133</v>
      </c>
      <c r="D20" s="6">
        <v>6</v>
      </c>
      <c r="F20" s="30" t="s">
        <v>20</v>
      </c>
      <c r="G20" s="6">
        <v>12</v>
      </c>
      <c r="H20" s="6">
        <v>23</v>
      </c>
      <c r="I20" s="6">
        <v>25</v>
      </c>
      <c r="J20" s="6">
        <v>25</v>
      </c>
      <c r="K20" s="24">
        <f t="shared" si="0"/>
        <v>73</v>
      </c>
    </row>
    <row r="21" spans="1:11" ht="15" customHeight="1">
      <c r="A21" s="33">
        <v>19</v>
      </c>
      <c r="B21" s="5">
        <v>23021</v>
      </c>
      <c r="C21" s="30" t="s">
        <v>135</v>
      </c>
      <c r="D21" s="6">
        <v>6</v>
      </c>
      <c r="F21" s="30" t="s">
        <v>12</v>
      </c>
      <c r="G21" s="6">
        <v>10</v>
      </c>
      <c r="H21" s="6">
        <v>17</v>
      </c>
      <c r="I21" s="6">
        <v>14</v>
      </c>
      <c r="J21" s="6">
        <v>40</v>
      </c>
      <c r="K21" s="24">
        <f t="shared" si="0"/>
        <v>71</v>
      </c>
    </row>
    <row r="22" spans="1:11" ht="15" customHeight="1">
      <c r="A22" s="33">
        <v>20</v>
      </c>
      <c r="B22" s="5">
        <v>9022</v>
      </c>
      <c r="C22" s="30" t="s">
        <v>37</v>
      </c>
      <c r="D22" s="6">
        <v>6</v>
      </c>
      <c r="F22" s="30" t="s">
        <v>8</v>
      </c>
      <c r="G22" s="6">
        <v>29</v>
      </c>
      <c r="H22" s="6">
        <v>21</v>
      </c>
      <c r="I22" s="6">
        <v>13</v>
      </c>
      <c r="J22" s="6">
        <v>19</v>
      </c>
      <c r="K22" s="24">
        <f t="shared" si="0"/>
        <v>69</v>
      </c>
    </row>
    <row r="23" spans="1:11" ht="15" customHeight="1">
      <c r="A23" s="33">
        <v>21</v>
      </c>
      <c r="B23" s="5">
        <v>49067</v>
      </c>
      <c r="C23" s="30" t="s">
        <v>33</v>
      </c>
      <c r="D23" s="6">
        <v>6</v>
      </c>
      <c r="F23" s="30" t="s">
        <v>13</v>
      </c>
      <c r="G23" s="6">
        <v>21</v>
      </c>
      <c r="H23" s="6">
        <v>14</v>
      </c>
      <c r="I23" s="6">
        <v>33</v>
      </c>
      <c r="J23" s="6">
        <v>0</v>
      </c>
      <c r="K23" s="24">
        <f t="shared" si="0"/>
        <v>68</v>
      </c>
    </row>
    <row r="24" spans="1:11" ht="15" customHeight="1">
      <c r="A24" s="33">
        <v>22</v>
      </c>
      <c r="B24" s="5">
        <v>121016</v>
      </c>
      <c r="C24" s="30" t="s">
        <v>85</v>
      </c>
      <c r="D24" s="6">
        <v>8</v>
      </c>
      <c r="F24" s="30" t="s">
        <v>20</v>
      </c>
      <c r="G24" s="6">
        <v>40</v>
      </c>
      <c r="H24" s="6">
        <v>9</v>
      </c>
      <c r="I24" s="6">
        <v>17</v>
      </c>
      <c r="J24" s="6">
        <v>6</v>
      </c>
      <c r="K24" s="24">
        <f t="shared" si="0"/>
        <v>66</v>
      </c>
    </row>
    <row r="25" spans="1:11" ht="15" customHeight="1">
      <c r="A25" s="33">
        <v>23</v>
      </c>
      <c r="B25" s="5">
        <v>26001</v>
      </c>
      <c r="C25" s="30" t="s">
        <v>191</v>
      </c>
      <c r="D25" s="6">
        <v>6</v>
      </c>
      <c r="F25" s="30" t="s">
        <v>192</v>
      </c>
      <c r="G25" s="6">
        <v>0</v>
      </c>
      <c r="H25" s="6">
        <v>25</v>
      </c>
      <c r="I25" s="6">
        <v>21</v>
      </c>
      <c r="J25" s="6">
        <v>9</v>
      </c>
      <c r="K25" s="24">
        <f t="shared" si="0"/>
        <v>55</v>
      </c>
    </row>
    <row r="26" spans="1:11" ht="15" customHeight="1">
      <c r="A26" s="33" t="s">
        <v>29</v>
      </c>
      <c r="B26" s="5">
        <v>121001</v>
      </c>
      <c r="C26" s="30" t="s">
        <v>83</v>
      </c>
      <c r="D26" s="6">
        <v>8</v>
      </c>
      <c r="F26" s="30" t="s">
        <v>20</v>
      </c>
      <c r="G26" s="6">
        <v>0</v>
      </c>
      <c r="H26" s="6">
        <v>15</v>
      </c>
      <c r="I26" s="6">
        <v>19</v>
      </c>
      <c r="J26" s="6">
        <v>21</v>
      </c>
      <c r="K26" s="24">
        <f t="shared" si="0"/>
        <v>55</v>
      </c>
    </row>
    <row r="27" spans="1:11" ht="15" customHeight="1">
      <c r="A27" s="33">
        <v>25</v>
      </c>
      <c r="B27" s="5">
        <v>27002</v>
      </c>
      <c r="C27" s="30" t="s">
        <v>132</v>
      </c>
      <c r="D27" s="6">
        <v>6</v>
      </c>
      <c r="F27" s="30" t="s">
        <v>25</v>
      </c>
      <c r="G27" s="6">
        <v>15</v>
      </c>
      <c r="H27" s="6">
        <v>0</v>
      </c>
      <c r="I27" s="6">
        <v>5</v>
      </c>
      <c r="J27" s="6">
        <v>23</v>
      </c>
      <c r="K27" s="24">
        <f t="shared" si="0"/>
        <v>43</v>
      </c>
    </row>
    <row r="28" spans="1:11" ht="15" customHeight="1">
      <c r="A28" s="33">
        <v>26</v>
      </c>
      <c r="B28" s="5">
        <v>119171</v>
      </c>
      <c r="C28" s="30" t="s">
        <v>130</v>
      </c>
      <c r="D28" s="6">
        <v>6</v>
      </c>
      <c r="F28" s="30" t="s">
        <v>10</v>
      </c>
      <c r="G28" s="6">
        <v>27</v>
      </c>
      <c r="H28" s="6">
        <v>0</v>
      </c>
      <c r="I28" s="6">
        <v>0</v>
      </c>
      <c r="J28" s="6">
        <v>15</v>
      </c>
      <c r="K28" s="24">
        <f t="shared" si="0"/>
        <v>42</v>
      </c>
    </row>
    <row r="29" spans="1:11" ht="15" customHeight="1">
      <c r="A29" s="33" t="s">
        <v>29</v>
      </c>
      <c r="B29" s="5">
        <v>121031</v>
      </c>
      <c r="C29" s="30" t="s">
        <v>137</v>
      </c>
      <c r="D29" s="6">
        <v>7</v>
      </c>
      <c r="F29" s="30" t="s">
        <v>20</v>
      </c>
      <c r="G29" s="6">
        <v>4</v>
      </c>
      <c r="H29" s="6">
        <v>0</v>
      </c>
      <c r="I29" s="6">
        <v>9</v>
      </c>
      <c r="J29" s="6">
        <v>29</v>
      </c>
      <c r="K29" s="24">
        <f t="shared" si="0"/>
        <v>42</v>
      </c>
    </row>
    <row r="30" spans="1:11" ht="15" customHeight="1">
      <c r="A30" s="33">
        <v>28</v>
      </c>
      <c r="B30" s="5">
        <v>45019</v>
      </c>
      <c r="C30" s="30" t="s">
        <v>62</v>
      </c>
      <c r="D30" s="6">
        <v>7</v>
      </c>
      <c r="F30" s="30" t="s">
        <v>30</v>
      </c>
      <c r="G30" s="6">
        <v>14</v>
      </c>
      <c r="H30" s="6">
        <v>7</v>
      </c>
      <c r="I30" s="6">
        <v>4</v>
      </c>
      <c r="J30" s="6">
        <v>14</v>
      </c>
      <c r="K30" s="24">
        <f t="shared" si="0"/>
        <v>35</v>
      </c>
    </row>
    <row r="31" spans="1:11" ht="15" customHeight="1">
      <c r="A31" s="33">
        <v>29</v>
      </c>
      <c r="B31" s="5">
        <v>52022</v>
      </c>
      <c r="C31" s="30" t="s">
        <v>134</v>
      </c>
      <c r="D31" s="6">
        <v>6</v>
      </c>
      <c r="F31" s="30" t="s">
        <v>54</v>
      </c>
      <c r="G31" s="6">
        <v>11</v>
      </c>
      <c r="H31" s="6">
        <v>10</v>
      </c>
      <c r="I31" s="6">
        <v>0</v>
      </c>
      <c r="J31" s="6">
        <v>10</v>
      </c>
      <c r="K31" s="24">
        <f t="shared" si="0"/>
        <v>31</v>
      </c>
    </row>
    <row r="32" spans="1:11" ht="15" customHeight="1">
      <c r="A32" s="33">
        <v>30</v>
      </c>
      <c r="B32" s="5">
        <v>76028</v>
      </c>
      <c r="C32" s="30" t="s">
        <v>167</v>
      </c>
      <c r="D32" s="6">
        <v>8</v>
      </c>
      <c r="F32" s="30" t="s">
        <v>168</v>
      </c>
      <c r="G32" s="6">
        <v>0</v>
      </c>
      <c r="H32" s="6">
        <v>12</v>
      </c>
      <c r="I32" s="6">
        <v>6</v>
      </c>
      <c r="J32" s="6">
        <v>11</v>
      </c>
      <c r="K32" s="24">
        <f t="shared" si="0"/>
        <v>29</v>
      </c>
    </row>
    <row r="33" spans="1:11" ht="15" customHeight="1">
      <c r="A33" s="33">
        <v>31</v>
      </c>
      <c r="B33" s="5">
        <v>119187</v>
      </c>
      <c r="C33" s="30" t="s">
        <v>193</v>
      </c>
      <c r="D33" s="6">
        <v>6</v>
      </c>
      <c r="F33" s="30" t="s">
        <v>10</v>
      </c>
      <c r="G33" s="6">
        <v>0</v>
      </c>
      <c r="H33" s="6">
        <v>11</v>
      </c>
      <c r="I33" s="6">
        <v>12</v>
      </c>
      <c r="J33" s="6">
        <v>5</v>
      </c>
      <c r="K33" s="24">
        <f t="shared" si="0"/>
        <v>28</v>
      </c>
    </row>
    <row r="34" spans="1:11" ht="15" customHeight="1">
      <c r="A34" s="33">
        <v>32</v>
      </c>
      <c r="B34" s="5">
        <v>119191</v>
      </c>
      <c r="C34" s="30" t="s">
        <v>38</v>
      </c>
      <c r="D34" s="6">
        <v>6</v>
      </c>
      <c r="F34" s="30" t="s">
        <v>10</v>
      </c>
      <c r="G34" s="6">
        <v>9</v>
      </c>
      <c r="H34" s="6">
        <v>5</v>
      </c>
      <c r="I34" s="6">
        <v>0</v>
      </c>
      <c r="J34" s="6">
        <v>12</v>
      </c>
      <c r="K34" s="24">
        <f t="shared" si="0"/>
        <v>26</v>
      </c>
    </row>
    <row r="35" spans="1:11" ht="15" customHeight="1">
      <c r="A35" s="33">
        <v>33</v>
      </c>
      <c r="B35" s="5">
        <v>9029</v>
      </c>
      <c r="C35" s="30" t="s">
        <v>131</v>
      </c>
      <c r="D35" s="6">
        <v>6</v>
      </c>
      <c r="F35" s="30" t="s">
        <v>8</v>
      </c>
      <c r="G35" s="6">
        <v>17</v>
      </c>
      <c r="H35" s="6">
        <v>3</v>
      </c>
      <c r="I35" s="6">
        <v>2</v>
      </c>
      <c r="J35" s="6">
        <v>0</v>
      </c>
      <c r="K35" s="24">
        <f t="shared" si="0"/>
        <v>22</v>
      </c>
    </row>
    <row r="36" spans="1:11" ht="15" customHeight="1">
      <c r="A36" s="33">
        <v>34</v>
      </c>
      <c r="B36" s="5">
        <v>11045</v>
      </c>
      <c r="C36" s="30" t="s">
        <v>31</v>
      </c>
      <c r="D36" s="6">
        <v>6</v>
      </c>
      <c r="F36" s="30" t="s">
        <v>23</v>
      </c>
      <c r="G36" s="6">
        <v>5</v>
      </c>
      <c r="H36" s="6">
        <v>0</v>
      </c>
      <c r="I36" s="6">
        <v>0</v>
      </c>
      <c r="J36" s="6">
        <v>13</v>
      </c>
      <c r="K36" s="24">
        <f t="shared" si="0"/>
        <v>18</v>
      </c>
    </row>
    <row r="37" spans="1:11" ht="15" customHeight="1">
      <c r="A37" s="33">
        <v>35</v>
      </c>
      <c r="B37" s="5">
        <v>27016</v>
      </c>
      <c r="C37" s="30" t="s">
        <v>90</v>
      </c>
      <c r="D37" s="6">
        <v>7</v>
      </c>
      <c r="F37" s="30" t="s">
        <v>25</v>
      </c>
      <c r="G37" s="6">
        <v>3</v>
      </c>
      <c r="H37" s="6">
        <v>6</v>
      </c>
      <c r="I37" s="6">
        <v>8</v>
      </c>
      <c r="J37" s="6">
        <v>0</v>
      </c>
      <c r="K37" s="24">
        <f t="shared" si="0"/>
        <v>17</v>
      </c>
    </row>
    <row r="38" spans="1:11" ht="15" customHeight="1">
      <c r="A38" s="33">
        <v>36</v>
      </c>
      <c r="B38" s="5">
        <v>9088</v>
      </c>
      <c r="C38" s="30" t="s">
        <v>89</v>
      </c>
      <c r="D38" s="6">
        <v>8</v>
      </c>
      <c r="F38" s="30" t="s">
        <v>8</v>
      </c>
      <c r="G38" s="6">
        <v>8</v>
      </c>
      <c r="H38" s="6">
        <v>0</v>
      </c>
      <c r="I38" s="6">
        <v>0</v>
      </c>
      <c r="J38" s="6">
        <v>7</v>
      </c>
      <c r="K38" s="24">
        <f t="shared" si="0"/>
        <v>15</v>
      </c>
    </row>
    <row r="39" spans="1:11" ht="15" customHeight="1">
      <c r="A39" s="33">
        <v>37</v>
      </c>
      <c r="B39" s="5">
        <v>39039</v>
      </c>
      <c r="C39" s="30" t="s">
        <v>109</v>
      </c>
      <c r="D39" s="6">
        <v>8</v>
      </c>
      <c r="F39" s="30" t="s">
        <v>58</v>
      </c>
      <c r="G39" s="6">
        <v>7</v>
      </c>
      <c r="H39" s="6">
        <v>4</v>
      </c>
      <c r="I39" s="6">
        <v>0</v>
      </c>
      <c r="J39" s="6">
        <v>3</v>
      </c>
      <c r="K39" s="24">
        <f t="shared" si="0"/>
        <v>14</v>
      </c>
    </row>
    <row r="40" spans="1:11" ht="15" customHeight="1">
      <c r="A40" s="33" t="s">
        <v>29</v>
      </c>
      <c r="B40" s="5">
        <v>119182</v>
      </c>
      <c r="C40" s="30" t="s">
        <v>84</v>
      </c>
      <c r="D40" s="6">
        <v>8</v>
      </c>
      <c r="F40" s="30" t="s">
        <v>10</v>
      </c>
      <c r="G40" s="6">
        <v>0</v>
      </c>
      <c r="H40" s="6">
        <v>0</v>
      </c>
      <c r="I40" s="6">
        <v>10</v>
      </c>
      <c r="J40" s="6">
        <v>4</v>
      </c>
      <c r="K40" s="24">
        <f t="shared" si="0"/>
        <v>14</v>
      </c>
    </row>
    <row r="41" spans="1:11" ht="15" customHeight="1">
      <c r="A41" s="33">
        <v>39</v>
      </c>
      <c r="B41" s="5">
        <v>9093</v>
      </c>
      <c r="C41" s="30" t="s">
        <v>94</v>
      </c>
      <c r="D41" s="6">
        <v>8</v>
      </c>
      <c r="E41" s="7"/>
      <c r="F41" s="30" t="s">
        <v>8</v>
      </c>
      <c r="G41" s="6">
        <v>2</v>
      </c>
      <c r="H41" s="6">
        <v>2</v>
      </c>
      <c r="I41" s="6">
        <v>7</v>
      </c>
      <c r="J41" s="6">
        <v>2</v>
      </c>
      <c r="K41" s="24">
        <f t="shared" si="0"/>
        <v>11</v>
      </c>
    </row>
    <row r="42" spans="1:11" ht="15" customHeight="1">
      <c r="A42" s="33">
        <v>40</v>
      </c>
      <c r="B42" s="5">
        <v>119218</v>
      </c>
      <c r="C42" s="30" t="s">
        <v>76</v>
      </c>
      <c r="D42" s="6">
        <v>7</v>
      </c>
      <c r="F42" s="30" t="s">
        <v>10</v>
      </c>
      <c r="G42" s="6">
        <v>0</v>
      </c>
      <c r="H42" s="6">
        <v>8</v>
      </c>
      <c r="I42" s="6">
        <v>0</v>
      </c>
      <c r="J42" s="6">
        <v>1</v>
      </c>
      <c r="K42" s="24">
        <f t="shared" si="0"/>
        <v>9</v>
      </c>
    </row>
    <row r="43" spans="7:11" ht="12.75">
      <c r="G43" s="6"/>
      <c r="H43" s="6"/>
      <c r="I43" s="6"/>
      <c r="J43" s="6"/>
      <c r="K43" s="24"/>
    </row>
  </sheetData>
  <sheetProtection/>
  <printOptions/>
  <pageMargins left="0.1968503937007874" right="0.1968503937007874" top="0.984251968503937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6.25390625" style="0" customWidth="1"/>
    <col min="3" max="3" width="18.125" style="0" customWidth="1"/>
    <col min="4" max="4" width="5.625" style="0" customWidth="1"/>
    <col min="6" max="7" width="6.125" style="0" customWidth="1"/>
    <col min="8" max="8" width="5.625" style="0" customWidth="1"/>
    <col min="9" max="9" width="6.375" style="0" customWidth="1"/>
  </cols>
  <sheetData>
    <row r="1" spans="1:10" ht="18">
      <c r="A1" s="60" t="s">
        <v>122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ht="57.75">
      <c r="A2" s="43" t="s">
        <v>0</v>
      </c>
      <c r="B2" s="44" t="s">
        <v>1</v>
      </c>
      <c r="C2" s="45" t="s">
        <v>121</v>
      </c>
      <c r="D2" s="43" t="s">
        <v>2</v>
      </c>
      <c r="E2" s="43" t="s">
        <v>4</v>
      </c>
      <c r="F2" s="28" t="s">
        <v>126</v>
      </c>
      <c r="G2" s="16" t="s">
        <v>127</v>
      </c>
      <c r="H2" s="16" t="s">
        <v>128</v>
      </c>
      <c r="I2" s="16" t="s">
        <v>5</v>
      </c>
      <c r="J2" s="13" t="s">
        <v>6</v>
      </c>
    </row>
    <row r="3" spans="1:10" ht="12.75">
      <c r="A3" s="57">
        <v>1</v>
      </c>
      <c r="B3" s="37">
        <v>60063</v>
      </c>
      <c r="C3" s="40" t="s">
        <v>161</v>
      </c>
      <c r="D3" s="39">
        <v>8</v>
      </c>
      <c r="E3" s="53" t="s">
        <v>28</v>
      </c>
      <c r="F3" s="58">
        <v>75</v>
      </c>
      <c r="G3" s="59">
        <v>75</v>
      </c>
      <c r="H3" s="59">
        <v>68</v>
      </c>
      <c r="I3" s="59">
        <v>0</v>
      </c>
      <c r="J3" s="57">
        <f>SUM(F3:I3)-MIN(F3:I3)</f>
        <v>218</v>
      </c>
    </row>
    <row r="4" spans="1:10" ht="12.75">
      <c r="A4" s="57"/>
      <c r="B4" s="37">
        <v>60059</v>
      </c>
      <c r="C4" s="40" t="s">
        <v>163</v>
      </c>
      <c r="D4" s="39">
        <v>8</v>
      </c>
      <c r="E4" s="42"/>
      <c r="F4" s="58">
        <v>9</v>
      </c>
      <c r="G4" s="59"/>
      <c r="H4" s="59">
        <v>0</v>
      </c>
      <c r="I4" s="59">
        <v>0</v>
      </c>
      <c r="J4" s="57">
        <f>SUM(F4:I4)-MIN(F4:I4)-SMALL(F4:I4,2)</f>
        <v>9</v>
      </c>
    </row>
    <row r="5" spans="1:10" ht="12.75">
      <c r="A5" s="57">
        <v>2</v>
      </c>
      <c r="B5" s="37">
        <v>9047</v>
      </c>
      <c r="C5" s="40" t="s">
        <v>112</v>
      </c>
      <c r="D5" s="39">
        <v>8</v>
      </c>
      <c r="E5" s="53" t="s">
        <v>8</v>
      </c>
      <c r="F5" s="58">
        <v>0</v>
      </c>
      <c r="G5" s="59">
        <v>68</v>
      </c>
      <c r="H5" s="59">
        <v>75</v>
      </c>
      <c r="I5" s="59">
        <v>68</v>
      </c>
      <c r="J5" s="57">
        <f>SUM(F5:I5)-MIN(F5:I5)</f>
        <v>211</v>
      </c>
    </row>
    <row r="6" spans="1:10" ht="12.75">
      <c r="A6" s="57"/>
      <c r="B6" s="37">
        <v>9124</v>
      </c>
      <c r="C6" s="40" t="s">
        <v>124</v>
      </c>
      <c r="D6" s="39">
        <v>8</v>
      </c>
      <c r="E6" s="42"/>
      <c r="F6" s="58">
        <v>27</v>
      </c>
      <c r="G6" s="59"/>
      <c r="H6" s="59">
        <v>0</v>
      </c>
      <c r="I6" s="59">
        <v>0</v>
      </c>
      <c r="J6" s="57">
        <f>SUM(F6:I6)-MIN(F6:I6)-SMALL(F6:I6,2)</f>
        <v>27</v>
      </c>
    </row>
    <row r="7" spans="1:10" ht="12.75">
      <c r="A7" s="57">
        <v>3</v>
      </c>
      <c r="B7" s="37">
        <v>14087</v>
      </c>
      <c r="C7" s="40" t="s">
        <v>181</v>
      </c>
      <c r="D7" s="39">
        <v>9</v>
      </c>
      <c r="E7" s="53" t="s">
        <v>19</v>
      </c>
      <c r="F7" s="58">
        <v>0</v>
      </c>
      <c r="G7" s="59">
        <v>62</v>
      </c>
      <c r="H7" s="59">
        <v>62</v>
      </c>
      <c r="I7" s="59">
        <v>0</v>
      </c>
      <c r="J7" s="57">
        <f>SUM(F7:I7)-MIN(F7:I7)</f>
        <v>124</v>
      </c>
    </row>
    <row r="8" spans="1:10" ht="12.75">
      <c r="A8" s="57"/>
      <c r="B8" s="37">
        <v>14004</v>
      </c>
      <c r="C8" s="40" t="s">
        <v>202</v>
      </c>
      <c r="D8" s="39">
        <v>9</v>
      </c>
      <c r="E8" s="42"/>
      <c r="F8" s="58">
        <v>45</v>
      </c>
      <c r="G8" s="59"/>
      <c r="H8" s="59">
        <v>0</v>
      </c>
      <c r="I8" s="59">
        <v>0</v>
      </c>
      <c r="J8" s="57">
        <f>SUM(F8:I8)-MIN(F8:I8)-SMALL(F8:I8,2)</f>
        <v>45</v>
      </c>
    </row>
  </sheetData>
  <sheetProtection/>
  <mergeCells count="19">
    <mergeCell ref="H5:H6"/>
    <mergeCell ref="I5:I6"/>
    <mergeCell ref="A1:J1"/>
    <mergeCell ref="A3:A4"/>
    <mergeCell ref="F3:F4"/>
    <mergeCell ref="G3:G4"/>
    <mergeCell ref="H3:H4"/>
    <mergeCell ref="I3:I4"/>
    <mergeCell ref="J3:J4"/>
    <mergeCell ref="J5:J6"/>
    <mergeCell ref="J7:J8"/>
    <mergeCell ref="H7:H8"/>
    <mergeCell ref="I7:I8"/>
    <mergeCell ref="G5:G6"/>
    <mergeCell ref="A7:A8"/>
    <mergeCell ref="F7:F8"/>
    <mergeCell ref="G7:G8"/>
    <mergeCell ref="A5:A6"/>
    <mergeCell ref="F5:F6"/>
  </mergeCells>
  <printOptions/>
  <pageMargins left="0.7" right="0.7" top="0.787401575" bottom="0.7874015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21" sqref="A21:A22"/>
    </sheetView>
  </sheetViews>
  <sheetFormatPr defaultColWidth="9.00390625" defaultRowHeight="12.75"/>
  <cols>
    <col min="1" max="1" width="7.00390625" style="0" customWidth="1"/>
    <col min="3" max="3" width="21.00390625" style="0" customWidth="1"/>
    <col min="4" max="4" width="6.125" style="0" customWidth="1"/>
    <col min="6" max="6" width="6.625" style="0" customWidth="1"/>
    <col min="7" max="7" width="6.875" style="0" customWidth="1"/>
    <col min="8" max="8" width="7.00390625" style="0" customWidth="1"/>
    <col min="9" max="9" width="6.25390625" style="0" customWidth="1"/>
  </cols>
  <sheetData>
    <row r="1" spans="1:4" ht="18">
      <c r="A1" t="s">
        <v>29</v>
      </c>
      <c r="C1" s="38" t="s">
        <v>164</v>
      </c>
      <c r="D1" s="39"/>
    </row>
    <row r="2" spans="1:10" ht="57.75">
      <c r="A2" s="43" t="s">
        <v>0</v>
      </c>
      <c r="B2" s="44" t="s">
        <v>1</v>
      </c>
      <c r="C2" s="45" t="s">
        <v>121</v>
      </c>
      <c r="D2" s="43" t="s">
        <v>2</v>
      </c>
      <c r="E2" s="43" t="s">
        <v>4</v>
      </c>
      <c r="F2" s="28" t="s">
        <v>126</v>
      </c>
      <c r="G2" s="16" t="s">
        <v>127</v>
      </c>
      <c r="H2" s="16" t="s">
        <v>128</v>
      </c>
      <c r="I2" s="16" t="s">
        <v>5</v>
      </c>
      <c r="J2" s="43" t="s">
        <v>6</v>
      </c>
    </row>
    <row r="3" spans="1:10" ht="15" customHeight="1">
      <c r="A3" s="57">
        <v>1</v>
      </c>
      <c r="B3">
        <v>45012</v>
      </c>
      <c r="C3" s="54" t="s">
        <v>32</v>
      </c>
      <c r="D3" s="56">
        <v>6</v>
      </c>
      <c r="E3" s="41" t="s">
        <v>30</v>
      </c>
      <c r="F3" s="58">
        <v>75</v>
      </c>
      <c r="G3" s="59">
        <v>75</v>
      </c>
      <c r="H3" s="59">
        <v>75</v>
      </c>
      <c r="I3" s="59">
        <v>75</v>
      </c>
      <c r="J3" s="57">
        <f>SUM(F3:I3)-MIN(F3:I3)</f>
        <v>225</v>
      </c>
    </row>
    <row r="4" spans="1:10" ht="15" customHeight="1">
      <c r="A4" s="57">
        <v>5.33333333333333</v>
      </c>
      <c r="B4" s="37">
        <v>45012</v>
      </c>
      <c r="C4" s="55" t="s">
        <v>46</v>
      </c>
      <c r="D4" s="39">
        <v>6</v>
      </c>
      <c r="E4" s="41"/>
      <c r="F4" s="58">
        <v>33</v>
      </c>
      <c r="G4" s="59"/>
      <c r="H4" s="59">
        <v>0</v>
      </c>
      <c r="I4" s="59">
        <v>0</v>
      </c>
      <c r="J4" s="57">
        <f>SUM(F4:I4)-MIN(F4:I4)-SMALL(F4:I4,2)</f>
        <v>33</v>
      </c>
    </row>
    <row r="5" spans="1:10" ht="15" customHeight="1">
      <c r="A5" s="57">
        <v>2</v>
      </c>
      <c r="B5" s="37">
        <v>119188</v>
      </c>
      <c r="C5" s="55" t="s">
        <v>56</v>
      </c>
      <c r="D5" s="39">
        <v>7</v>
      </c>
      <c r="E5" s="53" t="s">
        <v>10</v>
      </c>
      <c r="F5" s="58">
        <v>62</v>
      </c>
      <c r="G5" s="59">
        <v>68</v>
      </c>
      <c r="H5" s="59">
        <v>68</v>
      </c>
      <c r="I5" s="59">
        <v>68</v>
      </c>
      <c r="J5" s="57">
        <f>SUM(F5:I5)-MIN(F5:I5)</f>
        <v>204</v>
      </c>
    </row>
    <row r="6" spans="1:10" ht="15" customHeight="1">
      <c r="A6" s="57"/>
      <c r="B6" s="37">
        <v>119189</v>
      </c>
      <c r="C6" s="55" t="s">
        <v>55</v>
      </c>
      <c r="D6" s="39">
        <v>7</v>
      </c>
      <c r="E6" s="42"/>
      <c r="F6" s="58">
        <v>363</v>
      </c>
      <c r="G6" s="59"/>
      <c r="H6" s="59">
        <v>0</v>
      </c>
      <c r="I6" s="59">
        <v>0</v>
      </c>
      <c r="J6" s="57">
        <f>SUM(F6:I6)-MIN(F6:I6)-SMALL(F6:I6,2)</f>
        <v>363</v>
      </c>
    </row>
    <row r="7" spans="1:10" ht="15" customHeight="1">
      <c r="A7" s="57">
        <v>3</v>
      </c>
      <c r="B7" s="49">
        <v>39033</v>
      </c>
      <c r="C7" s="55" t="s">
        <v>57</v>
      </c>
      <c r="D7" s="50">
        <v>7</v>
      </c>
      <c r="E7" s="53" t="s">
        <v>58</v>
      </c>
      <c r="F7" s="58">
        <v>68</v>
      </c>
      <c r="G7" s="59">
        <v>62</v>
      </c>
      <c r="H7" s="59">
        <v>62</v>
      </c>
      <c r="I7" s="59">
        <v>62</v>
      </c>
      <c r="J7" s="57">
        <f>SUM(F7:I7)-MIN(F7:I7)</f>
        <v>192</v>
      </c>
    </row>
    <row r="8" spans="1:10" ht="15" customHeight="1">
      <c r="A8" s="57">
        <v>9.83333333333333</v>
      </c>
      <c r="B8" s="37">
        <v>39039</v>
      </c>
      <c r="C8" s="55" t="s">
        <v>109</v>
      </c>
      <c r="D8" s="39">
        <v>8</v>
      </c>
      <c r="E8" s="41"/>
      <c r="F8" s="58">
        <v>495</v>
      </c>
      <c r="G8" s="59"/>
      <c r="H8" s="59">
        <v>0</v>
      </c>
      <c r="I8" s="59">
        <v>0</v>
      </c>
      <c r="J8" s="57">
        <f>SUM(F8:I8)-MIN(F8:I8)-SMALL(F8:I8,2)</f>
        <v>495</v>
      </c>
    </row>
    <row r="9" spans="1:10" ht="15" customHeight="1">
      <c r="A9" s="57">
        <v>4</v>
      </c>
      <c r="B9" s="37">
        <v>45002</v>
      </c>
      <c r="C9" s="55" t="s">
        <v>92</v>
      </c>
      <c r="D9" s="39">
        <v>8</v>
      </c>
      <c r="E9" s="53" t="s">
        <v>30</v>
      </c>
      <c r="F9" s="58">
        <v>57</v>
      </c>
      <c r="G9" s="59">
        <v>57</v>
      </c>
      <c r="H9" s="59">
        <v>57</v>
      </c>
      <c r="I9" s="59">
        <v>49</v>
      </c>
      <c r="J9" s="57">
        <f>SUM(F9:I9)-MIN(F9:I9)</f>
        <v>171</v>
      </c>
    </row>
    <row r="10" spans="1:10" ht="15" customHeight="1">
      <c r="A10" s="57"/>
      <c r="B10" s="37">
        <v>45027</v>
      </c>
      <c r="C10" s="55" t="s">
        <v>165</v>
      </c>
      <c r="D10" s="39">
        <v>9</v>
      </c>
      <c r="E10" s="42"/>
      <c r="F10" s="58">
        <v>2277</v>
      </c>
      <c r="G10" s="59"/>
      <c r="H10" s="59">
        <v>0</v>
      </c>
      <c r="I10" s="59">
        <v>0</v>
      </c>
      <c r="J10" s="57">
        <f>SUM(F10:I10)-MIN(F10:I10)-SMALL(F10:I10,2)</f>
        <v>2277</v>
      </c>
    </row>
    <row r="11" spans="1:10" ht="15" customHeight="1">
      <c r="A11" s="57">
        <v>5</v>
      </c>
      <c r="B11" s="37">
        <v>121044</v>
      </c>
      <c r="C11" s="55" t="s">
        <v>97</v>
      </c>
      <c r="D11" s="39">
        <v>8</v>
      </c>
      <c r="E11" s="53" t="s">
        <v>20</v>
      </c>
      <c r="F11" s="58">
        <v>53</v>
      </c>
      <c r="G11" s="59">
        <v>49</v>
      </c>
      <c r="H11" s="59">
        <v>40</v>
      </c>
      <c r="I11" s="59">
        <v>57</v>
      </c>
      <c r="J11" s="57">
        <f>SUM(F11:I11)-MIN(F11:I11)</f>
        <v>159</v>
      </c>
    </row>
    <row r="12" spans="1:10" ht="15" customHeight="1">
      <c r="A12" s="57"/>
      <c r="B12" s="37">
        <v>121016</v>
      </c>
      <c r="C12" s="55" t="s">
        <v>85</v>
      </c>
      <c r="D12" s="39">
        <v>8</v>
      </c>
      <c r="E12" s="42"/>
      <c r="F12" s="58">
        <v>6717</v>
      </c>
      <c r="G12" s="59"/>
      <c r="H12" s="59">
        <v>0</v>
      </c>
      <c r="I12" s="59">
        <v>0</v>
      </c>
      <c r="J12" s="57">
        <f>SUM(F12:I12)-MIN(F12:I12)-SMALL(F12:I12,2)</f>
        <v>6717</v>
      </c>
    </row>
    <row r="13" spans="1:10" ht="15" customHeight="1">
      <c r="A13" s="57">
        <v>6</v>
      </c>
      <c r="B13" s="37">
        <v>119214</v>
      </c>
      <c r="C13" s="55" t="s">
        <v>136</v>
      </c>
      <c r="D13" s="39">
        <v>9</v>
      </c>
      <c r="E13" s="53" t="s">
        <v>10</v>
      </c>
      <c r="F13" s="58">
        <v>43</v>
      </c>
      <c r="G13" s="59">
        <v>53</v>
      </c>
      <c r="H13" s="59">
        <v>46</v>
      </c>
      <c r="I13" s="59">
        <v>53</v>
      </c>
      <c r="J13" s="57">
        <f>SUM(F13:I13)-MIN(F13:I13)</f>
        <v>152</v>
      </c>
    </row>
    <row r="14" spans="1:10" ht="15" customHeight="1">
      <c r="A14" s="57"/>
      <c r="B14" s="37">
        <v>119209</v>
      </c>
      <c r="C14" s="55" t="s">
        <v>151</v>
      </c>
      <c r="D14" s="39">
        <v>9</v>
      </c>
      <c r="E14" s="42"/>
      <c r="F14" s="58">
        <v>100027</v>
      </c>
      <c r="G14" s="59"/>
      <c r="H14" s="59">
        <v>0</v>
      </c>
      <c r="I14" s="59">
        <v>0</v>
      </c>
      <c r="J14" s="57">
        <f>SUM(F14:I14)-MIN(F14:I14)-SMALL(F14:I14,2)</f>
        <v>100027</v>
      </c>
    </row>
    <row r="15" spans="1:10" ht="15" customHeight="1">
      <c r="A15" s="57">
        <v>7</v>
      </c>
      <c r="B15" s="37">
        <v>1107</v>
      </c>
      <c r="C15" s="55" t="s">
        <v>166</v>
      </c>
      <c r="D15" s="39">
        <v>9</v>
      </c>
      <c r="E15" s="53" t="s">
        <v>146</v>
      </c>
      <c r="F15" s="58">
        <v>49</v>
      </c>
      <c r="G15" s="59">
        <v>40</v>
      </c>
      <c r="H15" s="59">
        <v>53</v>
      </c>
      <c r="I15" s="59">
        <v>46</v>
      </c>
      <c r="J15" s="57">
        <f>SUM(F15:I15)-MIN(F15:I15)</f>
        <v>148</v>
      </c>
    </row>
    <row r="16" spans="1:10" ht="15" customHeight="1">
      <c r="A16" s="57"/>
      <c r="B16" s="37">
        <v>76028</v>
      </c>
      <c r="C16" s="55" t="s">
        <v>167</v>
      </c>
      <c r="D16" s="39">
        <v>8</v>
      </c>
      <c r="E16" s="42" t="s">
        <v>168</v>
      </c>
      <c r="F16" s="58">
        <v>20045</v>
      </c>
      <c r="G16" s="59"/>
      <c r="H16" s="59">
        <v>0</v>
      </c>
      <c r="I16" s="59">
        <v>0</v>
      </c>
      <c r="J16" s="57">
        <f>SUM(F16:I16)-MIN(F16:I16)-SMALL(F16:I16,2)</f>
        <v>20045</v>
      </c>
    </row>
    <row r="17" spans="1:10" ht="15" customHeight="1">
      <c r="A17" s="57">
        <v>8</v>
      </c>
      <c r="B17" s="37">
        <v>121001</v>
      </c>
      <c r="C17" s="55" t="s">
        <v>83</v>
      </c>
      <c r="D17" s="39">
        <v>8</v>
      </c>
      <c r="E17" s="53" t="s">
        <v>20</v>
      </c>
      <c r="F17" s="58">
        <v>46</v>
      </c>
      <c r="G17" s="59">
        <v>46</v>
      </c>
      <c r="H17" s="59">
        <v>43</v>
      </c>
      <c r="I17" s="59">
        <v>43</v>
      </c>
      <c r="J17" s="57">
        <f>SUM(F17:I17)-MIN(F17:I17)</f>
        <v>135</v>
      </c>
    </row>
    <row r="18" spans="1:10" ht="15" customHeight="1">
      <c r="A18" s="57"/>
      <c r="B18" s="37">
        <v>121007</v>
      </c>
      <c r="C18" s="55" t="s">
        <v>93</v>
      </c>
      <c r="D18" s="39">
        <v>7</v>
      </c>
      <c r="E18" s="42"/>
      <c r="F18" s="58">
        <v>33373</v>
      </c>
      <c r="G18" s="59"/>
      <c r="H18" s="59">
        <v>0</v>
      </c>
      <c r="I18" s="59">
        <v>0</v>
      </c>
      <c r="J18" s="57">
        <f>SUM(F18:I18)-MIN(F18:I18)-SMALL(F18:I18,2)</f>
        <v>33373</v>
      </c>
    </row>
    <row r="19" spans="1:10" ht="15" customHeight="1">
      <c r="A19" s="57">
        <v>9</v>
      </c>
      <c r="B19" s="37">
        <v>14081</v>
      </c>
      <c r="C19" s="55" t="s">
        <v>117</v>
      </c>
      <c r="D19" s="39">
        <v>7</v>
      </c>
      <c r="E19" s="41" t="s">
        <v>19</v>
      </c>
      <c r="F19" s="58">
        <v>0</v>
      </c>
      <c r="G19" s="59">
        <v>43</v>
      </c>
      <c r="H19" s="59">
        <v>49</v>
      </c>
      <c r="I19" s="59">
        <v>0</v>
      </c>
      <c r="J19" s="57">
        <f>SUM(F19:I19)-MIN(F19:I19)</f>
        <v>92</v>
      </c>
    </row>
    <row r="20" spans="1:10" ht="15" customHeight="1">
      <c r="A20" s="57">
        <v>6.83333333333333</v>
      </c>
      <c r="B20" s="37">
        <v>14082</v>
      </c>
      <c r="C20" s="55" t="s">
        <v>118</v>
      </c>
      <c r="D20" s="39">
        <v>7</v>
      </c>
      <c r="E20" s="41"/>
      <c r="F20" s="58">
        <v>99</v>
      </c>
      <c r="G20" s="59"/>
      <c r="H20" s="59">
        <v>0</v>
      </c>
      <c r="I20" s="59">
        <v>0</v>
      </c>
      <c r="J20" s="57">
        <f>SUM(F20:I20)-MIN(F20:I20)-SMALL(F20:I20,2)</f>
        <v>99</v>
      </c>
    </row>
    <row r="21" spans="1:10" ht="15" customHeight="1">
      <c r="A21" s="63">
        <v>10</v>
      </c>
      <c r="B21" s="37">
        <v>57099</v>
      </c>
      <c r="C21" s="55" t="s">
        <v>158</v>
      </c>
      <c r="D21" s="39">
        <v>7</v>
      </c>
      <c r="E21" s="41" t="s">
        <v>41</v>
      </c>
      <c r="F21" s="58">
        <v>37</v>
      </c>
      <c r="G21" s="59">
        <v>0</v>
      </c>
      <c r="H21" s="59">
        <v>0</v>
      </c>
      <c r="I21" s="59">
        <v>40</v>
      </c>
      <c r="J21" s="57">
        <f>SUM(F21:I21)-MIN(F21:I21)</f>
        <v>77</v>
      </c>
    </row>
    <row r="22" spans="1:10" ht="15" customHeight="1">
      <c r="A22" s="64"/>
      <c r="B22" s="37">
        <v>57028</v>
      </c>
      <c r="C22" s="55" t="s">
        <v>169</v>
      </c>
      <c r="D22" s="39">
        <v>7</v>
      </c>
      <c r="E22" s="41"/>
      <c r="F22" s="58">
        <v>99</v>
      </c>
      <c r="G22" s="59"/>
      <c r="H22" s="59">
        <v>0</v>
      </c>
      <c r="I22" s="59">
        <v>0</v>
      </c>
      <c r="J22" s="57">
        <f>SUM(F22:I22)-MIN(F22:I22)-SMALL(F22:I22,2)</f>
        <v>99</v>
      </c>
    </row>
    <row r="23" spans="1:10" ht="15" customHeight="1">
      <c r="A23" s="57">
        <v>11</v>
      </c>
      <c r="B23" s="37">
        <v>27002</v>
      </c>
      <c r="C23" s="55" t="s">
        <v>132</v>
      </c>
      <c r="D23" s="39">
        <v>6</v>
      </c>
      <c r="E23" s="41" t="s">
        <v>25</v>
      </c>
      <c r="F23" s="58">
        <v>0</v>
      </c>
      <c r="G23" s="59">
        <v>37</v>
      </c>
      <c r="H23" s="59">
        <v>35</v>
      </c>
      <c r="I23" s="59">
        <v>0</v>
      </c>
      <c r="J23" s="57">
        <f>SUM(F23:I23)-MIN(F23:I23)</f>
        <v>72</v>
      </c>
    </row>
    <row r="24" spans="1:10" ht="15" customHeight="1">
      <c r="A24" s="57">
        <v>6.83333333333333</v>
      </c>
      <c r="B24" s="37">
        <v>27016</v>
      </c>
      <c r="C24" s="55" t="s">
        <v>90</v>
      </c>
      <c r="D24" s="39">
        <v>7</v>
      </c>
      <c r="E24" s="41"/>
      <c r="F24" s="58">
        <v>99</v>
      </c>
      <c r="G24" s="59"/>
      <c r="H24" s="59">
        <v>0</v>
      </c>
      <c r="I24" s="59">
        <v>0</v>
      </c>
      <c r="J24" s="57">
        <f>SUM(F24:I24)-MIN(F24:I24)-SMALL(F24:I24,2)</f>
        <v>99</v>
      </c>
    </row>
    <row r="25" spans="1:10" ht="15" customHeight="1">
      <c r="A25" s="57">
        <v>12</v>
      </c>
      <c r="B25" s="37">
        <v>24004</v>
      </c>
      <c r="C25" s="55" t="s">
        <v>123</v>
      </c>
      <c r="D25" s="39">
        <v>7</v>
      </c>
      <c r="E25" s="41" t="s">
        <v>110</v>
      </c>
      <c r="F25" s="58">
        <v>0</v>
      </c>
      <c r="G25" s="59">
        <v>33</v>
      </c>
      <c r="H25" s="59">
        <v>37</v>
      </c>
      <c r="I25" s="59">
        <v>0</v>
      </c>
      <c r="J25" s="57">
        <f>SUM(F25:I25)-MIN(F25:I25)</f>
        <v>70</v>
      </c>
    </row>
    <row r="26" spans="1:10" ht="15" customHeight="1">
      <c r="A26" s="57">
        <v>6.83333333333333</v>
      </c>
      <c r="B26" s="37">
        <v>24037</v>
      </c>
      <c r="C26" s="55" t="s">
        <v>194</v>
      </c>
      <c r="D26" s="39">
        <v>8</v>
      </c>
      <c r="E26" s="41"/>
      <c r="F26" s="58">
        <v>99</v>
      </c>
      <c r="G26" s="59"/>
      <c r="H26" s="59">
        <v>0</v>
      </c>
      <c r="I26" s="59">
        <v>0</v>
      </c>
      <c r="J26" s="57">
        <f>SUM(F26:I26)-MIN(F26:I26)-SMALL(F26:I26,2)</f>
        <v>99</v>
      </c>
    </row>
    <row r="27" spans="1:10" ht="15" customHeight="1">
      <c r="A27" s="57">
        <v>13</v>
      </c>
      <c r="B27" s="37">
        <v>14064</v>
      </c>
      <c r="C27" s="55" t="s">
        <v>203</v>
      </c>
      <c r="D27" s="39">
        <v>7</v>
      </c>
      <c r="E27" s="41" t="s">
        <v>19</v>
      </c>
      <c r="F27" s="58">
        <v>0</v>
      </c>
      <c r="G27" s="59">
        <v>35</v>
      </c>
      <c r="H27" s="59">
        <v>33</v>
      </c>
      <c r="I27" s="59">
        <v>0</v>
      </c>
      <c r="J27" s="57">
        <f>SUM(F27:I27)-MIN(F27:I27)</f>
        <v>68</v>
      </c>
    </row>
    <row r="28" spans="1:10" ht="15" customHeight="1">
      <c r="A28" s="57">
        <v>6.83333333333333</v>
      </c>
      <c r="B28" s="37">
        <v>14034</v>
      </c>
      <c r="C28" s="55" t="s">
        <v>204</v>
      </c>
      <c r="D28" s="39">
        <v>7</v>
      </c>
      <c r="E28" s="41"/>
      <c r="F28" s="58">
        <v>99</v>
      </c>
      <c r="G28" s="59"/>
      <c r="H28" s="59">
        <v>0</v>
      </c>
      <c r="I28" s="59">
        <v>0</v>
      </c>
      <c r="J28" s="57">
        <f>SUM(F28:I28)-MIN(F28:I28)-SMALL(F28:I28,2)</f>
        <v>99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</sheetData>
  <sheetProtection/>
  <mergeCells count="78">
    <mergeCell ref="A21:A22"/>
    <mergeCell ref="J27:J28"/>
    <mergeCell ref="A25:A26"/>
    <mergeCell ref="F25:F26"/>
    <mergeCell ref="G25:G26"/>
    <mergeCell ref="H25:H26"/>
    <mergeCell ref="I25:I26"/>
    <mergeCell ref="J25:J26"/>
    <mergeCell ref="A19:A20"/>
    <mergeCell ref="F19:F20"/>
    <mergeCell ref="A27:A28"/>
    <mergeCell ref="F27:F28"/>
    <mergeCell ref="G27:G28"/>
    <mergeCell ref="H27:H28"/>
    <mergeCell ref="A23:A24"/>
    <mergeCell ref="F23:F24"/>
    <mergeCell ref="G23:G24"/>
    <mergeCell ref="H23:H24"/>
    <mergeCell ref="I23:I24"/>
    <mergeCell ref="J23:J24"/>
    <mergeCell ref="I19:I20"/>
    <mergeCell ref="I21:I22"/>
    <mergeCell ref="J21:J22"/>
    <mergeCell ref="J19:J20"/>
    <mergeCell ref="I27:I28"/>
    <mergeCell ref="J5:J6"/>
    <mergeCell ref="G3:G4"/>
    <mergeCell ref="H3:H4"/>
    <mergeCell ref="I3:I4"/>
    <mergeCell ref="J3:J4"/>
    <mergeCell ref="F21:F22"/>
    <mergeCell ref="G21:G22"/>
    <mergeCell ref="H21:H22"/>
    <mergeCell ref="H9:H10"/>
    <mergeCell ref="G19:G20"/>
    <mergeCell ref="G7:G8"/>
    <mergeCell ref="H7:H8"/>
    <mergeCell ref="A3:A4"/>
    <mergeCell ref="F3:F4"/>
    <mergeCell ref="J7:J8"/>
    <mergeCell ref="A5:A6"/>
    <mergeCell ref="F5:F6"/>
    <mergeCell ref="G5:G6"/>
    <mergeCell ref="H5:H6"/>
    <mergeCell ref="I5:I6"/>
    <mergeCell ref="I7:I8"/>
    <mergeCell ref="A11:A12"/>
    <mergeCell ref="F11:F12"/>
    <mergeCell ref="G11:G12"/>
    <mergeCell ref="H11:H12"/>
    <mergeCell ref="I11:I12"/>
    <mergeCell ref="G9:G10"/>
    <mergeCell ref="I9:I10"/>
    <mergeCell ref="A7:A8"/>
    <mergeCell ref="F7:F8"/>
    <mergeCell ref="J11:J12"/>
    <mergeCell ref="A9:A10"/>
    <mergeCell ref="F9:F10"/>
    <mergeCell ref="I17:I18"/>
    <mergeCell ref="J17:J18"/>
    <mergeCell ref="A15:A16"/>
    <mergeCell ref="F15:F16"/>
    <mergeCell ref="G15:G16"/>
    <mergeCell ref="H15:H16"/>
    <mergeCell ref="J9:J10"/>
    <mergeCell ref="J13:J14"/>
    <mergeCell ref="I15:I16"/>
    <mergeCell ref="G13:G14"/>
    <mergeCell ref="H13:H14"/>
    <mergeCell ref="I13:I14"/>
    <mergeCell ref="J15:J16"/>
    <mergeCell ref="A13:A14"/>
    <mergeCell ref="F13:F14"/>
    <mergeCell ref="A17:A18"/>
    <mergeCell ref="F17:F18"/>
    <mergeCell ref="G17:G18"/>
    <mergeCell ref="H17:H18"/>
    <mergeCell ref="H19:H20"/>
  </mergeCells>
  <printOptions/>
  <pageMargins left="0.7" right="0.7" top="0.787401575" bottom="0.7874015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Q8" sqref="Q8"/>
    </sheetView>
  </sheetViews>
  <sheetFormatPr defaultColWidth="9.00390625" defaultRowHeight="12.75"/>
  <cols>
    <col min="1" max="1" width="6.625" style="0" customWidth="1"/>
    <col min="3" max="3" width="17.625" style="0" customWidth="1"/>
    <col min="4" max="4" width="7.00390625" style="0" customWidth="1"/>
    <col min="6" max="6" width="6.375" style="0" customWidth="1"/>
  </cols>
  <sheetData>
    <row r="1" spans="1:4" ht="18">
      <c r="A1" t="s">
        <v>29</v>
      </c>
      <c r="C1" s="38" t="s">
        <v>164</v>
      </c>
      <c r="D1" s="39"/>
    </row>
    <row r="2" spans="1:10" ht="57.75">
      <c r="A2" s="43" t="s">
        <v>0</v>
      </c>
      <c r="B2" s="44" t="s">
        <v>1</v>
      </c>
      <c r="C2" s="45" t="s">
        <v>121</v>
      </c>
      <c r="D2" s="43" t="s">
        <v>2</v>
      </c>
      <c r="E2" s="43" t="s">
        <v>4</v>
      </c>
      <c r="F2" s="65" t="s">
        <v>126</v>
      </c>
      <c r="G2" s="66" t="s">
        <v>127</v>
      </c>
      <c r="H2" s="66" t="s">
        <v>128</v>
      </c>
      <c r="I2" s="66" t="s">
        <v>5</v>
      </c>
      <c r="J2" s="43" t="s">
        <v>6</v>
      </c>
    </row>
    <row r="3" spans="1:10" ht="12.75">
      <c r="A3" s="57">
        <v>1</v>
      </c>
      <c r="B3" s="37">
        <v>45002</v>
      </c>
      <c r="C3" s="55" t="s">
        <v>92</v>
      </c>
      <c r="D3" s="39">
        <v>8</v>
      </c>
      <c r="E3" s="53" t="s">
        <v>30</v>
      </c>
      <c r="F3" s="58">
        <v>75</v>
      </c>
      <c r="G3" s="59">
        <v>75</v>
      </c>
      <c r="H3" s="59">
        <v>75</v>
      </c>
      <c r="I3" s="59">
        <v>62</v>
      </c>
      <c r="J3" s="57">
        <f>SUM(F3:I3)-MIN(F3:I3)</f>
        <v>225</v>
      </c>
    </row>
    <row r="4" spans="1:10" ht="12.75">
      <c r="A4" s="57"/>
      <c r="B4" s="37">
        <v>45027</v>
      </c>
      <c r="C4" s="55" t="s">
        <v>165</v>
      </c>
      <c r="D4" s="39">
        <v>9</v>
      </c>
      <c r="E4" s="42"/>
      <c r="F4" s="58">
        <v>231</v>
      </c>
      <c r="G4" s="59"/>
      <c r="H4" s="59">
        <v>0</v>
      </c>
      <c r="I4" s="59">
        <v>0</v>
      </c>
      <c r="J4" s="57">
        <f>SUM(F4:I4)-MIN(F4:I4)-SMALL(F4:I4,2)</f>
        <v>231</v>
      </c>
    </row>
    <row r="5" spans="1:10" ht="12.75">
      <c r="A5" s="57">
        <v>2</v>
      </c>
      <c r="B5" s="37">
        <v>121044</v>
      </c>
      <c r="C5" s="55" t="s">
        <v>97</v>
      </c>
      <c r="D5" s="39">
        <v>8</v>
      </c>
      <c r="E5" s="53" t="s">
        <v>20</v>
      </c>
      <c r="F5" s="58">
        <v>68</v>
      </c>
      <c r="G5" s="59">
        <v>62</v>
      </c>
      <c r="H5" s="59">
        <v>57</v>
      </c>
      <c r="I5" s="59">
        <v>75</v>
      </c>
      <c r="J5" s="57">
        <f>SUM(F5:I5)-MIN(F5:I5)</f>
        <v>205</v>
      </c>
    </row>
    <row r="6" spans="1:10" ht="12.75">
      <c r="A6" s="57"/>
      <c r="B6" s="37">
        <v>121016</v>
      </c>
      <c r="C6" s="55" t="s">
        <v>85</v>
      </c>
      <c r="D6" s="39">
        <v>8</v>
      </c>
      <c r="E6" s="42"/>
      <c r="F6" s="58">
        <v>297</v>
      </c>
      <c r="G6" s="59"/>
      <c r="H6" s="59">
        <v>0</v>
      </c>
      <c r="I6" s="59">
        <v>0</v>
      </c>
      <c r="J6" s="57">
        <f>SUM(F6:I6)-MIN(F6:I6)-SMALL(F6:I6,2)</f>
        <v>297</v>
      </c>
    </row>
    <row r="7" spans="1:10" ht="12.75">
      <c r="A7" s="57">
        <v>3</v>
      </c>
      <c r="B7" s="37">
        <v>119214</v>
      </c>
      <c r="C7" s="55" t="s">
        <v>136</v>
      </c>
      <c r="D7" s="39">
        <v>9</v>
      </c>
      <c r="E7" s="53" t="s">
        <v>10</v>
      </c>
      <c r="F7" s="58">
        <v>57</v>
      </c>
      <c r="G7" s="59">
        <v>68</v>
      </c>
      <c r="H7" s="59">
        <v>62</v>
      </c>
      <c r="I7" s="59">
        <v>68</v>
      </c>
      <c r="J7" s="57">
        <f>SUM(F7:I7)-MIN(F7:I7)</f>
        <v>198</v>
      </c>
    </row>
    <row r="8" spans="1:10" ht="12.75">
      <c r="A8" s="57"/>
      <c r="B8" s="37">
        <v>119209</v>
      </c>
      <c r="C8" s="55" t="s">
        <v>151</v>
      </c>
      <c r="D8" s="39">
        <v>9</v>
      </c>
      <c r="E8" s="42"/>
      <c r="F8" s="58">
        <v>495</v>
      </c>
      <c r="G8" s="59"/>
      <c r="H8" s="59">
        <v>0</v>
      </c>
      <c r="I8" s="59">
        <v>0</v>
      </c>
      <c r="J8" s="57">
        <f>SUM(F8:I8)-MIN(F8:I8)-SMALL(F8:I8,2)</f>
        <v>495</v>
      </c>
    </row>
    <row r="9" spans="1:10" ht="12.75">
      <c r="A9" s="57">
        <v>4</v>
      </c>
      <c r="B9" s="37">
        <v>1107</v>
      </c>
      <c r="C9" s="55" t="s">
        <v>166</v>
      </c>
      <c r="D9" s="39">
        <v>9</v>
      </c>
      <c r="E9" s="53" t="s">
        <v>146</v>
      </c>
      <c r="F9" s="58">
        <v>62</v>
      </c>
      <c r="G9" s="59">
        <v>57</v>
      </c>
      <c r="H9" s="59">
        <v>68</v>
      </c>
      <c r="I9" s="59">
        <v>57</v>
      </c>
      <c r="J9" s="57">
        <f>SUM(F9:I9)-MIN(F9:I9)</f>
        <v>187</v>
      </c>
    </row>
    <row r="10" spans="1:10" ht="12.75">
      <c r="A10" s="57"/>
      <c r="B10" s="37">
        <v>76028</v>
      </c>
      <c r="C10" s="55" t="s">
        <v>167</v>
      </c>
      <c r="D10" s="39">
        <v>8</v>
      </c>
      <c r="E10" s="42" t="s">
        <v>168</v>
      </c>
      <c r="F10" s="58">
        <v>363</v>
      </c>
      <c r="G10" s="59"/>
      <c r="H10" s="59">
        <v>0</v>
      </c>
      <c r="I10" s="59">
        <v>0</v>
      </c>
      <c r="J10" s="57">
        <f>SUM(F10:I10)-MIN(F10:I10)-SMALL(F10:I10,2)</f>
        <v>363</v>
      </c>
    </row>
  </sheetData>
  <sheetProtection/>
  <mergeCells count="24">
    <mergeCell ref="I9:I10"/>
    <mergeCell ref="A9:A10"/>
    <mergeCell ref="F9:F10"/>
    <mergeCell ref="G9:G10"/>
    <mergeCell ref="H9:H10"/>
    <mergeCell ref="J9:J10"/>
    <mergeCell ref="A3:A4"/>
    <mergeCell ref="F3:F4"/>
    <mergeCell ref="G3:G4"/>
    <mergeCell ref="H3:H4"/>
    <mergeCell ref="J7:J8"/>
    <mergeCell ref="J5:J6"/>
    <mergeCell ref="A5:A6"/>
    <mergeCell ref="A7:A8"/>
    <mergeCell ref="G7:G8"/>
    <mergeCell ref="F7:F8"/>
    <mergeCell ref="I3:I4"/>
    <mergeCell ref="J3:J4"/>
    <mergeCell ref="F5:F6"/>
    <mergeCell ref="G5:G6"/>
    <mergeCell ref="H5:H6"/>
    <mergeCell ref="I5:I6"/>
    <mergeCell ref="H7:H8"/>
    <mergeCell ref="I7:I8"/>
  </mergeCells>
  <printOptions/>
  <pageMargins left="0.7086614173228347" right="0.7086614173228347" top="0.7874015748031497" bottom="0.7874015748031497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N41"/>
  <sheetViews>
    <sheetView zoomScalePageLayoutView="0" workbookViewId="0" topLeftCell="A25">
      <selection activeCell="K35" sqref="K35"/>
    </sheetView>
  </sheetViews>
  <sheetFormatPr defaultColWidth="9.00390625" defaultRowHeight="12.75"/>
  <cols>
    <col min="1" max="1" width="5.125" style="6" customWidth="1"/>
    <col min="2" max="2" width="7.00390625" style="5" customWidth="1"/>
    <col min="3" max="3" width="17.75390625" style="17" customWidth="1"/>
    <col min="4" max="4" width="4.625" style="6" customWidth="1"/>
    <col min="5" max="5" width="9.125" style="6" hidden="1" customWidth="1"/>
    <col min="6" max="6" width="11.75390625" style="17" customWidth="1"/>
    <col min="7" max="10" width="4.75390625" style="5" customWidth="1"/>
    <col min="11" max="11" width="4.75390625" style="6" customWidth="1"/>
    <col min="12" max="12" width="9.25390625" style="7" customWidth="1"/>
    <col min="13" max="16384" width="9.125" style="7" customWidth="1"/>
  </cols>
  <sheetData>
    <row r="1" spans="1:11" ht="49.5" customHeight="1">
      <c r="A1" s="18" t="s">
        <v>0</v>
      </c>
      <c r="B1" s="13" t="s">
        <v>1</v>
      </c>
      <c r="C1" s="19" t="s">
        <v>17</v>
      </c>
      <c r="D1" s="13" t="s">
        <v>2</v>
      </c>
      <c r="E1" s="13" t="s">
        <v>3</v>
      </c>
      <c r="F1" s="15" t="s">
        <v>4</v>
      </c>
      <c r="G1" s="28" t="s">
        <v>126</v>
      </c>
      <c r="H1" s="16" t="s">
        <v>127</v>
      </c>
      <c r="I1" s="16" t="s">
        <v>128</v>
      </c>
      <c r="J1" s="16" t="s">
        <v>5</v>
      </c>
      <c r="K1" s="13" t="s">
        <v>6</v>
      </c>
    </row>
    <row r="2" spans="1:11" ht="15" customHeight="1">
      <c r="A2" s="8">
        <v>1</v>
      </c>
      <c r="B2" s="5">
        <v>133045</v>
      </c>
      <c r="C2" s="30" t="s">
        <v>80</v>
      </c>
      <c r="D2" s="6">
        <v>8</v>
      </c>
      <c r="F2" s="30" t="s">
        <v>81</v>
      </c>
      <c r="G2" s="27">
        <v>75</v>
      </c>
      <c r="H2" s="27">
        <v>75</v>
      </c>
      <c r="I2" s="27">
        <v>75</v>
      </c>
      <c r="J2" s="27">
        <v>68</v>
      </c>
      <c r="K2" s="24">
        <f aca="true" t="shared" si="0" ref="K2:K41">SUM(G2:J2)-MIN(G2:J2)</f>
        <v>225</v>
      </c>
    </row>
    <row r="3" spans="1:11" ht="15" customHeight="1">
      <c r="A3" s="8">
        <v>2</v>
      </c>
      <c r="B3" s="5">
        <v>10112</v>
      </c>
      <c r="C3" s="30" t="s">
        <v>86</v>
      </c>
      <c r="D3" s="6">
        <v>8</v>
      </c>
      <c r="F3" s="30" t="s">
        <v>9</v>
      </c>
      <c r="G3" s="27">
        <v>62</v>
      </c>
      <c r="H3" s="27">
        <v>68</v>
      </c>
      <c r="I3" s="27">
        <v>57</v>
      </c>
      <c r="J3" s="27">
        <v>75</v>
      </c>
      <c r="K3" s="24">
        <f t="shared" si="0"/>
        <v>205</v>
      </c>
    </row>
    <row r="4" spans="1:11" ht="15" customHeight="1">
      <c r="A4" s="8">
        <v>3</v>
      </c>
      <c r="B4" s="5">
        <v>121001</v>
      </c>
      <c r="C4" s="30" t="s">
        <v>83</v>
      </c>
      <c r="D4" s="6">
        <v>8</v>
      </c>
      <c r="F4" s="30" t="s">
        <v>20</v>
      </c>
      <c r="G4" s="27">
        <v>37</v>
      </c>
      <c r="H4" s="27">
        <v>62</v>
      </c>
      <c r="I4" s="27">
        <v>68</v>
      </c>
      <c r="J4" s="27">
        <v>62</v>
      </c>
      <c r="K4" s="24">
        <f t="shared" si="0"/>
        <v>192</v>
      </c>
    </row>
    <row r="5" spans="1:14" ht="15" customHeight="1">
      <c r="A5" s="8">
        <v>4</v>
      </c>
      <c r="B5" s="5">
        <v>121016</v>
      </c>
      <c r="C5" s="30" t="s">
        <v>85</v>
      </c>
      <c r="D5" s="6">
        <v>8</v>
      </c>
      <c r="F5" s="30" t="s">
        <v>20</v>
      </c>
      <c r="G5" s="27">
        <v>68</v>
      </c>
      <c r="H5" s="27">
        <v>53</v>
      </c>
      <c r="I5" s="27">
        <v>62</v>
      </c>
      <c r="J5" s="27">
        <v>49</v>
      </c>
      <c r="K5" s="24">
        <f t="shared" si="0"/>
        <v>183</v>
      </c>
      <c r="N5" s="5" t="s">
        <v>29</v>
      </c>
    </row>
    <row r="6" spans="1:11" ht="15" customHeight="1">
      <c r="A6" s="8">
        <v>5</v>
      </c>
      <c r="B6" s="5">
        <v>76028</v>
      </c>
      <c r="C6" s="30" t="s">
        <v>167</v>
      </c>
      <c r="D6" s="6">
        <v>8</v>
      </c>
      <c r="F6" s="30" t="s">
        <v>168</v>
      </c>
      <c r="G6" s="27">
        <v>31</v>
      </c>
      <c r="H6" s="27">
        <v>57</v>
      </c>
      <c r="I6" s="27">
        <v>46</v>
      </c>
      <c r="J6" s="27">
        <v>57</v>
      </c>
      <c r="K6" s="24">
        <f t="shared" si="0"/>
        <v>160</v>
      </c>
    </row>
    <row r="7" spans="1:11" ht="15" customHeight="1">
      <c r="A7" s="8">
        <v>6</v>
      </c>
      <c r="B7" s="5">
        <v>9088</v>
      </c>
      <c r="C7" s="30" t="s">
        <v>89</v>
      </c>
      <c r="D7" s="6">
        <v>8</v>
      </c>
      <c r="F7" s="30" t="s">
        <v>8</v>
      </c>
      <c r="G7" s="27">
        <v>57</v>
      </c>
      <c r="H7" s="27">
        <v>35</v>
      </c>
      <c r="I7" s="27">
        <v>37</v>
      </c>
      <c r="J7" s="27">
        <v>53</v>
      </c>
      <c r="K7" s="24">
        <f t="shared" si="0"/>
        <v>147</v>
      </c>
    </row>
    <row r="8" spans="1:11" ht="15" customHeight="1">
      <c r="A8" s="8">
        <v>7</v>
      </c>
      <c r="B8" s="5">
        <v>39039</v>
      </c>
      <c r="C8" s="30" t="s">
        <v>109</v>
      </c>
      <c r="D8" s="6">
        <v>8</v>
      </c>
      <c r="F8" s="30" t="s">
        <v>58</v>
      </c>
      <c r="G8" s="27">
        <v>53</v>
      </c>
      <c r="H8" s="27">
        <v>49</v>
      </c>
      <c r="I8" s="27">
        <v>23</v>
      </c>
      <c r="J8" s="27">
        <v>43</v>
      </c>
      <c r="K8" s="24">
        <f t="shared" si="0"/>
        <v>145</v>
      </c>
    </row>
    <row r="9" spans="1:11" ht="15" customHeight="1">
      <c r="A9" s="8">
        <v>8</v>
      </c>
      <c r="B9" s="5">
        <v>9093</v>
      </c>
      <c r="C9" s="30" t="s">
        <v>94</v>
      </c>
      <c r="D9" s="6">
        <v>8</v>
      </c>
      <c r="F9" s="30" t="s">
        <v>8</v>
      </c>
      <c r="G9" s="27">
        <v>46</v>
      </c>
      <c r="H9" s="27">
        <v>46</v>
      </c>
      <c r="I9" s="27">
        <v>49</v>
      </c>
      <c r="J9" s="27">
        <v>40</v>
      </c>
      <c r="K9" s="24">
        <f t="shared" si="0"/>
        <v>141</v>
      </c>
    </row>
    <row r="10" spans="1:11" ht="15" customHeight="1">
      <c r="A10" s="8">
        <v>9</v>
      </c>
      <c r="B10" s="5">
        <v>119182</v>
      </c>
      <c r="C10" s="30" t="s">
        <v>84</v>
      </c>
      <c r="D10" s="6">
        <v>8</v>
      </c>
      <c r="F10" s="30" t="s">
        <v>10</v>
      </c>
      <c r="G10" s="27">
        <v>17</v>
      </c>
      <c r="H10" s="27">
        <v>31</v>
      </c>
      <c r="I10" s="27">
        <v>53</v>
      </c>
      <c r="J10" s="27">
        <v>46</v>
      </c>
      <c r="K10" s="24">
        <f t="shared" si="0"/>
        <v>130</v>
      </c>
    </row>
    <row r="11" spans="1:11" ht="15" customHeight="1">
      <c r="A11" s="8">
        <v>10</v>
      </c>
      <c r="B11" s="5">
        <v>119214</v>
      </c>
      <c r="C11" s="30" t="s">
        <v>136</v>
      </c>
      <c r="D11" s="6">
        <v>9</v>
      </c>
      <c r="F11" s="30" t="s">
        <v>10</v>
      </c>
      <c r="G11" s="27">
        <v>49</v>
      </c>
      <c r="H11" s="27">
        <v>33</v>
      </c>
      <c r="I11" s="27">
        <v>29</v>
      </c>
      <c r="J11" s="27">
        <v>27</v>
      </c>
      <c r="K11" s="24">
        <f t="shared" si="0"/>
        <v>111</v>
      </c>
    </row>
    <row r="12" spans="1:11" ht="15" customHeight="1">
      <c r="A12" s="8">
        <v>11</v>
      </c>
      <c r="B12" s="5">
        <v>9027</v>
      </c>
      <c r="C12" s="30" t="s">
        <v>114</v>
      </c>
      <c r="D12" s="6">
        <v>8</v>
      </c>
      <c r="F12" s="30" t="s">
        <v>8</v>
      </c>
      <c r="G12" s="27">
        <v>33</v>
      </c>
      <c r="H12" s="27">
        <v>43</v>
      </c>
      <c r="I12" s="27">
        <v>25</v>
      </c>
      <c r="J12" s="27">
        <v>33</v>
      </c>
      <c r="K12" s="24">
        <f t="shared" si="0"/>
        <v>109</v>
      </c>
    </row>
    <row r="13" spans="1:11" ht="15" customHeight="1">
      <c r="A13" s="8">
        <v>12</v>
      </c>
      <c r="B13" s="5">
        <v>9072</v>
      </c>
      <c r="C13" s="30" t="s">
        <v>152</v>
      </c>
      <c r="D13" s="6">
        <v>9</v>
      </c>
      <c r="F13" s="30" t="s">
        <v>8</v>
      </c>
      <c r="G13" s="27">
        <v>35</v>
      </c>
      <c r="H13" s="27">
        <v>25</v>
      </c>
      <c r="I13" s="27">
        <v>40</v>
      </c>
      <c r="J13" s="27">
        <v>29</v>
      </c>
      <c r="K13" s="24">
        <f t="shared" si="0"/>
        <v>104</v>
      </c>
    </row>
    <row r="14" spans="1:11" ht="15" customHeight="1">
      <c r="A14" s="8">
        <v>13</v>
      </c>
      <c r="B14" s="5">
        <v>9047</v>
      </c>
      <c r="C14" s="30" t="s">
        <v>112</v>
      </c>
      <c r="D14" s="6">
        <v>8</v>
      </c>
      <c r="F14" s="30" t="s">
        <v>8</v>
      </c>
      <c r="G14" s="27">
        <v>43</v>
      </c>
      <c r="H14" s="27">
        <v>19</v>
      </c>
      <c r="I14" s="27">
        <v>31</v>
      </c>
      <c r="J14" s="27">
        <v>12</v>
      </c>
      <c r="K14" s="24">
        <f t="shared" si="0"/>
        <v>93</v>
      </c>
    </row>
    <row r="15" spans="1:11" ht="15" customHeight="1">
      <c r="A15" s="8" t="s">
        <v>29</v>
      </c>
      <c r="B15" s="5">
        <v>35017</v>
      </c>
      <c r="C15" s="30" t="s">
        <v>149</v>
      </c>
      <c r="D15" s="6">
        <v>9</v>
      </c>
      <c r="F15" s="30" t="s">
        <v>150</v>
      </c>
      <c r="G15" s="27">
        <v>21</v>
      </c>
      <c r="H15" s="27">
        <v>37</v>
      </c>
      <c r="I15" s="27">
        <v>35</v>
      </c>
      <c r="J15" s="27">
        <v>19</v>
      </c>
      <c r="K15" s="24">
        <f t="shared" si="0"/>
        <v>93</v>
      </c>
    </row>
    <row r="16" spans="1:11" ht="15" customHeight="1">
      <c r="A16" s="8" t="s">
        <v>29</v>
      </c>
      <c r="B16" s="5">
        <v>10115</v>
      </c>
      <c r="C16" s="30" t="s">
        <v>91</v>
      </c>
      <c r="D16" s="6">
        <v>8</v>
      </c>
      <c r="F16" s="30" t="s">
        <v>9</v>
      </c>
      <c r="G16" s="27">
        <v>29</v>
      </c>
      <c r="H16" s="27">
        <v>29</v>
      </c>
      <c r="I16" s="27">
        <v>21</v>
      </c>
      <c r="J16" s="27">
        <v>35</v>
      </c>
      <c r="K16" s="24">
        <f t="shared" si="0"/>
        <v>93</v>
      </c>
    </row>
    <row r="17" spans="1:11" ht="15" customHeight="1">
      <c r="A17" s="8">
        <v>16</v>
      </c>
      <c r="B17" s="5">
        <v>119209</v>
      </c>
      <c r="C17" s="30" t="s">
        <v>151</v>
      </c>
      <c r="D17" s="6">
        <v>9</v>
      </c>
      <c r="F17" s="30" t="s">
        <v>10</v>
      </c>
      <c r="G17" s="27">
        <v>5</v>
      </c>
      <c r="H17" s="27">
        <v>40</v>
      </c>
      <c r="I17" s="27">
        <v>33</v>
      </c>
      <c r="J17" s="27">
        <v>15</v>
      </c>
      <c r="K17" s="24">
        <f t="shared" si="0"/>
        <v>88</v>
      </c>
    </row>
    <row r="18" spans="1:11" ht="15" customHeight="1">
      <c r="A18" s="8">
        <v>17</v>
      </c>
      <c r="B18" s="5">
        <v>61004</v>
      </c>
      <c r="C18" s="30" t="s">
        <v>170</v>
      </c>
      <c r="D18" s="6">
        <v>8</v>
      </c>
      <c r="F18" s="30" t="s">
        <v>47</v>
      </c>
      <c r="G18" s="27">
        <v>40</v>
      </c>
      <c r="H18" s="27">
        <v>15</v>
      </c>
      <c r="I18" s="27">
        <v>19</v>
      </c>
      <c r="J18" s="27">
        <v>21</v>
      </c>
      <c r="K18" s="24">
        <f t="shared" si="0"/>
        <v>80</v>
      </c>
    </row>
    <row r="19" spans="1:11" ht="15" customHeight="1">
      <c r="A19" s="8">
        <v>18</v>
      </c>
      <c r="B19" s="5">
        <v>121044</v>
      </c>
      <c r="C19" s="30" t="s">
        <v>97</v>
      </c>
      <c r="D19" s="6">
        <v>8</v>
      </c>
      <c r="F19" s="30" t="s">
        <v>20</v>
      </c>
      <c r="G19" s="27">
        <v>15</v>
      </c>
      <c r="H19" s="27">
        <v>23</v>
      </c>
      <c r="I19" s="27">
        <v>27</v>
      </c>
      <c r="J19" s="27">
        <v>0</v>
      </c>
      <c r="K19" s="24">
        <f t="shared" si="0"/>
        <v>65</v>
      </c>
    </row>
    <row r="20" spans="1:11" ht="15" customHeight="1">
      <c r="A20" s="8">
        <v>19</v>
      </c>
      <c r="B20" s="5">
        <v>9071</v>
      </c>
      <c r="C20" s="30" t="s">
        <v>171</v>
      </c>
      <c r="D20" s="6">
        <v>9</v>
      </c>
      <c r="F20" s="30" t="s">
        <v>8</v>
      </c>
      <c r="G20" s="27">
        <v>27</v>
      </c>
      <c r="H20" s="27">
        <v>0</v>
      </c>
      <c r="I20" s="27">
        <v>0</v>
      </c>
      <c r="J20" s="27">
        <v>37</v>
      </c>
      <c r="K20" s="24">
        <f t="shared" si="0"/>
        <v>64</v>
      </c>
    </row>
    <row r="21" spans="1:11" ht="15" customHeight="1">
      <c r="A21" s="8">
        <v>20</v>
      </c>
      <c r="B21" s="5">
        <v>1131</v>
      </c>
      <c r="C21" s="30" t="s">
        <v>172</v>
      </c>
      <c r="D21" s="6">
        <v>9</v>
      </c>
      <c r="F21" s="30" t="s">
        <v>146</v>
      </c>
      <c r="G21" s="27">
        <v>25</v>
      </c>
      <c r="H21" s="27">
        <v>7</v>
      </c>
      <c r="I21" s="27">
        <v>13</v>
      </c>
      <c r="J21" s="27">
        <v>23</v>
      </c>
      <c r="K21" s="24">
        <f t="shared" si="0"/>
        <v>61</v>
      </c>
    </row>
    <row r="22" spans="1:11" ht="15" customHeight="1">
      <c r="A22" s="8">
        <v>21</v>
      </c>
      <c r="B22" s="5">
        <v>118028</v>
      </c>
      <c r="C22" s="30" t="s">
        <v>174</v>
      </c>
      <c r="D22" s="6">
        <v>9</v>
      </c>
      <c r="F22" s="30" t="s">
        <v>138</v>
      </c>
      <c r="G22" s="27">
        <v>19</v>
      </c>
      <c r="H22" s="27">
        <v>10</v>
      </c>
      <c r="I22" s="27">
        <v>14</v>
      </c>
      <c r="J22" s="27">
        <v>25</v>
      </c>
      <c r="K22" s="24">
        <f t="shared" si="0"/>
        <v>58</v>
      </c>
    </row>
    <row r="23" spans="1:11" ht="15" customHeight="1">
      <c r="A23" s="8">
        <v>22</v>
      </c>
      <c r="B23" s="5">
        <v>119175</v>
      </c>
      <c r="C23" s="30" t="s">
        <v>157</v>
      </c>
      <c r="D23" s="6">
        <v>9</v>
      </c>
      <c r="F23" s="30" t="s">
        <v>10</v>
      </c>
      <c r="G23" s="27">
        <v>14</v>
      </c>
      <c r="H23" s="27">
        <v>21</v>
      </c>
      <c r="I23" s="27">
        <v>15</v>
      </c>
      <c r="J23" s="27">
        <v>5</v>
      </c>
      <c r="K23" s="24">
        <f t="shared" si="0"/>
        <v>50</v>
      </c>
    </row>
    <row r="24" spans="1:11" ht="15" customHeight="1">
      <c r="A24" s="8">
        <v>23</v>
      </c>
      <c r="B24" s="5">
        <v>9057</v>
      </c>
      <c r="C24" s="30" t="s">
        <v>173</v>
      </c>
      <c r="D24" s="6">
        <v>9</v>
      </c>
      <c r="F24" s="30" t="s">
        <v>8</v>
      </c>
      <c r="G24" s="27">
        <v>23</v>
      </c>
      <c r="H24" s="27">
        <v>5</v>
      </c>
      <c r="I24" s="27">
        <v>9</v>
      </c>
      <c r="J24" s="27">
        <v>14</v>
      </c>
      <c r="K24" s="24">
        <f t="shared" si="0"/>
        <v>46</v>
      </c>
    </row>
    <row r="25" spans="1:11" ht="15" customHeight="1">
      <c r="A25" s="8">
        <v>24</v>
      </c>
      <c r="B25" s="5">
        <v>45002</v>
      </c>
      <c r="C25" s="30" t="s">
        <v>92</v>
      </c>
      <c r="D25" s="6">
        <v>8</v>
      </c>
      <c r="F25" s="30" t="s">
        <v>30</v>
      </c>
      <c r="G25" s="27">
        <v>7</v>
      </c>
      <c r="H25" s="27">
        <v>17</v>
      </c>
      <c r="I25" s="27">
        <v>17</v>
      </c>
      <c r="J25" s="27">
        <v>0</v>
      </c>
      <c r="K25" s="24">
        <f t="shared" si="0"/>
        <v>41</v>
      </c>
    </row>
    <row r="26" spans="1:11" ht="15" customHeight="1">
      <c r="A26" s="8">
        <v>25</v>
      </c>
      <c r="B26" s="5">
        <v>24037</v>
      </c>
      <c r="C26" s="30" t="s">
        <v>194</v>
      </c>
      <c r="D26" s="6">
        <v>8</v>
      </c>
      <c r="F26" s="30" t="s">
        <v>110</v>
      </c>
      <c r="G26" s="27">
        <v>0</v>
      </c>
      <c r="H26" s="27">
        <v>27</v>
      </c>
      <c r="I26" s="27">
        <v>11</v>
      </c>
      <c r="J26" s="27">
        <v>0</v>
      </c>
      <c r="K26" s="24">
        <f t="shared" si="0"/>
        <v>38</v>
      </c>
    </row>
    <row r="27" spans="1:11" ht="15" customHeight="1">
      <c r="A27" s="8">
        <v>26</v>
      </c>
      <c r="B27" s="5">
        <v>118018</v>
      </c>
      <c r="C27" s="30" t="s">
        <v>153</v>
      </c>
      <c r="D27" s="6">
        <v>9</v>
      </c>
      <c r="F27" s="30" t="s">
        <v>138</v>
      </c>
      <c r="G27" s="27">
        <v>11</v>
      </c>
      <c r="H27" s="27">
        <v>12</v>
      </c>
      <c r="I27" s="27">
        <v>12</v>
      </c>
      <c r="J27" s="27">
        <v>9</v>
      </c>
      <c r="K27" s="24">
        <f t="shared" si="0"/>
        <v>35</v>
      </c>
    </row>
    <row r="28" spans="1:11" ht="15" customHeight="1">
      <c r="A28" s="8">
        <v>27</v>
      </c>
      <c r="B28" s="5">
        <v>121022</v>
      </c>
      <c r="C28" s="30" t="s">
        <v>176</v>
      </c>
      <c r="D28" s="6">
        <v>9</v>
      </c>
      <c r="F28" s="30" t="s">
        <v>20</v>
      </c>
      <c r="G28" s="27">
        <v>9</v>
      </c>
      <c r="H28" s="27">
        <v>14</v>
      </c>
      <c r="I28" s="27">
        <v>0</v>
      </c>
      <c r="J28" s="27">
        <v>10</v>
      </c>
      <c r="K28" s="24">
        <f t="shared" si="0"/>
        <v>33</v>
      </c>
    </row>
    <row r="29" spans="1:11" ht="15" customHeight="1">
      <c r="A29" s="8">
        <v>28</v>
      </c>
      <c r="B29" s="5">
        <v>11031</v>
      </c>
      <c r="C29" s="30" t="s">
        <v>155</v>
      </c>
      <c r="D29" s="6">
        <v>9</v>
      </c>
      <c r="F29" s="30" t="s">
        <v>23</v>
      </c>
      <c r="G29" s="27">
        <v>0</v>
      </c>
      <c r="H29" s="27">
        <v>11</v>
      </c>
      <c r="I29" s="27">
        <v>10</v>
      </c>
      <c r="J29" s="27">
        <v>8</v>
      </c>
      <c r="K29" s="24">
        <f t="shared" si="0"/>
        <v>29</v>
      </c>
    </row>
    <row r="30" spans="1:11" ht="15" customHeight="1">
      <c r="A30" s="8" t="s">
        <v>29</v>
      </c>
      <c r="B30" s="5">
        <v>66026</v>
      </c>
      <c r="C30" s="30" t="s">
        <v>95</v>
      </c>
      <c r="D30" s="6">
        <v>8</v>
      </c>
      <c r="F30" s="30" t="s">
        <v>11</v>
      </c>
      <c r="G30" s="27">
        <v>0</v>
      </c>
      <c r="H30" s="27">
        <v>13</v>
      </c>
      <c r="I30" s="27">
        <v>5</v>
      </c>
      <c r="J30" s="27">
        <v>11</v>
      </c>
      <c r="K30" s="24">
        <f t="shared" si="0"/>
        <v>29</v>
      </c>
    </row>
    <row r="31" spans="1:11" ht="15" customHeight="1">
      <c r="A31" s="8" t="s">
        <v>29</v>
      </c>
      <c r="B31" s="5">
        <v>1107</v>
      </c>
      <c r="C31" s="30" t="s">
        <v>166</v>
      </c>
      <c r="D31" s="6">
        <v>9</v>
      </c>
      <c r="F31" s="30" t="s">
        <v>146</v>
      </c>
      <c r="G31" s="27">
        <v>8</v>
      </c>
      <c r="H31" s="27">
        <v>8</v>
      </c>
      <c r="I31" s="27">
        <v>0</v>
      </c>
      <c r="J31" s="27">
        <v>13</v>
      </c>
      <c r="K31" s="24">
        <f t="shared" si="0"/>
        <v>29</v>
      </c>
    </row>
    <row r="32" spans="1:11" ht="15" customHeight="1">
      <c r="A32" s="8">
        <v>31</v>
      </c>
      <c r="B32" s="5">
        <v>11030</v>
      </c>
      <c r="C32" s="30" t="s">
        <v>179</v>
      </c>
      <c r="D32" s="6">
        <v>8</v>
      </c>
      <c r="F32" s="30" t="s">
        <v>23</v>
      </c>
      <c r="G32" s="27">
        <v>2</v>
      </c>
      <c r="H32" s="27">
        <v>0</v>
      </c>
      <c r="I32" s="27">
        <v>8</v>
      </c>
      <c r="J32" s="27">
        <v>17</v>
      </c>
      <c r="K32" s="24">
        <f t="shared" si="0"/>
        <v>27</v>
      </c>
    </row>
    <row r="33" spans="1:11" ht="15" customHeight="1">
      <c r="A33" s="8">
        <v>32</v>
      </c>
      <c r="B33" s="5">
        <v>11014</v>
      </c>
      <c r="C33" s="30" t="s">
        <v>196</v>
      </c>
      <c r="D33" s="6">
        <v>8</v>
      </c>
      <c r="F33" s="30" t="s">
        <v>23</v>
      </c>
      <c r="G33" s="27">
        <v>13</v>
      </c>
      <c r="H33" s="27">
        <v>3</v>
      </c>
      <c r="I33" s="27">
        <v>4</v>
      </c>
      <c r="J33" s="27">
        <v>0</v>
      </c>
      <c r="K33" s="24">
        <f t="shared" si="0"/>
        <v>20</v>
      </c>
    </row>
    <row r="34" spans="1:11" ht="15" customHeight="1">
      <c r="A34" s="8">
        <v>33</v>
      </c>
      <c r="B34" s="5">
        <v>12015</v>
      </c>
      <c r="C34" s="30" t="s">
        <v>175</v>
      </c>
      <c r="D34" s="6">
        <v>8</v>
      </c>
      <c r="F34" s="30" t="s">
        <v>49</v>
      </c>
      <c r="G34" s="27">
        <v>12</v>
      </c>
      <c r="H34" s="27">
        <v>0</v>
      </c>
      <c r="I34" s="27">
        <v>7</v>
      </c>
      <c r="J34" s="27">
        <v>0</v>
      </c>
      <c r="K34" s="24">
        <f t="shared" si="0"/>
        <v>19</v>
      </c>
    </row>
    <row r="35" spans="1:11" ht="15" customHeight="1">
      <c r="A35" s="8">
        <v>34</v>
      </c>
      <c r="B35" s="5">
        <v>9079</v>
      </c>
      <c r="C35" s="30" t="s">
        <v>177</v>
      </c>
      <c r="D35" s="6">
        <v>8</v>
      </c>
      <c r="F35" s="30" t="s">
        <v>8</v>
      </c>
      <c r="G35" s="27">
        <v>6</v>
      </c>
      <c r="H35" s="27">
        <v>1</v>
      </c>
      <c r="I35" s="27">
        <v>6</v>
      </c>
      <c r="J35" s="27">
        <v>3</v>
      </c>
      <c r="K35" s="24">
        <f t="shared" si="0"/>
        <v>15</v>
      </c>
    </row>
    <row r="36" spans="1:11" ht="15" customHeight="1">
      <c r="A36" s="8">
        <v>35</v>
      </c>
      <c r="B36" s="5">
        <v>121033</v>
      </c>
      <c r="C36" s="30" t="s">
        <v>96</v>
      </c>
      <c r="D36" s="6">
        <v>8</v>
      </c>
      <c r="F36" s="30" t="s">
        <v>20</v>
      </c>
      <c r="G36" s="27">
        <v>3</v>
      </c>
      <c r="H36" s="27">
        <v>4</v>
      </c>
      <c r="I36" s="27">
        <v>0</v>
      </c>
      <c r="J36" s="27">
        <v>6</v>
      </c>
      <c r="K36" s="24">
        <f t="shared" si="0"/>
        <v>13</v>
      </c>
    </row>
    <row r="37" spans="1:11" ht="15" customHeight="1">
      <c r="A37" s="8">
        <v>36</v>
      </c>
      <c r="B37" s="5">
        <v>14093</v>
      </c>
      <c r="C37" s="30" t="s">
        <v>195</v>
      </c>
      <c r="D37" s="6">
        <v>9</v>
      </c>
      <c r="F37" s="30" t="s">
        <v>19</v>
      </c>
      <c r="G37" s="27">
        <v>0</v>
      </c>
      <c r="H37" s="27">
        <v>9</v>
      </c>
      <c r="I37" s="27">
        <v>2</v>
      </c>
      <c r="J37" s="27">
        <v>0</v>
      </c>
      <c r="K37" s="24">
        <f t="shared" si="0"/>
        <v>11</v>
      </c>
    </row>
    <row r="38" spans="1:11" ht="15" customHeight="1">
      <c r="A38" s="8">
        <v>37</v>
      </c>
      <c r="B38" s="5">
        <v>133041</v>
      </c>
      <c r="C38" s="30" t="s">
        <v>180</v>
      </c>
      <c r="D38" s="6">
        <v>8</v>
      </c>
      <c r="F38" s="30" t="s">
        <v>81</v>
      </c>
      <c r="G38" s="27">
        <v>1</v>
      </c>
      <c r="H38" s="27">
        <v>0</v>
      </c>
      <c r="I38" s="27">
        <v>0</v>
      </c>
      <c r="J38" s="27">
        <v>7</v>
      </c>
      <c r="K38" s="24">
        <f t="shared" si="0"/>
        <v>8</v>
      </c>
    </row>
    <row r="39" spans="1:11" ht="15" customHeight="1">
      <c r="A39" s="8">
        <v>38</v>
      </c>
      <c r="B39" s="5">
        <v>1136</v>
      </c>
      <c r="C39" s="30" t="s">
        <v>197</v>
      </c>
      <c r="D39" s="6">
        <v>9</v>
      </c>
      <c r="F39" s="30" t="s">
        <v>146</v>
      </c>
      <c r="G39" s="27">
        <v>0</v>
      </c>
      <c r="H39" s="27">
        <v>2</v>
      </c>
      <c r="I39" s="27">
        <v>0</v>
      </c>
      <c r="J39" s="27">
        <v>4</v>
      </c>
      <c r="K39" s="24">
        <f t="shared" si="0"/>
        <v>6</v>
      </c>
    </row>
    <row r="40" spans="1:11" ht="15" customHeight="1">
      <c r="A40" s="8">
        <v>39</v>
      </c>
      <c r="B40" s="5">
        <v>11059</v>
      </c>
      <c r="C40" s="30" t="s">
        <v>205</v>
      </c>
      <c r="D40" s="6">
        <v>8</v>
      </c>
      <c r="F40" s="30" t="s">
        <v>23</v>
      </c>
      <c r="G40" s="27">
        <v>0</v>
      </c>
      <c r="H40" s="27">
        <v>0</v>
      </c>
      <c r="I40" s="27">
        <v>3</v>
      </c>
      <c r="J40" s="27">
        <v>2</v>
      </c>
      <c r="K40" s="24">
        <f t="shared" si="0"/>
        <v>5</v>
      </c>
    </row>
    <row r="41" spans="1:11" ht="15" customHeight="1">
      <c r="A41" s="8">
        <v>40</v>
      </c>
      <c r="B41" s="5">
        <v>121038</v>
      </c>
      <c r="C41" s="30" t="s">
        <v>206</v>
      </c>
      <c r="D41" s="6">
        <v>8</v>
      </c>
      <c r="F41" s="30" t="s">
        <v>20</v>
      </c>
      <c r="G41" s="27">
        <v>0</v>
      </c>
      <c r="H41" s="27">
        <v>0</v>
      </c>
      <c r="I41" s="27">
        <v>1</v>
      </c>
      <c r="J41" s="27">
        <v>1</v>
      </c>
      <c r="K41" s="24">
        <f t="shared" si="0"/>
        <v>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M39"/>
  <sheetViews>
    <sheetView zoomScalePageLayoutView="0" workbookViewId="0" topLeftCell="A22">
      <selection activeCell="A36" sqref="A36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20.75390625" style="22" customWidth="1"/>
    <col min="4" max="4" width="4.625" style="3" customWidth="1"/>
    <col min="5" max="5" width="0" style="3" hidden="1" customWidth="1"/>
    <col min="6" max="6" width="11.75390625" style="22" customWidth="1"/>
    <col min="7" max="10" width="4.75390625" style="1" customWidth="1"/>
    <col min="11" max="11" width="4.75390625" style="3" customWidth="1"/>
    <col min="12" max="16384" width="9.125" style="4" customWidth="1"/>
  </cols>
  <sheetData>
    <row r="1" spans="1:13" ht="51" customHeight="1">
      <c r="A1" s="13" t="s">
        <v>0</v>
      </c>
      <c r="B1" s="13" t="s">
        <v>1</v>
      </c>
      <c r="C1" s="14" t="s">
        <v>16</v>
      </c>
      <c r="D1" s="13" t="s">
        <v>2</v>
      </c>
      <c r="E1" s="13" t="s">
        <v>3</v>
      </c>
      <c r="F1" s="15" t="s">
        <v>4</v>
      </c>
      <c r="G1" s="28" t="s">
        <v>126</v>
      </c>
      <c r="H1" s="16" t="s">
        <v>127</v>
      </c>
      <c r="I1" s="16" t="s">
        <v>128</v>
      </c>
      <c r="J1" s="16" t="s">
        <v>5</v>
      </c>
      <c r="K1" s="13" t="s">
        <v>6</v>
      </c>
      <c r="L1" s="13"/>
      <c r="M1" s="13"/>
    </row>
    <row r="2" spans="1:12" ht="15" customHeight="1">
      <c r="A2" s="24">
        <v>1</v>
      </c>
      <c r="B2" s="1">
        <v>42006</v>
      </c>
      <c r="C2" s="22" t="s">
        <v>65</v>
      </c>
      <c r="D2" s="3">
        <v>6</v>
      </c>
      <c r="F2" s="22" t="s">
        <v>50</v>
      </c>
      <c r="G2" s="27">
        <v>75</v>
      </c>
      <c r="H2" s="27">
        <v>62</v>
      </c>
      <c r="I2" s="27">
        <v>75</v>
      </c>
      <c r="J2" s="27">
        <v>68</v>
      </c>
      <c r="K2" s="24">
        <f aca="true" t="shared" si="0" ref="K2:K39">SUM(G2:J2)-MIN(G2:J2)</f>
        <v>218</v>
      </c>
      <c r="L2" s="20"/>
    </row>
    <row r="3" spans="1:12" ht="15" customHeight="1">
      <c r="A3" s="24" t="s">
        <v>29</v>
      </c>
      <c r="B3" s="1">
        <v>34027</v>
      </c>
      <c r="C3" s="22" t="s">
        <v>115</v>
      </c>
      <c r="D3" s="3">
        <v>6</v>
      </c>
      <c r="F3" s="22" t="s">
        <v>116</v>
      </c>
      <c r="G3" s="27">
        <v>62</v>
      </c>
      <c r="H3" s="27">
        <v>75</v>
      </c>
      <c r="I3" s="27">
        <v>68</v>
      </c>
      <c r="J3" s="27">
        <v>75</v>
      </c>
      <c r="K3" s="24">
        <f t="shared" si="0"/>
        <v>218</v>
      </c>
      <c r="L3" s="20"/>
    </row>
    <row r="4" spans="1:12" ht="15" customHeight="1">
      <c r="A4" s="24">
        <v>3</v>
      </c>
      <c r="B4" s="2">
        <v>121035</v>
      </c>
      <c r="C4" s="22" t="s">
        <v>44</v>
      </c>
      <c r="D4" s="3">
        <v>6</v>
      </c>
      <c r="F4" s="22" t="s">
        <v>20</v>
      </c>
      <c r="G4" s="27">
        <v>68</v>
      </c>
      <c r="H4" s="27">
        <v>68</v>
      </c>
      <c r="I4" s="27">
        <v>62</v>
      </c>
      <c r="J4" s="27">
        <v>62</v>
      </c>
      <c r="K4" s="24">
        <f t="shared" si="0"/>
        <v>198</v>
      </c>
      <c r="L4" s="20"/>
    </row>
    <row r="5" spans="1:11" ht="15" customHeight="1">
      <c r="A5" s="24">
        <v>4</v>
      </c>
      <c r="B5" s="1">
        <v>118017</v>
      </c>
      <c r="C5" s="22" t="s">
        <v>67</v>
      </c>
      <c r="D5" s="3">
        <v>7</v>
      </c>
      <c r="F5" s="22" t="s">
        <v>138</v>
      </c>
      <c r="G5" s="27">
        <v>57</v>
      </c>
      <c r="H5" s="27">
        <v>53</v>
      </c>
      <c r="I5" s="27">
        <v>49</v>
      </c>
      <c r="J5" s="27">
        <v>57</v>
      </c>
      <c r="K5" s="24">
        <f t="shared" si="0"/>
        <v>167</v>
      </c>
    </row>
    <row r="6" spans="1:11" ht="15" customHeight="1">
      <c r="A6" s="24">
        <v>5</v>
      </c>
      <c r="B6" s="1">
        <v>66017</v>
      </c>
      <c r="C6" s="22" t="s">
        <v>68</v>
      </c>
      <c r="D6" s="3">
        <v>7</v>
      </c>
      <c r="F6" s="22" t="s">
        <v>11</v>
      </c>
      <c r="G6" s="27">
        <v>23</v>
      </c>
      <c r="H6" s="27">
        <v>57</v>
      </c>
      <c r="I6" s="27">
        <v>57</v>
      </c>
      <c r="J6" s="27">
        <v>49</v>
      </c>
      <c r="K6" s="24">
        <f t="shared" si="0"/>
        <v>163</v>
      </c>
    </row>
    <row r="7" spans="1:11" ht="15" customHeight="1">
      <c r="A7" s="24">
        <v>6</v>
      </c>
      <c r="B7" s="2">
        <v>49063</v>
      </c>
      <c r="C7" s="22" t="s">
        <v>43</v>
      </c>
      <c r="D7" s="3">
        <v>6</v>
      </c>
      <c r="F7" s="22" t="s">
        <v>13</v>
      </c>
      <c r="G7" s="27">
        <v>49</v>
      </c>
      <c r="H7" s="27">
        <v>49</v>
      </c>
      <c r="I7" s="27">
        <v>46</v>
      </c>
      <c r="J7" s="27">
        <v>43</v>
      </c>
      <c r="K7" s="24">
        <f t="shared" si="0"/>
        <v>144</v>
      </c>
    </row>
    <row r="8" spans="1:11" ht="15" customHeight="1">
      <c r="A8" s="24">
        <v>7</v>
      </c>
      <c r="B8" s="2">
        <v>119198</v>
      </c>
      <c r="C8" s="22" t="s">
        <v>70</v>
      </c>
      <c r="D8" s="20">
        <v>7</v>
      </c>
      <c r="F8" s="22" t="s">
        <v>10</v>
      </c>
      <c r="G8" s="27">
        <v>53</v>
      </c>
      <c r="H8" s="27">
        <v>29</v>
      </c>
      <c r="I8" s="27">
        <v>53</v>
      </c>
      <c r="J8" s="27">
        <v>35</v>
      </c>
      <c r="K8" s="24">
        <f t="shared" si="0"/>
        <v>141</v>
      </c>
    </row>
    <row r="9" spans="1:11" ht="15" customHeight="1">
      <c r="A9" s="24">
        <v>8</v>
      </c>
      <c r="B9" s="1">
        <v>119208</v>
      </c>
      <c r="C9" s="22" t="s">
        <v>98</v>
      </c>
      <c r="D9" s="3">
        <v>8</v>
      </c>
      <c r="F9" s="22" t="s">
        <v>10</v>
      </c>
      <c r="G9" s="27">
        <v>43</v>
      </c>
      <c r="H9" s="27">
        <v>46</v>
      </c>
      <c r="I9" s="27">
        <v>37</v>
      </c>
      <c r="J9" s="27">
        <v>33</v>
      </c>
      <c r="K9" s="24">
        <f t="shared" si="0"/>
        <v>126</v>
      </c>
    </row>
    <row r="10" spans="1:11" ht="15" customHeight="1">
      <c r="A10" s="24" t="s">
        <v>29</v>
      </c>
      <c r="B10" s="1">
        <v>45016</v>
      </c>
      <c r="C10" s="22" t="s">
        <v>74</v>
      </c>
      <c r="D10" s="20">
        <v>6</v>
      </c>
      <c r="F10" s="22" t="s">
        <v>30</v>
      </c>
      <c r="G10" s="27">
        <v>46</v>
      </c>
      <c r="H10" s="27">
        <v>37</v>
      </c>
      <c r="I10" s="27">
        <v>43</v>
      </c>
      <c r="J10" s="27">
        <v>9</v>
      </c>
      <c r="K10" s="24">
        <f t="shared" si="0"/>
        <v>126</v>
      </c>
    </row>
    <row r="11" spans="1:11" ht="15" customHeight="1">
      <c r="A11" s="24">
        <v>10</v>
      </c>
      <c r="B11" s="1">
        <v>49061</v>
      </c>
      <c r="C11" s="22" t="s">
        <v>66</v>
      </c>
      <c r="D11" s="3">
        <v>7</v>
      </c>
      <c r="F11" s="22" t="s">
        <v>13</v>
      </c>
      <c r="G11" s="27">
        <v>33</v>
      </c>
      <c r="H11" s="27">
        <v>43</v>
      </c>
      <c r="I11" s="27">
        <v>40</v>
      </c>
      <c r="J11" s="27">
        <v>40</v>
      </c>
      <c r="K11" s="24">
        <f t="shared" si="0"/>
        <v>123</v>
      </c>
    </row>
    <row r="12" spans="1:11" ht="15" customHeight="1">
      <c r="A12" s="24">
        <v>11</v>
      </c>
      <c r="B12" s="2">
        <v>11034</v>
      </c>
      <c r="C12" s="22" t="s">
        <v>77</v>
      </c>
      <c r="D12" s="3">
        <v>6</v>
      </c>
      <c r="F12" s="22" t="s">
        <v>23</v>
      </c>
      <c r="G12" s="27">
        <v>35</v>
      </c>
      <c r="H12" s="27">
        <v>33</v>
      </c>
      <c r="I12" s="27">
        <v>33</v>
      </c>
      <c r="J12" s="27">
        <v>53</v>
      </c>
      <c r="K12" s="24">
        <f t="shared" si="0"/>
        <v>121</v>
      </c>
    </row>
    <row r="13" spans="1:11" ht="15" customHeight="1">
      <c r="A13" s="24">
        <v>12</v>
      </c>
      <c r="B13" s="1">
        <v>119176</v>
      </c>
      <c r="C13" s="22" t="s">
        <v>69</v>
      </c>
      <c r="D13" s="3">
        <v>7</v>
      </c>
      <c r="F13" s="22" t="s">
        <v>10</v>
      </c>
      <c r="G13" s="27">
        <v>40</v>
      </c>
      <c r="H13" s="27">
        <v>40</v>
      </c>
      <c r="I13" s="27">
        <v>35</v>
      </c>
      <c r="J13" s="27">
        <v>37</v>
      </c>
      <c r="K13" s="24">
        <f t="shared" si="0"/>
        <v>117</v>
      </c>
    </row>
    <row r="14" spans="1:11" ht="15" customHeight="1">
      <c r="A14" s="24">
        <v>13</v>
      </c>
      <c r="B14" s="1">
        <v>23015</v>
      </c>
      <c r="C14" s="22" t="s">
        <v>100</v>
      </c>
      <c r="D14" s="3">
        <v>8</v>
      </c>
      <c r="F14" s="22" t="s">
        <v>12</v>
      </c>
      <c r="G14" s="27">
        <v>19</v>
      </c>
      <c r="H14" s="27">
        <v>27</v>
      </c>
      <c r="I14" s="27">
        <v>29</v>
      </c>
      <c r="J14" s="27">
        <v>46</v>
      </c>
      <c r="K14" s="24">
        <f t="shared" si="0"/>
        <v>102</v>
      </c>
    </row>
    <row r="15" spans="1:11" ht="15" customHeight="1">
      <c r="A15" s="24">
        <v>14</v>
      </c>
      <c r="B15" s="2">
        <v>129041</v>
      </c>
      <c r="C15" s="9" t="s">
        <v>105</v>
      </c>
      <c r="D15" s="20">
        <v>8</v>
      </c>
      <c r="E15" s="25"/>
      <c r="F15" s="9" t="s">
        <v>21</v>
      </c>
      <c r="G15" s="27">
        <v>29</v>
      </c>
      <c r="H15" s="27">
        <v>31</v>
      </c>
      <c r="I15" s="27">
        <v>31</v>
      </c>
      <c r="J15" s="27">
        <v>31</v>
      </c>
      <c r="K15" s="24">
        <f t="shared" si="0"/>
        <v>93</v>
      </c>
    </row>
    <row r="16" spans="1:11" ht="15" customHeight="1">
      <c r="A16" s="24">
        <v>15</v>
      </c>
      <c r="B16" s="1">
        <v>9019</v>
      </c>
      <c r="C16" s="22" t="s">
        <v>40</v>
      </c>
      <c r="D16" s="3">
        <v>6</v>
      </c>
      <c r="F16" s="22" t="s">
        <v>8</v>
      </c>
      <c r="G16" s="27">
        <v>37</v>
      </c>
      <c r="H16" s="27">
        <v>21</v>
      </c>
      <c r="I16" s="27">
        <v>25</v>
      </c>
      <c r="J16" s="27">
        <v>29</v>
      </c>
      <c r="K16" s="24">
        <f t="shared" si="0"/>
        <v>91</v>
      </c>
    </row>
    <row r="17" spans="1:11" ht="15" customHeight="1">
      <c r="A17" s="24">
        <v>16</v>
      </c>
      <c r="B17" s="1">
        <v>11078</v>
      </c>
      <c r="C17" s="22" t="s">
        <v>107</v>
      </c>
      <c r="D17" s="3">
        <v>7</v>
      </c>
      <c r="F17" s="22" t="s">
        <v>23</v>
      </c>
      <c r="G17" s="27">
        <v>21</v>
      </c>
      <c r="H17" s="27">
        <v>35</v>
      </c>
      <c r="I17" s="27">
        <v>19</v>
      </c>
      <c r="J17" s="27">
        <v>0</v>
      </c>
      <c r="K17" s="24">
        <f t="shared" si="0"/>
        <v>75</v>
      </c>
    </row>
    <row r="18" spans="1:11" ht="15" customHeight="1">
      <c r="A18" s="24" t="s">
        <v>29</v>
      </c>
      <c r="B18" s="1">
        <v>45033</v>
      </c>
      <c r="C18" s="22" t="s">
        <v>48</v>
      </c>
      <c r="D18" s="3">
        <v>6</v>
      </c>
      <c r="F18" s="22" t="s">
        <v>30</v>
      </c>
      <c r="G18" s="27">
        <v>31</v>
      </c>
      <c r="H18" s="27">
        <v>19</v>
      </c>
      <c r="I18" s="27">
        <v>15</v>
      </c>
      <c r="J18" s="27">
        <v>25</v>
      </c>
      <c r="K18" s="24">
        <f t="shared" si="0"/>
        <v>75</v>
      </c>
    </row>
    <row r="19" spans="1:11" ht="15" customHeight="1">
      <c r="A19" s="24">
        <v>18</v>
      </c>
      <c r="B19" s="1">
        <v>14010</v>
      </c>
      <c r="C19" s="22" t="s">
        <v>45</v>
      </c>
      <c r="D19" s="3">
        <v>6</v>
      </c>
      <c r="F19" s="22" t="s">
        <v>19</v>
      </c>
      <c r="G19" s="27">
        <v>25</v>
      </c>
      <c r="H19" s="27">
        <v>23</v>
      </c>
      <c r="I19" s="27">
        <v>21</v>
      </c>
      <c r="J19" s="27">
        <v>0</v>
      </c>
      <c r="K19" s="24">
        <f t="shared" si="0"/>
        <v>69</v>
      </c>
    </row>
    <row r="20" spans="1:11" ht="15" customHeight="1">
      <c r="A20" s="24" t="s">
        <v>29</v>
      </c>
      <c r="B20" s="1">
        <v>11071</v>
      </c>
      <c r="C20" s="22" t="s">
        <v>101</v>
      </c>
      <c r="D20" s="3">
        <v>8</v>
      </c>
      <c r="F20" s="22" t="s">
        <v>23</v>
      </c>
      <c r="G20" s="27">
        <v>15</v>
      </c>
      <c r="H20" s="27">
        <v>25</v>
      </c>
      <c r="I20" s="27">
        <v>23</v>
      </c>
      <c r="J20" s="27">
        <v>21</v>
      </c>
      <c r="K20" s="24">
        <f t="shared" si="0"/>
        <v>69</v>
      </c>
    </row>
    <row r="21" spans="1:11" ht="15" customHeight="1">
      <c r="A21" s="24">
        <v>20</v>
      </c>
      <c r="B21" s="2">
        <v>30067</v>
      </c>
      <c r="C21" s="22" t="s">
        <v>106</v>
      </c>
      <c r="D21" s="3">
        <v>8</v>
      </c>
      <c r="F21" s="22" t="s">
        <v>24</v>
      </c>
      <c r="G21" s="27">
        <v>27</v>
      </c>
      <c r="H21" s="27">
        <v>14</v>
      </c>
      <c r="I21" s="27">
        <v>27</v>
      </c>
      <c r="J21" s="27">
        <v>0</v>
      </c>
      <c r="K21" s="24">
        <f t="shared" si="0"/>
        <v>68</v>
      </c>
    </row>
    <row r="22" spans="1:11" ht="15" customHeight="1">
      <c r="A22" s="24">
        <v>21</v>
      </c>
      <c r="B22" s="1">
        <v>119192</v>
      </c>
      <c r="C22" s="22" t="s">
        <v>72</v>
      </c>
      <c r="D22" s="20">
        <v>7</v>
      </c>
      <c r="F22" s="22" t="s">
        <v>10</v>
      </c>
      <c r="G22" s="27">
        <v>17</v>
      </c>
      <c r="H22" s="27">
        <v>17</v>
      </c>
      <c r="I22" s="27">
        <v>14</v>
      </c>
      <c r="J22" s="27">
        <v>27</v>
      </c>
      <c r="K22" s="24">
        <f t="shared" si="0"/>
        <v>61</v>
      </c>
    </row>
    <row r="23" spans="1:11" ht="15" customHeight="1">
      <c r="A23" s="24">
        <v>22</v>
      </c>
      <c r="B23" s="1">
        <v>14082</v>
      </c>
      <c r="C23" s="22" t="s">
        <v>118</v>
      </c>
      <c r="D23" s="3">
        <v>7</v>
      </c>
      <c r="F23" s="22" t="s">
        <v>19</v>
      </c>
      <c r="G23" s="27">
        <v>5</v>
      </c>
      <c r="H23" s="27">
        <v>11</v>
      </c>
      <c r="I23" s="27">
        <v>13</v>
      </c>
      <c r="J23" s="27">
        <v>17</v>
      </c>
      <c r="K23" s="24">
        <f t="shared" si="0"/>
        <v>41</v>
      </c>
    </row>
    <row r="24" spans="1:11" ht="15" customHeight="1">
      <c r="A24" s="24">
        <v>23</v>
      </c>
      <c r="B24" s="1">
        <v>45034</v>
      </c>
      <c r="C24" s="22" t="s">
        <v>141</v>
      </c>
      <c r="D24" s="3">
        <v>6</v>
      </c>
      <c r="F24" s="22" t="s">
        <v>30</v>
      </c>
      <c r="G24" s="27">
        <v>12</v>
      </c>
      <c r="H24" s="27">
        <v>9</v>
      </c>
      <c r="I24" s="27">
        <v>9</v>
      </c>
      <c r="J24" s="27">
        <v>19</v>
      </c>
      <c r="K24" s="24">
        <f t="shared" si="0"/>
        <v>40</v>
      </c>
    </row>
    <row r="25" spans="1:11" ht="15" customHeight="1">
      <c r="A25" s="24">
        <v>24</v>
      </c>
      <c r="B25" s="1">
        <v>11075</v>
      </c>
      <c r="C25" s="22" t="s">
        <v>160</v>
      </c>
      <c r="D25" s="3">
        <v>8</v>
      </c>
      <c r="F25" s="22" t="s">
        <v>23</v>
      </c>
      <c r="G25" s="27">
        <v>0</v>
      </c>
      <c r="H25" s="27">
        <v>15</v>
      </c>
      <c r="I25" s="27">
        <v>17</v>
      </c>
      <c r="J25" s="27">
        <v>7</v>
      </c>
      <c r="K25" s="24">
        <f t="shared" si="0"/>
        <v>39</v>
      </c>
    </row>
    <row r="26" spans="1:11" ht="15" customHeight="1">
      <c r="A26" s="24">
        <v>25</v>
      </c>
      <c r="B26" s="1">
        <v>30068</v>
      </c>
      <c r="C26" s="22" t="s">
        <v>142</v>
      </c>
      <c r="D26" s="3">
        <v>6</v>
      </c>
      <c r="F26" s="22" t="s">
        <v>24</v>
      </c>
      <c r="G26" s="27">
        <v>11</v>
      </c>
      <c r="H26" s="27">
        <v>12</v>
      </c>
      <c r="I26" s="27">
        <v>4</v>
      </c>
      <c r="J26" s="27">
        <v>13</v>
      </c>
      <c r="K26" s="24">
        <f t="shared" si="0"/>
        <v>36</v>
      </c>
    </row>
    <row r="27" spans="1:11" ht="15" customHeight="1">
      <c r="A27" s="24">
        <v>26</v>
      </c>
      <c r="B27" s="1">
        <v>14081</v>
      </c>
      <c r="C27" s="22" t="s">
        <v>117</v>
      </c>
      <c r="D27" s="20">
        <v>7</v>
      </c>
      <c r="F27" s="9" t="s">
        <v>19</v>
      </c>
      <c r="G27" s="27">
        <v>8</v>
      </c>
      <c r="H27" s="27">
        <v>13</v>
      </c>
      <c r="I27" s="27">
        <v>10</v>
      </c>
      <c r="J27" s="27">
        <v>12</v>
      </c>
      <c r="K27" s="24">
        <f t="shared" si="0"/>
        <v>35</v>
      </c>
    </row>
    <row r="28" spans="1:11" ht="15" customHeight="1">
      <c r="A28" s="24">
        <v>27</v>
      </c>
      <c r="B28" s="1">
        <v>1120</v>
      </c>
      <c r="C28" s="22" t="s">
        <v>145</v>
      </c>
      <c r="D28" s="25" t="s">
        <v>79</v>
      </c>
      <c r="F28" s="22" t="s">
        <v>146</v>
      </c>
      <c r="G28" s="27">
        <v>7</v>
      </c>
      <c r="H28" s="27">
        <v>3</v>
      </c>
      <c r="I28" s="27">
        <v>2</v>
      </c>
      <c r="J28" s="27">
        <v>23</v>
      </c>
      <c r="K28" s="24">
        <f t="shared" si="0"/>
        <v>33</v>
      </c>
    </row>
    <row r="29" spans="1:11" ht="15" customHeight="1">
      <c r="A29" s="24">
        <v>28</v>
      </c>
      <c r="B29" s="1">
        <v>49066</v>
      </c>
      <c r="C29" s="22" t="s">
        <v>71</v>
      </c>
      <c r="D29" s="3">
        <v>7</v>
      </c>
      <c r="F29" s="22" t="s">
        <v>13</v>
      </c>
      <c r="G29" s="27">
        <v>10</v>
      </c>
      <c r="H29" s="27">
        <v>10</v>
      </c>
      <c r="I29" s="27">
        <v>11</v>
      </c>
      <c r="J29" s="27">
        <v>5</v>
      </c>
      <c r="K29" s="24">
        <f t="shared" si="0"/>
        <v>31</v>
      </c>
    </row>
    <row r="30" spans="1:11" ht="15" customHeight="1">
      <c r="A30" s="24">
        <v>29</v>
      </c>
      <c r="B30" s="1">
        <v>118012</v>
      </c>
      <c r="C30" s="22" t="s">
        <v>139</v>
      </c>
      <c r="D30" s="25" t="s">
        <v>42</v>
      </c>
      <c r="F30" s="22" t="s">
        <v>138</v>
      </c>
      <c r="G30" s="27">
        <v>14</v>
      </c>
      <c r="H30" s="27">
        <v>7</v>
      </c>
      <c r="I30" s="27">
        <v>8</v>
      </c>
      <c r="J30" s="27">
        <v>6</v>
      </c>
      <c r="K30" s="24">
        <f t="shared" si="0"/>
        <v>29</v>
      </c>
    </row>
    <row r="31" spans="1:11" ht="15" customHeight="1">
      <c r="A31" s="24">
        <v>30</v>
      </c>
      <c r="B31" s="1">
        <v>103010</v>
      </c>
      <c r="C31" s="22" t="s">
        <v>102</v>
      </c>
      <c r="D31" s="3">
        <v>8</v>
      </c>
      <c r="F31" s="22" t="s">
        <v>7</v>
      </c>
      <c r="G31" s="27">
        <v>1</v>
      </c>
      <c r="H31" s="27">
        <v>8</v>
      </c>
      <c r="I31" s="27">
        <v>0</v>
      </c>
      <c r="J31" s="27">
        <v>11</v>
      </c>
      <c r="K31" s="24">
        <f t="shared" si="0"/>
        <v>20</v>
      </c>
    </row>
    <row r="32" spans="1:11" ht="15" customHeight="1">
      <c r="A32" s="24">
        <v>31</v>
      </c>
      <c r="B32" s="1">
        <v>9041</v>
      </c>
      <c r="C32" s="22" t="s">
        <v>108</v>
      </c>
      <c r="D32" s="3">
        <v>8</v>
      </c>
      <c r="F32" s="22" t="s">
        <v>8</v>
      </c>
      <c r="G32" s="27">
        <v>0</v>
      </c>
      <c r="H32" s="27">
        <v>4</v>
      </c>
      <c r="I32" s="27">
        <v>12</v>
      </c>
      <c r="J32" s="27">
        <v>3</v>
      </c>
      <c r="K32" s="24">
        <f t="shared" si="0"/>
        <v>19</v>
      </c>
    </row>
    <row r="33" spans="1:11" ht="15" customHeight="1">
      <c r="A33" s="24" t="s">
        <v>29</v>
      </c>
      <c r="B33" s="1">
        <v>119196</v>
      </c>
      <c r="C33" s="22" t="s">
        <v>73</v>
      </c>
      <c r="D33" s="3">
        <v>7</v>
      </c>
      <c r="F33" s="22" t="s">
        <v>10</v>
      </c>
      <c r="G33" s="27">
        <v>4</v>
      </c>
      <c r="H33" s="27">
        <v>0</v>
      </c>
      <c r="I33" s="27">
        <v>0</v>
      </c>
      <c r="J33" s="27">
        <v>15</v>
      </c>
      <c r="K33" s="24">
        <f t="shared" si="0"/>
        <v>19</v>
      </c>
    </row>
    <row r="34" spans="1:11" ht="15" customHeight="1">
      <c r="A34" s="24">
        <v>33</v>
      </c>
      <c r="B34" s="1">
        <v>57062</v>
      </c>
      <c r="C34" s="22" t="s">
        <v>147</v>
      </c>
      <c r="D34" s="3">
        <v>6</v>
      </c>
      <c r="F34" s="22" t="s">
        <v>41</v>
      </c>
      <c r="G34" s="27">
        <v>3</v>
      </c>
      <c r="H34" s="27">
        <v>0</v>
      </c>
      <c r="I34" s="27">
        <v>0</v>
      </c>
      <c r="J34" s="27">
        <v>14</v>
      </c>
      <c r="K34" s="24">
        <f t="shared" si="0"/>
        <v>17</v>
      </c>
    </row>
    <row r="35" spans="1:11" ht="15" customHeight="1">
      <c r="A35" s="24">
        <v>34</v>
      </c>
      <c r="B35" s="26" t="s">
        <v>143</v>
      </c>
      <c r="C35" s="22" t="s">
        <v>144</v>
      </c>
      <c r="D35" s="3">
        <v>9</v>
      </c>
      <c r="F35" s="22" t="s">
        <v>138</v>
      </c>
      <c r="G35" s="27">
        <v>9</v>
      </c>
      <c r="H35" s="27">
        <v>6</v>
      </c>
      <c r="I35" s="27">
        <v>1</v>
      </c>
      <c r="J35" s="27">
        <v>0</v>
      </c>
      <c r="K35" s="24">
        <f t="shared" si="0"/>
        <v>16</v>
      </c>
    </row>
    <row r="36" spans="1:11" ht="15" customHeight="1">
      <c r="A36" s="24" t="s">
        <v>29</v>
      </c>
      <c r="B36" s="1">
        <v>118024</v>
      </c>
      <c r="C36" s="22" t="s">
        <v>148</v>
      </c>
      <c r="D36" s="3">
        <v>6</v>
      </c>
      <c r="F36" s="22" t="s">
        <v>138</v>
      </c>
      <c r="G36" s="27">
        <v>2</v>
      </c>
      <c r="H36" s="27">
        <v>2</v>
      </c>
      <c r="I36" s="27">
        <v>6</v>
      </c>
      <c r="J36" s="27">
        <v>8</v>
      </c>
      <c r="K36" s="24">
        <f t="shared" si="0"/>
        <v>16</v>
      </c>
    </row>
    <row r="37" spans="1:11" ht="15" customHeight="1">
      <c r="A37" s="24">
        <v>36</v>
      </c>
      <c r="B37" s="2">
        <v>52046</v>
      </c>
      <c r="C37" s="22" t="s">
        <v>104</v>
      </c>
      <c r="D37" s="20">
        <v>8</v>
      </c>
      <c r="F37" s="22" t="s">
        <v>54</v>
      </c>
      <c r="G37" s="27">
        <v>0</v>
      </c>
      <c r="H37" s="27">
        <v>5</v>
      </c>
      <c r="I37" s="27">
        <v>5</v>
      </c>
      <c r="J37" s="27">
        <v>0</v>
      </c>
      <c r="K37" s="24">
        <f t="shared" si="0"/>
        <v>10</v>
      </c>
    </row>
    <row r="38" spans="1:11" ht="15" customHeight="1">
      <c r="A38" s="24">
        <v>37</v>
      </c>
      <c r="B38" s="1">
        <v>118011</v>
      </c>
      <c r="C38" s="22" t="s">
        <v>207</v>
      </c>
      <c r="D38" s="3">
        <v>6</v>
      </c>
      <c r="F38" s="22" t="s">
        <v>138</v>
      </c>
      <c r="G38" s="27">
        <v>0</v>
      </c>
      <c r="H38" s="27">
        <v>0</v>
      </c>
      <c r="I38" s="27">
        <v>7</v>
      </c>
      <c r="J38" s="27">
        <v>1</v>
      </c>
      <c r="K38" s="24">
        <f t="shared" si="0"/>
        <v>8</v>
      </c>
    </row>
    <row r="39" spans="1:11" ht="15" customHeight="1">
      <c r="A39" s="24">
        <v>38</v>
      </c>
      <c r="B39" s="1">
        <v>119227</v>
      </c>
      <c r="C39" s="22" t="s">
        <v>201</v>
      </c>
      <c r="D39" s="3">
        <v>7</v>
      </c>
      <c r="F39" s="22" t="s">
        <v>10</v>
      </c>
      <c r="G39" s="27">
        <v>0</v>
      </c>
      <c r="H39" s="27">
        <v>0</v>
      </c>
      <c r="I39" s="27">
        <v>3</v>
      </c>
      <c r="J39" s="27">
        <v>4</v>
      </c>
      <c r="K39" s="24">
        <f t="shared" si="0"/>
        <v>7</v>
      </c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K23"/>
  <sheetViews>
    <sheetView zoomScalePageLayoutView="0" workbookViewId="0" topLeftCell="A1">
      <selection activeCell="P20" sqref="P20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9.625" style="22" customWidth="1"/>
    <col min="4" max="4" width="4.625" style="3" customWidth="1"/>
    <col min="5" max="5" width="0" style="3" hidden="1" customWidth="1"/>
    <col min="6" max="6" width="11.75390625" style="22" customWidth="1"/>
    <col min="7" max="10" width="4.75390625" style="1" customWidth="1"/>
    <col min="11" max="11" width="4.75390625" style="3" customWidth="1"/>
    <col min="12" max="16384" width="9.125" style="4" customWidth="1"/>
  </cols>
  <sheetData>
    <row r="1" spans="1:11" ht="51" customHeight="1">
      <c r="A1" s="13" t="s">
        <v>0</v>
      </c>
      <c r="B1" s="13" t="s">
        <v>1</v>
      </c>
      <c r="C1" s="14" t="s">
        <v>18</v>
      </c>
      <c r="D1" s="13" t="s">
        <v>2</v>
      </c>
      <c r="E1" s="13" t="s">
        <v>3</v>
      </c>
      <c r="F1" s="15" t="s">
        <v>4</v>
      </c>
      <c r="G1" s="28" t="s">
        <v>126</v>
      </c>
      <c r="H1" s="16" t="s">
        <v>127</v>
      </c>
      <c r="I1" s="16" t="s">
        <v>128</v>
      </c>
      <c r="J1" s="16" t="s">
        <v>5</v>
      </c>
      <c r="K1" s="13" t="s">
        <v>6</v>
      </c>
    </row>
    <row r="2" spans="1:11" ht="15" customHeight="1">
      <c r="A2" s="24">
        <v>1</v>
      </c>
      <c r="B2" s="1">
        <v>119208</v>
      </c>
      <c r="C2" s="22" t="s">
        <v>98</v>
      </c>
      <c r="D2" s="3">
        <v>8</v>
      </c>
      <c r="F2" s="22" t="s">
        <v>10</v>
      </c>
      <c r="G2" s="27">
        <v>75</v>
      </c>
      <c r="H2" s="27">
        <v>75</v>
      </c>
      <c r="I2" s="27">
        <v>75</v>
      </c>
      <c r="J2" s="27">
        <v>68</v>
      </c>
      <c r="K2" s="24">
        <f aca="true" t="shared" si="0" ref="K2:K22">SUM(G2:J2)-MIN(G2:J2)</f>
        <v>225</v>
      </c>
    </row>
    <row r="3" spans="1:11" ht="15" customHeight="1">
      <c r="A3" s="24">
        <v>2</v>
      </c>
      <c r="B3" s="1">
        <v>129041</v>
      </c>
      <c r="C3" s="22" t="s">
        <v>105</v>
      </c>
      <c r="D3" s="3">
        <v>8</v>
      </c>
      <c r="F3" s="22" t="s">
        <v>21</v>
      </c>
      <c r="G3" s="27">
        <v>68</v>
      </c>
      <c r="H3" s="27">
        <v>68</v>
      </c>
      <c r="I3" s="27">
        <v>68</v>
      </c>
      <c r="J3" s="27">
        <v>62</v>
      </c>
      <c r="K3" s="24">
        <f t="shared" si="0"/>
        <v>204</v>
      </c>
    </row>
    <row r="4" spans="1:11" ht="15" customHeight="1">
      <c r="A4" s="24">
        <v>3</v>
      </c>
      <c r="B4" s="1">
        <v>23015</v>
      </c>
      <c r="C4" s="22" t="s">
        <v>100</v>
      </c>
      <c r="D4" s="3">
        <v>8</v>
      </c>
      <c r="F4" s="22" t="s">
        <v>12</v>
      </c>
      <c r="G4" s="27">
        <v>57</v>
      </c>
      <c r="H4" s="27">
        <v>62</v>
      </c>
      <c r="I4" s="27">
        <v>62</v>
      </c>
      <c r="J4" s="27">
        <v>75</v>
      </c>
      <c r="K4" s="24">
        <f t="shared" si="0"/>
        <v>199</v>
      </c>
    </row>
    <row r="5" spans="1:11" ht="15" customHeight="1">
      <c r="A5" s="24">
        <v>4</v>
      </c>
      <c r="B5" s="1">
        <v>30067</v>
      </c>
      <c r="C5" s="22" t="s">
        <v>106</v>
      </c>
      <c r="D5" s="3">
        <v>8</v>
      </c>
      <c r="F5" s="22" t="s">
        <v>24</v>
      </c>
      <c r="G5" s="27">
        <v>62</v>
      </c>
      <c r="H5" s="27">
        <v>49</v>
      </c>
      <c r="I5" s="27">
        <v>57</v>
      </c>
      <c r="J5" s="27">
        <v>53</v>
      </c>
      <c r="K5" s="24">
        <f t="shared" si="0"/>
        <v>172</v>
      </c>
    </row>
    <row r="6" spans="1:11" ht="15" customHeight="1">
      <c r="A6" s="24">
        <v>5</v>
      </c>
      <c r="B6" s="1">
        <v>11071</v>
      </c>
      <c r="C6" s="22" t="s">
        <v>103</v>
      </c>
      <c r="D6" s="3">
        <v>8</v>
      </c>
      <c r="F6" s="22" t="s">
        <v>23</v>
      </c>
      <c r="G6" s="27">
        <v>53</v>
      </c>
      <c r="H6" s="27">
        <v>57</v>
      </c>
      <c r="I6" s="27">
        <v>53</v>
      </c>
      <c r="J6" s="27">
        <v>57</v>
      </c>
      <c r="K6" s="24">
        <f t="shared" si="0"/>
        <v>167</v>
      </c>
    </row>
    <row r="7" spans="1:11" ht="15" customHeight="1">
      <c r="A7" s="24">
        <v>6</v>
      </c>
      <c r="B7" s="1">
        <v>11075</v>
      </c>
      <c r="C7" s="22" t="s">
        <v>160</v>
      </c>
      <c r="D7" s="3">
        <v>8</v>
      </c>
      <c r="F7" s="22" t="s">
        <v>23</v>
      </c>
      <c r="G7" s="27">
        <v>40</v>
      </c>
      <c r="H7" s="27">
        <v>53</v>
      </c>
      <c r="I7" s="27">
        <v>49</v>
      </c>
      <c r="J7" s="27">
        <v>43</v>
      </c>
      <c r="K7" s="24">
        <f t="shared" si="0"/>
        <v>145</v>
      </c>
    </row>
    <row r="8" spans="1:11" ht="15" customHeight="1">
      <c r="A8" s="24">
        <v>7</v>
      </c>
      <c r="B8" s="1">
        <v>103010</v>
      </c>
      <c r="C8" s="22" t="s">
        <v>102</v>
      </c>
      <c r="D8" s="3">
        <v>8</v>
      </c>
      <c r="F8" s="22" t="s">
        <v>7</v>
      </c>
      <c r="G8" s="27">
        <v>43</v>
      </c>
      <c r="H8" s="27">
        <v>46</v>
      </c>
      <c r="I8" s="27">
        <v>37</v>
      </c>
      <c r="J8" s="27">
        <v>49</v>
      </c>
      <c r="K8" s="24">
        <f t="shared" si="0"/>
        <v>138</v>
      </c>
    </row>
    <row r="9" spans="1:11" ht="15" customHeight="1">
      <c r="A9" s="24">
        <v>8</v>
      </c>
      <c r="B9" s="1">
        <v>118013</v>
      </c>
      <c r="C9" s="22" t="s">
        <v>144</v>
      </c>
      <c r="D9" s="20">
        <v>9</v>
      </c>
      <c r="F9" s="22" t="s">
        <v>138</v>
      </c>
      <c r="G9" s="27">
        <v>46</v>
      </c>
      <c r="H9" s="27">
        <v>43</v>
      </c>
      <c r="I9" s="27">
        <v>40</v>
      </c>
      <c r="J9" s="27">
        <v>35</v>
      </c>
      <c r="K9" s="24">
        <f t="shared" si="0"/>
        <v>129</v>
      </c>
    </row>
    <row r="10" spans="1:11" ht="15" customHeight="1">
      <c r="A10" s="24">
        <v>9</v>
      </c>
      <c r="B10" s="1">
        <v>9041</v>
      </c>
      <c r="C10" s="22" t="s">
        <v>108</v>
      </c>
      <c r="D10" s="3">
        <v>8</v>
      </c>
      <c r="F10" s="22" t="s">
        <v>8</v>
      </c>
      <c r="G10" s="27">
        <v>37</v>
      </c>
      <c r="H10" s="27">
        <v>37</v>
      </c>
      <c r="I10" s="27">
        <v>46</v>
      </c>
      <c r="J10" s="27">
        <v>40</v>
      </c>
      <c r="K10" s="24">
        <f t="shared" si="0"/>
        <v>123</v>
      </c>
    </row>
    <row r="11" spans="1:11" ht="15" customHeight="1">
      <c r="A11" s="24">
        <v>10</v>
      </c>
      <c r="B11" s="1">
        <v>52043</v>
      </c>
      <c r="C11" s="22" t="s">
        <v>104</v>
      </c>
      <c r="D11" s="3">
        <v>8</v>
      </c>
      <c r="F11" s="22" t="s">
        <v>54</v>
      </c>
      <c r="G11" s="27">
        <v>39</v>
      </c>
      <c r="H11" s="27">
        <v>40</v>
      </c>
      <c r="I11" s="27">
        <v>43</v>
      </c>
      <c r="J11" s="27">
        <v>31</v>
      </c>
      <c r="K11" s="24">
        <f t="shared" si="0"/>
        <v>122</v>
      </c>
    </row>
    <row r="12" spans="1:11" ht="15" customHeight="1">
      <c r="A12" s="24">
        <v>11</v>
      </c>
      <c r="B12" s="1">
        <v>23065</v>
      </c>
      <c r="C12" s="22" t="s">
        <v>200</v>
      </c>
      <c r="D12" s="3">
        <v>8</v>
      </c>
      <c r="F12" s="22" t="s">
        <v>12</v>
      </c>
      <c r="G12" s="27">
        <v>0</v>
      </c>
      <c r="H12" s="27">
        <v>27</v>
      </c>
      <c r="I12" s="27">
        <v>35</v>
      </c>
      <c r="J12" s="27">
        <v>46</v>
      </c>
      <c r="K12" s="24">
        <f t="shared" si="0"/>
        <v>108</v>
      </c>
    </row>
    <row r="13" spans="1:11" ht="15" customHeight="1">
      <c r="A13" s="24">
        <v>12</v>
      </c>
      <c r="B13" s="1">
        <v>9124</v>
      </c>
      <c r="C13" s="22" t="s">
        <v>124</v>
      </c>
      <c r="D13" s="3">
        <v>8</v>
      </c>
      <c r="F13" s="22" t="s">
        <v>8</v>
      </c>
      <c r="G13" s="27">
        <v>35</v>
      </c>
      <c r="H13" s="27">
        <v>35</v>
      </c>
      <c r="I13" s="27">
        <v>33</v>
      </c>
      <c r="J13" s="27">
        <v>37</v>
      </c>
      <c r="K13" s="35">
        <f t="shared" si="0"/>
        <v>107</v>
      </c>
    </row>
    <row r="14" spans="1:11" ht="15" customHeight="1">
      <c r="A14" s="24">
        <v>13</v>
      </c>
      <c r="B14" s="1">
        <v>60063</v>
      </c>
      <c r="C14" s="22" t="s">
        <v>161</v>
      </c>
      <c r="D14" s="3">
        <v>8</v>
      </c>
      <c r="F14" s="22" t="s">
        <v>28</v>
      </c>
      <c r="G14" s="27">
        <v>29</v>
      </c>
      <c r="H14" s="27">
        <v>33</v>
      </c>
      <c r="I14" s="27">
        <v>29</v>
      </c>
      <c r="J14" s="27">
        <v>25</v>
      </c>
      <c r="K14" s="24">
        <f t="shared" si="0"/>
        <v>91</v>
      </c>
    </row>
    <row r="15" spans="1:11" ht="15" customHeight="1">
      <c r="A15" s="24">
        <v>14</v>
      </c>
      <c r="B15" s="1">
        <v>14087</v>
      </c>
      <c r="C15" s="22" t="s">
        <v>181</v>
      </c>
      <c r="D15" s="3">
        <v>9</v>
      </c>
      <c r="F15" s="22" t="s">
        <v>19</v>
      </c>
      <c r="G15" s="27">
        <v>33</v>
      </c>
      <c r="H15" s="27">
        <v>29</v>
      </c>
      <c r="I15" s="27">
        <v>27</v>
      </c>
      <c r="J15" s="27">
        <v>0</v>
      </c>
      <c r="K15" s="24">
        <f t="shared" si="0"/>
        <v>89</v>
      </c>
    </row>
    <row r="16" spans="1:11" ht="15" customHeight="1">
      <c r="A16" s="24">
        <v>15</v>
      </c>
      <c r="B16" s="1">
        <v>119177</v>
      </c>
      <c r="C16" s="22" t="s">
        <v>140</v>
      </c>
      <c r="D16" s="3">
        <v>9</v>
      </c>
      <c r="F16" s="22" t="s">
        <v>10</v>
      </c>
      <c r="G16" s="27">
        <v>49</v>
      </c>
      <c r="H16" s="27">
        <v>0</v>
      </c>
      <c r="I16" s="27">
        <v>0</v>
      </c>
      <c r="J16" s="27">
        <v>33</v>
      </c>
      <c r="K16" s="24">
        <f t="shared" si="0"/>
        <v>82</v>
      </c>
    </row>
    <row r="17" spans="1:11" ht="15" customHeight="1">
      <c r="A17" s="24">
        <v>16</v>
      </c>
      <c r="B17" s="1">
        <v>49038</v>
      </c>
      <c r="C17" s="22" t="s">
        <v>182</v>
      </c>
      <c r="D17" s="3">
        <v>9</v>
      </c>
      <c r="F17" s="22" t="s">
        <v>13</v>
      </c>
      <c r="G17" s="27">
        <v>31</v>
      </c>
      <c r="H17" s="27">
        <v>25</v>
      </c>
      <c r="I17" s="27">
        <v>23</v>
      </c>
      <c r="J17" s="27">
        <v>19</v>
      </c>
      <c r="K17" s="24">
        <f t="shared" si="0"/>
        <v>79</v>
      </c>
    </row>
    <row r="18" spans="1:11" ht="15" customHeight="1">
      <c r="A18" s="24">
        <v>17</v>
      </c>
      <c r="B18" s="1">
        <v>11062</v>
      </c>
      <c r="C18" s="22" t="s">
        <v>185</v>
      </c>
      <c r="D18" s="3">
        <v>9</v>
      </c>
      <c r="F18" s="22" t="s">
        <v>23</v>
      </c>
      <c r="G18" s="27">
        <v>23</v>
      </c>
      <c r="H18" s="27">
        <v>23</v>
      </c>
      <c r="I18" s="27">
        <v>25</v>
      </c>
      <c r="J18" s="27">
        <v>27</v>
      </c>
      <c r="K18" s="24">
        <f t="shared" si="0"/>
        <v>75</v>
      </c>
    </row>
    <row r="19" spans="1:11" ht="15" customHeight="1">
      <c r="A19" s="24">
        <v>18</v>
      </c>
      <c r="B19" s="1">
        <v>47008</v>
      </c>
      <c r="C19" s="22" t="s">
        <v>183</v>
      </c>
      <c r="D19" s="3">
        <v>8</v>
      </c>
      <c r="F19" s="22" t="s">
        <v>184</v>
      </c>
      <c r="G19" s="27">
        <v>25</v>
      </c>
      <c r="H19" s="27">
        <v>21</v>
      </c>
      <c r="I19" s="27">
        <v>19</v>
      </c>
      <c r="J19" s="27">
        <v>21</v>
      </c>
      <c r="K19" s="24">
        <f t="shared" si="0"/>
        <v>67</v>
      </c>
    </row>
    <row r="20" spans="1:11" ht="15" customHeight="1">
      <c r="A20" s="24">
        <v>19</v>
      </c>
      <c r="B20" s="1">
        <v>34008</v>
      </c>
      <c r="C20" s="22" t="s">
        <v>199</v>
      </c>
      <c r="D20" s="3">
        <v>8</v>
      </c>
      <c r="F20" s="22" t="s">
        <v>116</v>
      </c>
      <c r="G20" s="27">
        <v>0</v>
      </c>
      <c r="H20" s="27">
        <v>31</v>
      </c>
      <c r="I20" s="27">
        <v>31</v>
      </c>
      <c r="J20" s="27">
        <v>0</v>
      </c>
      <c r="K20" s="24">
        <f t="shared" si="0"/>
        <v>62</v>
      </c>
    </row>
    <row r="21" spans="1:11" ht="15" customHeight="1">
      <c r="A21" s="24">
        <v>20</v>
      </c>
      <c r="B21" s="1">
        <v>1009</v>
      </c>
      <c r="C21" s="22" t="s">
        <v>187</v>
      </c>
      <c r="D21" s="3">
        <v>9</v>
      </c>
      <c r="F21" s="22" t="s">
        <v>146</v>
      </c>
      <c r="G21" s="27">
        <v>19</v>
      </c>
      <c r="H21" s="27">
        <v>19</v>
      </c>
      <c r="I21" s="27">
        <v>21</v>
      </c>
      <c r="J21" s="27">
        <v>0</v>
      </c>
      <c r="K21" s="24">
        <f t="shared" si="0"/>
        <v>59</v>
      </c>
    </row>
    <row r="22" spans="1:11" ht="15" customHeight="1">
      <c r="A22" s="24">
        <v>21</v>
      </c>
      <c r="B22" s="1">
        <v>60043</v>
      </c>
      <c r="C22" s="22" t="s">
        <v>186</v>
      </c>
      <c r="D22" s="3">
        <v>9</v>
      </c>
      <c r="F22" s="22" t="s">
        <v>28</v>
      </c>
      <c r="G22" s="27">
        <v>21</v>
      </c>
      <c r="H22" s="27">
        <v>0</v>
      </c>
      <c r="I22" s="27">
        <v>0</v>
      </c>
      <c r="J22" s="27">
        <v>23</v>
      </c>
      <c r="K22" s="24">
        <f t="shared" si="0"/>
        <v>44</v>
      </c>
    </row>
    <row r="23" spans="1:11" ht="15" customHeight="1">
      <c r="A23" s="24"/>
      <c r="G23" s="27"/>
      <c r="H23" s="27"/>
      <c r="I23" s="27"/>
      <c r="J23" s="27"/>
      <c r="K23" s="35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J40"/>
  <sheetViews>
    <sheetView zoomScalePageLayoutView="0" workbookViewId="0" topLeftCell="A25">
      <selection activeCell="A36" sqref="A36"/>
    </sheetView>
  </sheetViews>
  <sheetFormatPr defaultColWidth="9.00390625" defaultRowHeight="12.75"/>
  <cols>
    <col min="1" max="1" width="5.125" style="1" customWidth="1"/>
    <col min="2" max="2" width="9.875" style="22" customWidth="1"/>
    <col min="3" max="3" width="17.75390625" style="3" customWidth="1"/>
    <col min="4" max="4" width="4.625" style="3" customWidth="1"/>
    <col min="5" max="5" width="11.75390625" style="1" customWidth="1"/>
    <col min="6" max="9" width="4.75390625" style="1" customWidth="1"/>
    <col min="10" max="10" width="4.75390625" style="3" customWidth="1"/>
    <col min="11" max="16384" width="9.125" style="4" customWidth="1"/>
  </cols>
  <sheetData>
    <row r="1" spans="1:10" ht="51.75" customHeight="1">
      <c r="A1" s="13" t="s">
        <v>0</v>
      </c>
      <c r="B1" s="13" t="s">
        <v>1</v>
      </c>
      <c r="C1" s="23" t="s">
        <v>15</v>
      </c>
      <c r="D1" s="13" t="s">
        <v>2</v>
      </c>
      <c r="E1" s="15" t="s">
        <v>4</v>
      </c>
      <c r="F1" s="28" t="s">
        <v>126</v>
      </c>
      <c r="G1" s="16" t="s">
        <v>127</v>
      </c>
      <c r="H1" s="16" t="s">
        <v>128</v>
      </c>
      <c r="I1" s="16" t="s">
        <v>5</v>
      </c>
      <c r="J1" s="13" t="s">
        <v>6</v>
      </c>
    </row>
    <row r="2" spans="1:10" ht="15" customHeight="1">
      <c r="A2" s="24">
        <v>1</v>
      </c>
      <c r="B2" s="3">
        <v>45012</v>
      </c>
      <c r="C2" s="11" t="s">
        <v>46</v>
      </c>
      <c r="D2" s="3">
        <v>6</v>
      </c>
      <c r="E2" s="1" t="s">
        <v>30</v>
      </c>
      <c r="F2" s="27">
        <v>75</v>
      </c>
      <c r="G2" s="27">
        <v>75</v>
      </c>
      <c r="H2" s="27">
        <v>75</v>
      </c>
      <c r="I2" s="27">
        <v>75</v>
      </c>
      <c r="J2" s="24">
        <f aca="true" t="shared" si="0" ref="J2:J39">SUM(F2:I2)-MIN(F2:I2)</f>
        <v>225</v>
      </c>
    </row>
    <row r="3" spans="1:10" ht="15" customHeight="1">
      <c r="A3" s="24">
        <v>2</v>
      </c>
      <c r="B3" s="22">
        <v>45021</v>
      </c>
      <c r="C3" s="10" t="s">
        <v>32</v>
      </c>
      <c r="D3" s="3">
        <v>6</v>
      </c>
      <c r="E3" s="1" t="s">
        <v>30</v>
      </c>
      <c r="F3" s="27">
        <v>68</v>
      </c>
      <c r="G3" s="27">
        <v>68</v>
      </c>
      <c r="H3" s="27">
        <v>68</v>
      </c>
      <c r="I3" s="27">
        <v>49</v>
      </c>
      <c r="J3" s="24">
        <f t="shared" si="0"/>
        <v>204</v>
      </c>
    </row>
    <row r="4" spans="1:10" ht="15" customHeight="1">
      <c r="A4" s="24">
        <v>3</v>
      </c>
      <c r="B4" s="3">
        <v>30025</v>
      </c>
      <c r="C4" s="11" t="s">
        <v>35</v>
      </c>
      <c r="D4" s="3">
        <v>6</v>
      </c>
      <c r="E4" s="11" t="s">
        <v>24</v>
      </c>
      <c r="F4" s="27">
        <v>62</v>
      </c>
      <c r="G4" s="27">
        <v>57</v>
      </c>
      <c r="H4" s="27">
        <v>62</v>
      </c>
      <c r="I4" s="27">
        <v>0</v>
      </c>
      <c r="J4" s="24">
        <f t="shared" si="0"/>
        <v>181</v>
      </c>
    </row>
    <row r="5" spans="1:10" ht="15" customHeight="1">
      <c r="A5" s="24">
        <v>4</v>
      </c>
      <c r="B5" s="3">
        <v>23071</v>
      </c>
      <c r="C5" s="11" t="s">
        <v>64</v>
      </c>
      <c r="D5" s="3">
        <v>6</v>
      </c>
      <c r="E5" s="11" t="s">
        <v>12</v>
      </c>
      <c r="F5" s="27">
        <v>53</v>
      </c>
      <c r="G5" s="27">
        <v>49</v>
      </c>
      <c r="H5" s="27">
        <v>53</v>
      </c>
      <c r="I5" s="27">
        <v>68</v>
      </c>
      <c r="J5" s="24">
        <f t="shared" si="0"/>
        <v>174</v>
      </c>
    </row>
    <row r="6" spans="1:10" ht="15" customHeight="1">
      <c r="A6" s="24">
        <v>5</v>
      </c>
      <c r="B6" s="3">
        <v>119189</v>
      </c>
      <c r="C6" s="11" t="s">
        <v>55</v>
      </c>
      <c r="D6" s="3">
        <v>7</v>
      </c>
      <c r="E6" s="11" t="s">
        <v>10</v>
      </c>
      <c r="F6" s="27">
        <v>57</v>
      </c>
      <c r="G6" s="27">
        <v>53</v>
      </c>
      <c r="H6" s="27">
        <v>46</v>
      </c>
      <c r="I6" s="27">
        <v>57</v>
      </c>
      <c r="J6" s="24">
        <f t="shared" si="0"/>
        <v>167</v>
      </c>
    </row>
    <row r="7" spans="1:10" ht="15" customHeight="1">
      <c r="A7" s="24">
        <v>6</v>
      </c>
      <c r="B7" s="22">
        <v>119191</v>
      </c>
      <c r="C7" s="10" t="s">
        <v>38</v>
      </c>
      <c r="D7" s="3">
        <v>6</v>
      </c>
      <c r="E7" s="1" t="s">
        <v>10</v>
      </c>
      <c r="F7" s="27">
        <v>35</v>
      </c>
      <c r="G7" s="27">
        <v>62</v>
      </c>
      <c r="H7" s="27">
        <v>57</v>
      </c>
      <c r="I7" s="27">
        <v>46</v>
      </c>
      <c r="J7" s="24">
        <f t="shared" si="0"/>
        <v>165</v>
      </c>
    </row>
    <row r="8" spans="1:10" ht="15" customHeight="1">
      <c r="A8" s="24">
        <v>7</v>
      </c>
      <c r="B8" s="22">
        <v>11022</v>
      </c>
      <c r="C8" s="10" t="s">
        <v>63</v>
      </c>
      <c r="D8" s="3">
        <v>7</v>
      </c>
      <c r="E8" s="1" t="s">
        <v>78</v>
      </c>
      <c r="F8" s="27">
        <v>46</v>
      </c>
      <c r="G8" s="27">
        <v>43</v>
      </c>
      <c r="H8" s="27">
        <v>43</v>
      </c>
      <c r="I8" s="27">
        <v>62</v>
      </c>
      <c r="J8" s="24">
        <f t="shared" si="0"/>
        <v>151</v>
      </c>
    </row>
    <row r="9" spans="1:10" ht="15" customHeight="1">
      <c r="A9" s="24">
        <v>8</v>
      </c>
      <c r="B9" s="3">
        <v>121088</v>
      </c>
      <c r="C9" s="10" t="s">
        <v>59</v>
      </c>
      <c r="D9" s="3">
        <v>7</v>
      </c>
      <c r="E9" s="1" t="s">
        <v>78</v>
      </c>
      <c r="F9" s="27">
        <v>49</v>
      </c>
      <c r="G9" s="27">
        <v>46</v>
      </c>
      <c r="H9" s="27">
        <v>25</v>
      </c>
      <c r="I9" s="27">
        <v>53</v>
      </c>
      <c r="J9" s="24">
        <f t="shared" si="0"/>
        <v>148</v>
      </c>
    </row>
    <row r="10" spans="1:10" ht="15" customHeight="1">
      <c r="A10" s="24">
        <v>9</v>
      </c>
      <c r="B10" s="3">
        <v>11065</v>
      </c>
      <c r="C10" s="11" t="s">
        <v>60</v>
      </c>
      <c r="D10" s="3">
        <v>7</v>
      </c>
      <c r="E10" s="11" t="s">
        <v>78</v>
      </c>
      <c r="F10" s="27">
        <v>43</v>
      </c>
      <c r="G10" s="27">
        <v>37</v>
      </c>
      <c r="H10" s="27">
        <v>40</v>
      </c>
      <c r="I10" s="27">
        <v>35</v>
      </c>
      <c r="J10" s="24">
        <f t="shared" si="0"/>
        <v>120</v>
      </c>
    </row>
    <row r="11" spans="1:10" ht="15" customHeight="1">
      <c r="A11" s="24" t="s">
        <v>29</v>
      </c>
      <c r="B11" s="3">
        <v>9119</v>
      </c>
      <c r="C11" s="11" t="s">
        <v>61</v>
      </c>
      <c r="D11" s="3">
        <v>6</v>
      </c>
      <c r="E11" s="11" t="s">
        <v>8</v>
      </c>
      <c r="F11" s="27">
        <v>40</v>
      </c>
      <c r="G11" s="27">
        <v>31</v>
      </c>
      <c r="H11" s="27">
        <v>49</v>
      </c>
      <c r="I11" s="27">
        <v>27</v>
      </c>
      <c r="J11" s="24">
        <f t="shared" si="0"/>
        <v>120</v>
      </c>
    </row>
    <row r="12" spans="1:10" ht="15" customHeight="1">
      <c r="A12" s="24" t="s">
        <v>29</v>
      </c>
      <c r="B12" s="22">
        <v>39033</v>
      </c>
      <c r="C12" s="10" t="s">
        <v>57</v>
      </c>
      <c r="D12" s="3">
        <v>7</v>
      </c>
      <c r="E12" s="1" t="s">
        <v>58</v>
      </c>
      <c r="F12" s="27">
        <v>37</v>
      </c>
      <c r="G12" s="27">
        <v>40</v>
      </c>
      <c r="H12" s="27">
        <v>37</v>
      </c>
      <c r="I12" s="27">
        <v>43</v>
      </c>
      <c r="J12" s="24">
        <f t="shared" si="0"/>
        <v>120</v>
      </c>
    </row>
    <row r="13" spans="1:10" ht="15" customHeight="1">
      <c r="A13" s="24">
        <v>12</v>
      </c>
      <c r="B13" s="3">
        <v>45002</v>
      </c>
      <c r="C13" s="11" t="s">
        <v>92</v>
      </c>
      <c r="D13" s="25" t="s">
        <v>99</v>
      </c>
      <c r="E13" s="11" t="s">
        <v>30</v>
      </c>
      <c r="F13" s="27">
        <v>29</v>
      </c>
      <c r="G13" s="27">
        <v>33</v>
      </c>
      <c r="H13" s="27">
        <v>33</v>
      </c>
      <c r="I13" s="27">
        <v>40</v>
      </c>
      <c r="J13" s="24">
        <f t="shared" si="0"/>
        <v>106</v>
      </c>
    </row>
    <row r="14" spans="1:10" ht="15" customHeight="1">
      <c r="A14" s="24">
        <v>13</v>
      </c>
      <c r="B14" s="6">
        <v>119188</v>
      </c>
      <c r="C14" s="30" t="s">
        <v>56</v>
      </c>
      <c r="D14" s="6">
        <v>7</v>
      </c>
      <c r="E14" s="30" t="s">
        <v>10</v>
      </c>
      <c r="F14" s="27">
        <v>31</v>
      </c>
      <c r="G14" s="27">
        <v>35</v>
      </c>
      <c r="H14" s="27">
        <v>15</v>
      </c>
      <c r="I14" s="27">
        <v>31</v>
      </c>
      <c r="J14" s="24">
        <f t="shared" si="0"/>
        <v>97</v>
      </c>
    </row>
    <row r="15" spans="1:10" ht="15" customHeight="1">
      <c r="A15" s="24">
        <v>14</v>
      </c>
      <c r="B15" s="3">
        <v>23021</v>
      </c>
      <c r="C15" s="11" t="s">
        <v>135</v>
      </c>
      <c r="D15" s="3">
        <v>6</v>
      </c>
      <c r="E15" s="11" t="s">
        <v>12</v>
      </c>
      <c r="F15" s="27">
        <v>25</v>
      </c>
      <c r="G15" s="27">
        <v>27</v>
      </c>
      <c r="H15" s="27">
        <v>31</v>
      </c>
      <c r="I15" s="27">
        <v>37</v>
      </c>
      <c r="J15" s="24">
        <f t="shared" si="0"/>
        <v>95</v>
      </c>
    </row>
    <row r="16" spans="1:10" ht="15" customHeight="1">
      <c r="A16" s="24">
        <v>15</v>
      </c>
      <c r="B16" s="3">
        <v>119218</v>
      </c>
      <c r="C16" s="11" t="s">
        <v>76</v>
      </c>
      <c r="D16" s="3">
        <v>7</v>
      </c>
      <c r="E16" s="11" t="s">
        <v>10</v>
      </c>
      <c r="F16" s="27">
        <v>33</v>
      </c>
      <c r="G16" s="27">
        <v>29</v>
      </c>
      <c r="H16" s="27">
        <v>29</v>
      </c>
      <c r="I16" s="27">
        <v>19</v>
      </c>
      <c r="J16" s="24">
        <f t="shared" si="0"/>
        <v>91</v>
      </c>
    </row>
    <row r="17" spans="1:10" ht="15" customHeight="1">
      <c r="A17" s="24">
        <v>16</v>
      </c>
      <c r="B17" s="32">
        <v>39039</v>
      </c>
      <c r="C17" s="11" t="s">
        <v>109</v>
      </c>
      <c r="D17" s="3">
        <v>8</v>
      </c>
      <c r="E17" s="11" t="s">
        <v>58</v>
      </c>
      <c r="F17" s="27">
        <v>21</v>
      </c>
      <c r="G17" s="27">
        <v>21</v>
      </c>
      <c r="H17" s="27">
        <v>35</v>
      </c>
      <c r="I17" s="27">
        <v>29</v>
      </c>
      <c r="J17" s="24">
        <f t="shared" si="0"/>
        <v>85</v>
      </c>
    </row>
    <row r="18" spans="1:10" ht="15" customHeight="1">
      <c r="A18" s="24">
        <v>17</v>
      </c>
      <c r="B18" s="6">
        <v>119182</v>
      </c>
      <c r="C18" s="30" t="s">
        <v>84</v>
      </c>
      <c r="D18" s="6">
        <v>8</v>
      </c>
      <c r="E18" s="30" t="s">
        <v>10</v>
      </c>
      <c r="F18" s="27">
        <v>17</v>
      </c>
      <c r="G18" s="27">
        <v>15</v>
      </c>
      <c r="H18" s="27">
        <v>27</v>
      </c>
      <c r="I18" s="27">
        <v>33</v>
      </c>
      <c r="J18" s="24">
        <f t="shared" si="0"/>
        <v>77</v>
      </c>
    </row>
    <row r="19" spans="1:10" ht="15" customHeight="1">
      <c r="A19" s="24">
        <v>18</v>
      </c>
      <c r="B19" s="3">
        <v>119190</v>
      </c>
      <c r="C19" s="10" t="s">
        <v>39</v>
      </c>
      <c r="D19" s="3">
        <v>6</v>
      </c>
      <c r="E19" s="1" t="s">
        <v>10</v>
      </c>
      <c r="F19" s="27">
        <v>27</v>
      </c>
      <c r="G19" s="27">
        <v>23</v>
      </c>
      <c r="H19" s="27">
        <v>23</v>
      </c>
      <c r="I19" s="27">
        <v>23</v>
      </c>
      <c r="J19" s="24">
        <f t="shared" si="0"/>
        <v>73</v>
      </c>
    </row>
    <row r="20" spans="1:10" ht="15" customHeight="1">
      <c r="A20" s="24">
        <v>19</v>
      </c>
      <c r="B20" s="3">
        <v>119209</v>
      </c>
      <c r="C20" s="11" t="s">
        <v>151</v>
      </c>
      <c r="D20" s="3">
        <v>9</v>
      </c>
      <c r="E20" s="11" t="s">
        <v>10</v>
      </c>
      <c r="F20" s="27">
        <v>14</v>
      </c>
      <c r="G20" s="27">
        <v>25</v>
      </c>
      <c r="H20" s="27">
        <v>19</v>
      </c>
      <c r="I20" s="27">
        <v>21</v>
      </c>
      <c r="J20" s="24">
        <f t="shared" si="0"/>
        <v>65</v>
      </c>
    </row>
    <row r="21" spans="1:10" ht="15" customHeight="1">
      <c r="A21" s="24">
        <v>20</v>
      </c>
      <c r="B21" s="6">
        <v>35017</v>
      </c>
      <c r="C21" s="11" t="s">
        <v>149</v>
      </c>
      <c r="D21" s="3">
        <v>9</v>
      </c>
      <c r="E21" s="11" t="s">
        <v>150</v>
      </c>
      <c r="F21" s="27">
        <v>19</v>
      </c>
      <c r="G21" s="27">
        <v>19</v>
      </c>
      <c r="H21" s="27">
        <v>14</v>
      </c>
      <c r="I21" s="27">
        <v>25</v>
      </c>
      <c r="J21" s="24">
        <f t="shared" si="0"/>
        <v>63</v>
      </c>
    </row>
    <row r="22" spans="1:10" ht="15" customHeight="1">
      <c r="A22" s="24">
        <v>21</v>
      </c>
      <c r="B22" s="22">
        <v>49065</v>
      </c>
      <c r="C22" s="10" t="s">
        <v>53</v>
      </c>
      <c r="D22" s="3">
        <v>7</v>
      </c>
      <c r="E22" s="1" t="s">
        <v>13</v>
      </c>
      <c r="F22" s="27">
        <v>10</v>
      </c>
      <c r="G22" s="27">
        <v>17</v>
      </c>
      <c r="H22" s="27">
        <v>21</v>
      </c>
      <c r="I22" s="27">
        <v>12</v>
      </c>
      <c r="J22" s="24">
        <f t="shared" si="0"/>
        <v>50</v>
      </c>
    </row>
    <row r="23" spans="1:10" ht="15" customHeight="1">
      <c r="A23" s="24">
        <v>22</v>
      </c>
      <c r="B23" s="3">
        <v>9072</v>
      </c>
      <c r="C23" s="11" t="s">
        <v>152</v>
      </c>
      <c r="D23" s="3">
        <v>9</v>
      </c>
      <c r="E23" s="1" t="s">
        <v>8</v>
      </c>
      <c r="F23" s="27">
        <v>13</v>
      </c>
      <c r="G23" s="27">
        <v>13</v>
      </c>
      <c r="H23" s="27">
        <v>17</v>
      </c>
      <c r="I23" s="27">
        <v>0</v>
      </c>
      <c r="J23" s="24">
        <f t="shared" si="0"/>
        <v>43</v>
      </c>
    </row>
    <row r="24" spans="1:10" ht="15" customHeight="1">
      <c r="A24" s="24">
        <v>23</v>
      </c>
      <c r="B24" s="32">
        <v>9088</v>
      </c>
      <c r="C24" s="11" t="s">
        <v>89</v>
      </c>
      <c r="D24" s="3">
        <v>8</v>
      </c>
      <c r="E24" s="11" t="s">
        <v>8</v>
      </c>
      <c r="F24" s="27">
        <v>15</v>
      </c>
      <c r="G24" s="27">
        <v>14</v>
      </c>
      <c r="H24" s="27">
        <v>12</v>
      </c>
      <c r="I24" s="27">
        <v>13</v>
      </c>
      <c r="J24" s="24">
        <f t="shared" si="0"/>
        <v>42</v>
      </c>
    </row>
    <row r="25" spans="1:10" ht="15" customHeight="1">
      <c r="A25" s="24">
        <v>24</v>
      </c>
      <c r="B25" s="22">
        <v>17046</v>
      </c>
      <c r="C25" s="10" t="s">
        <v>87</v>
      </c>
      <c r="D25" s="3">
        <v>7</v>
      </c>
      <c r="E25" s="1" t="s">
        <v>88</v>
      </c>
      <c r="F25" s="27">
        <v>11</v>
      </c>
      <c r="G25" s="27">
        <v>12</v>
      </c>
      <c r="H25" s="27">
        <v>10</v>
      </c>
      <c r="I25" s="27">
        <v>9</v>
      </c>
      <c r="J25" s="24">
        <f t="shared" si="0"/>
        <v>33</v>
      </c>
    </row>
    <row r="26" spans="1:10" ht="15" customHeight="1">
      <c r="A26" s="24" t="s">
        <v>29</v>
      </c>
      <c r="B26" s="3">
        <v>119214</v>
      </c>
      <c r="C26" s="11" t="s">
        <v>136</v>
      </c>
      <c r="D26" s="3">
        <v>9</v>
      </c>
      <c r="E26" s="1" t="s">
        <v>10</v>
      </c>
      <c r="F26" s="27">
        <v>9</v>
      </c>
      <c r="G26" s="27">
        <v>10</v>
      </c>
      <c r="H26" s="27">
        <v>13</v>
      </c>
      <c r="I26" s="27">
        <v>10</v>
      </c>
      <c r="J26" s="24">
        <f t="shared" si="0"/>
        <v>33</v>
      </c>
    </row>
    <row r="27" spans="1:10" ht="15" customHeight="1">
      <c r="A27" s="24">
        <v>26</v>
      </c>
      <c r="B27" s="3">
        <v>118018</v>
      </c>
      <c r="C27" s="11" t="s">
        <v>153</v>
      </c>
      <c r="D27" s="3">
        <v>9</v>
      </c>
      <c r="E27" s="11" t="s">
        <v>138</v>
      </c>
      <c r="F27" s="27">
        <v>12</v>
      </c>
      <c r="G27" s="27">
        <v>5</v>
      </c>
      <c r="H27" s="27">
        <v>11</v>
      </c>
      <c r="I27" s="27">
        <v>6</v>
      </c>
      <c r="J27" s="24">
        <f t="shared" si="0"/>
        <v>29</v>
      </c>
    </row>
    <row r="28" spans="1:10" ht="15" customHeight="1">
      <c r="A28" s="24" t="s">
        <v>29</v>
      </c>
      <c r="B28" s="22">
        <v>9027</v>
      </c>
      <c r="C28" s="10" t="s">
        <v>114</v>
      </c>
      <c r="D28" s="3">
        <v>8</v>
      </c>
      <c r="E28" s="1" t="s">
        <v>8</v>
      </c>
      <c r="F28" s="27">
        <v>0</v>
      </c>
      <c r="G28" s="27">
        <v>9</v>
      </c>
      <c r="H28" s="27">
        <v>3</v>
      </c>
      <c r="I28" s="27">
        <v>17</v>
      </c>
      <c r="J28" s="24">
        <f t="shared" si="0"/>
        <v>29</v>
      </c>
    </row>
    <row r="29" spans="1:10" ht="15" customHeight="1">
      <c r="A29" s="24">
        <v>28</v>
      </c>
      <c r="B29" s="22">
        <v>121031</v>
      </c>
      <c r="C29" s="11" t="s">
        <v>137</v>
      </c>
      <c r="D29" s="3">
        <v>7</v>
      </c>
      <c r="E29" s="1" t="s">
        <v>20</v>
      </c>
      <c r="F29" s="27">
        <v>6</v>
      </c>
      <c r="G29" s="27">
        <v>6</v>
      </c>
      <c r="H29" s="27">
        <v>2</v>
      </c>
      <c r="I29" s="27">
        <v>14</v>
      </c>
      <c r="J29" s="24">
        <f t="shared" si="0"/>
        <v>26</v>
      </c>
    </row>
    <row r="30" spans="1:10" ht="15" customHeight="1">
      <c r="A30" s="24">
        <v>29</v>
      </c>
      <c r="B30" s="22">
        <v>11031</v>
      </c>
      <c r="C30" s="11" t="s">
        <v>155</v>
      </c>
      <c r="D30" s="3">
        <v>9</v>
      </c>
      <c r="E30" s="1" t="s">
        <v>78</v>
      </c>
      <c r="F30" s="27">
        <v>5</v>
      </c>
      <c r="G30" s="27">
        <v>7</v>
      </c>
      <c r="H30" s="27">
        <v>5</v>
      </c>
      <c r="I30" s="27">
        <v>11</v>
      </c>
      <c r="J30" s="24">
        <f t="shared" si="0"/>
        <v>23</v>
      </c>
    </row>
    <row r="31" spans="1:10" ht="15" customHeight="1">
      <c r="A31" s="24">
        <v>30</v>
      </c>
      <c r="B31" s="22">
        <v>24037</v>
      </c>
      <c r="C31" s="10" t="s">
        <v>194</v>
      </c>
      <c r="D31" s="3">
        <v>8</v>
      </c>
      <c r="E31" s="1" t="s">
        <v>110</v>
      </c>
      <c r="F31" s="27">
        <v>0</v>
      </c>
      <c r="G31" s="27">
        <v>11</v>
      </c>
      <c r="H31" s="27">
        <v>9</v>
      </c>
      <c r="I31" s="27">
        <v>0</v>
      </c>
      <c r="J31" s="24">
        <f t="shared" si="0"/>
        <v>20</v>
      </c>
    </row>
    <row r="32" spans="1:10" ht="15" customHeight="1">
      <c r="A32" s="24">
        <v>31</v>
      </c>
      <c r="B32" s="22">
        <v>9110</v>
      </c>
      <c r="C32" s="11" t="s">
        <v>156</v>
      </c>
      <c r="D32" s="3">
        <v>9</v>
      </c>
      <c r="E32" s="1" t="s">
        <v>8</v>
      </c>
      <c r="F32" s="27">
        <v>4</v>
      </c>
      <c r="G32" s="27">
        <v>8</v>
      </c>
      <c r="H32" s="27">
        <v>7</v>
      </c>
      <c r="I32" s="27">
        <v>0</v>
      </c>
      <c r="J32" s="24">
        <f t="shared" si="0"/>
        <v>19</v>
      </c>
    </row>
    <row r="33" spans="1:10" ht="15" customHeight="1">
      <c r="A33" s="24">
        <v>32</v>
      </c>
      <c r="B33" s="22">
        <v>24056</v>
      </c>
      <c r="C33" s="11" t="s">
        <v>111</v>
      </c>
      <c r="D33" s="3">
        <v>7</v>
      </c>
      <c r="E33" s="1" t="s">
        <v>110</v>
      </c>
      <c r="F33" s="27">
        <v>8</v>
      </c>
      <c r="G33" s="27">
        <v>0</v>
      </c>
      <c r="H33" s="27">
        <v>8</v>
      </c>
      <c r="I33" s="27">
        <v>0</v>
      </c>
      <c r="J33" s="24">
        <f t="shared" si="0"/>
        <v>16</v>
      </c>
    </row>
    <row r="34" spans="1:10" ht="15" customHeight="1">
      <c r="A34" s="24">
        <v>33</v>
      </c>
      <c r="B34" s="22">
        <v>119175</v>
      </c>
      <c r="C34" s="11" t="s">
        <v>157</v>
      </c>
      <c r="D34" s="3">
        <v>9</v>
      </c>
      <c r="E34" s="1" t="s">
        <v>10</v>
      </c>
      <c r="F34" s="27">
        <v>3</v>
      </c>
      <c r="G34" s="27">
        <v>3</v>
      </c>
      <c r="H34" s="27">
        <v>6</v>
      </c>
      <c r="I34" s="27">
        <v>0</v>
      </c>
      <c r="J34" s="24">
        <f t="shared" si="0"/>
        <v>12</v>
      </c>
    </row>
    <row r="35" spans="1:10" ht="15" customHeight="1">
      <c r="A35" s="24">
        <v>34</v>
      </c>
      <c r="B35" s="22">
        <v>118026</v>
      </c>
      <c r="C35" s="11" t="s">
        <v>154</v>
      </c>
      <c r="D35" s="3">
        <v>7</v>
      </c>
      <c r="E35" s="1" t="s">
        <v>138</v>
      </c>
      <c r="F35" s="27">
        <v>7</v>
      </c>
      <c r="G35" s="27">
        <v>0</v>
      </c>
      <c r="H35" s="27">
        <v>0</v>
      </c>
      <c r="I35" s="27">
        <v>3</v>
      </c>
      <c r="J35" s="24">
        <f t="shared" si="0"/>
        <v>10</v>
      </c>
    </row>
    <row r="36" spans="1:10" ht="15" customHeight="1">
      <c r="A36" s="24" t="s">
        <v>29</v>
      </c>
      <c r="B36" s="22">
        <v>9020</v>
      </c>
      <c r="C36" s="10" t="s">
        <v>113</v>
      </c>
      <c r="D36" s="3">
        <v>7</v>
      </c>
      <c r="E36" s="1" t="s">
        <v>8</v>
      </c>
      <c r="F36" s="27">
        <v>0</v>
      </c>
      <c r="G36" s="27">
        <v>2</v>
      </c>
      <c r="H36" s="27">
        <v>1</v>
      </c>
      <c r="I36" s="27">
        <v>7</v>
      </c>
      <c r="J36" s="24">
        <f t="shared" si="0"/>
        <v>10</v>
      </c>
    </row>
    <row r="37" spans="1:10" ht="15" customHeight="1">
      <c r="A37" s="24">
        <v>36</v>
      </c>
      <c r="B37" s="22">
        <v>61004</v>
      </c>
      <c r="C37" s="10" t="s">
        <v>170</v>
      </c>
      <c r="D37" s="3">
        <v>8</v>
      </c>
      <c r="E37" s="1" t="s">
        <v>47</v>
      </c>
      <c r="F37" s="27">
        <v>0</v>
      </c>
      <c r="G37" s="27">
        <v>0</v>
      </c>
      <c r="H37" s="27">
        <v>4</v>
      </c>
      <c r="I37" s="27">
        <v>1</v>
      </c>
      <c r="J37" s="24">
        <f t="shared" si="0"/>
        <v>5</v>
      </c>
    </row>
    <row r="38" spans="1:10" ht="15" customHeight="1">
      <c r="A38" s="24">
        <v>37</v>
      </c>
      <c r="B38" s="22">
        <v>57099</v>
      </c>
      <c r="C38" s="11" t="s">
        <v>158</v>
      </c>
      <c r="D38" s="3">
        <v>7</v>
      </c>
      <c r="E38" s="1" t="s">
        <v>41</v>
      </c>
      <c r="F38" s="27">
        <v>2</v>
      </c>
      <c r="G38" s="27">
        <v>0</v>
      </c>
      <c r="H38" s="27">
        <v>0</v>
      </c>
      <c r="I38" s="27">
        <v>2</v>
      </c>
      <c r="J38" s="24">
        <f t="shared" si="0"/>
        <v>4</v>
      </c>
    </row>
    <row r="39" spans="1:10" ht="15" customHeight="1">
      <c r="A39" s="24">
        <v>38</v>
      </c>
      <c r="B39" s="22">
        <v>24004</v>
      </c>
      <c r="C39" s="11" t="s">
        <v>123</v>
      </c>
      <c r="D39" s="3">
        <v>7</v>
      </c>
      <c r="E39" s="1" t="s">
        <v>110</v>
      </c>
      <c r="F39" s="27">
        <v>1</v>
      </c>
      <c r="G39" s="27">
        <v>1</v>
      </c>
      <c r="H39" s="27">
        <v>0</v>
      </c>
      <c r="I39" s="27">
        <v>0</v>
      </c>
      <c r="J39" s="24">
        <f t="shared" si="0"/>
        <v>2</v>
      </c>
    </row>
    <row r="40" spans="1:10" ht="15" customHeight="1">
      <c r="A40" s="24"/>
      <c r="C40" s="10"/>
      <c r="F40" s="27"/>
      <c r="G40" s="27"/>
      <c r="H40" s="27"/>
      <c r="I40" s="27"/>
      <c r="J40" s="24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R22" sqref="R22"/>
    </sheetView>
  </sheetViews>
  <sheetFormatPr defaultColWidth="9.00390625" defaultRowHeight="12.75"/>
  <cols>
    <col min="1" max="1" width="7.625" style="0" customWidth="1"/>
    <col min="3" max="3" width="15.25390625" style="0" customWidth="1"/>
    <col min="4" max="4" width="6.625" style="0" customWidth="1"/>
    <col min="5" max="5" width="9.125" style="0" customWidth="1"/>
    <col min="6" max="6" width="7.00390625" style="0" customWidth="1"/>
    <col min="7" max="8" width="6.375" style="0" customWidth="1"/>
    <col min="9" max="9" width="5.75390625" style="0" customWidth="1"/>
  </cols>
  <sheetData>
    <row r="1" spans="1:10" ht="57.75">
      <c r="A1" s="13" t="s">
        <v>0</v>
      </c>
      <c r="B1" s="13" t="s">
        <v>1</v>
      </c>
      <c r="C1" s="23" t="s">
        <v>26</v>
      </c>
      <c r="D1" s="13" t="s">
        <v>2</v>
      </c>
      <c r="F1" s="28" t="s">
        <v>126</v>
      </c>
      <c r="G1" s="16" t="s">
        <v>127</v>
      </c>
      <c r="H1" s="16" t="s">
        <v>128</v>
      </c>
      <c r="I1" s="16" t="s">
        <v>5</v>
      </c>
      <c r="J1" s="13" t="s">
        <v>6</v>
      </c>
    </row>
    <row r="2" spans="1:10" ht="15" customHeight="1">
      <c r="A2" s="24">
        <v>1</v>
      </c>
      <c r="B2" s="3">
        <v>45002</v>
      </c>
      <c r="C2" s="11" t="s">
        <v>92</v>
      </c>
      <c r="D2" s="3">
        <v>8</v>
      </c>
      <c r="E2" s="11" t="s">
        <v>30</v>
      </c>
      <c r="F2" s="3">
        <v>75</v>
      </c>
      <c r="G2" s="27">
        <v>75</v>
      </c>
      <c r="H2" s="27">
        <v>68</v>
      </c>
      <c r="I2" s="27">
        <v>75</v>
      </c>
      <c r="J2" s="24">
        <f>SUM(F2:I2)-MIN(F2:I2)</f>
        <v>225</v>
      </c>
    </row>
    <row r="3" spans="1:10" ht="15" customHeight="1">
      <c r="A3" s="24">
        <v>2</v>
      </c>
      <c r="B3" s="3">
        <v>39039</v>
      </c>
      <c r="C3" s="11" t="s">
        <v>109</v>
      </c>
      <c r="D3" s="3">
        <v>8</v>
      </c>
      <c r="E3" s="11" t="s">
        <v>58</v>
      </c>
      <c r="F3" s="3">
        <v>68</v>
      </c>
      <c r="G3" s="27">
        <v>62</v>
      </c>
      <c r="H3" s="27">
        <v>75</v>
      </c>
      <c r="I3" s="27">
        <v>62</v>
      </c>
      <c r="J3" s="24">
        <f>SUM(F3:I3)-MIN(F3:I3)</f>
        <v>205</v>
      </c>
    </row>
    <row r="4" spans="1:10" ht="15" customHeight="1">
      <c r="A4" s="24">
        <v>3</v>
      </c>
      <c r="B4" s="3">
        <v>119182</v>
      </c>
      <c r="C4" s="11" t="s">
        <v>84</v>
      </c>
      <c r="D4" s="3">
        <v>8</v>
      </c>
      <c r="E4" s="11" t="s">
        <v>10</v>
      </c>
      <c r="F4" s="3">
        <v>57</v>
      </c>
      <c r="G4" s="27">
        <v>53</v>
      </c>
      <c r="H4" s="27">
        <v>62</v>
      </c>
      <c r="I4" s="27">
        <v>68</v>
      </c>
      <c r="J4" s="24">
        <f>SUM(F4:I4)-MIN(F4:I4)</f>
        <v>187</v>
      </c>
    </row>
    <row r="5" spans="1:10" ht="15" customHeight="1">
      <c r="A5" s="24">
        <v>4</v>
      </c>
      <c r="B5" s="3">
        <v>119209</v>
      </c>
      <c r="C5" s="11" t="s">
        <v>151</v>
      </c>
      <c r="D5" s="3">
        <v>9</v>
      </c>
      <c r="E5" s="11" t="s">
        <v>10</v>
      </c>
      <c r="F5" s="3">
        <v>49</v>
      </c>
      <c r="G5" s="27">
        <v>68</v>
      </c>
      <c r="H5" s="27">
        <v>57</v>
      </c>
      <c r="I5" s="27">
        <v>53</v>
      </c>
      <c r="J5" s="24">
        <f>SUM(E5:I5)-MIN(E5:I5)</f>
        <v>178</v>
      </c>
    </row>
    <row r="6" spans="1:11" ht="15" customHeight="1">
      <c r="A6" s="24">
        <v>5</v>
      </c>
      <c r="B6" s="3">
        <v>35017</v>
      </c>
      <c r="C6" s="11" t="s">
        <v>149</v>
      </c>
      <c r="D6" s="3">
        <v>9</v>
      </c>
      <c r="E6" s="11" t="s">
        <v>150</v>
      </c>
      <c r="F6" s="3">
        <v>62</v>
      </c>
      <c r="G6" s="27">
        <v>57</v>
      </c>
      <c r="H6" s="27">
        <v>49</v>
      </c>
      <c r="I6" s="27">
        <v>57</v>
      </c>
      <c r="J6" s="24">
        <f>SUM(F6:I6)-MIN(F6:I6)</f>
        <v>176</v>
      </c>
      <c r="K6" s="32">
        <v>0</v>
      </c>
    </row>
    <row r="7" spans="1:10" ht="15" customHeight="1">
      <c r="A7" s="24">
        <v>6</v>
      </c>
      <c r="B7" s="32">
        <v>9088</v>
      </c>
      <c r="C7" s="11" t="s">
        <v>89</v>
      </c>
      <c r="D7" s="3">
        <v>8</v>
      </c>
      <c r="E7" s="11" t="s">
        <v>8</v>
      </c>
      <c r="F7" s="3">
        <v>53</v>
      </c>
      <c r="G7" s="27">
        <v>49</v>
      </c>
      <c r="H7" s="27">
        <v>43</v>
      </c>
      <c r="I7" s="27">
        <v>46</v>
      </c>
      <c r="J7" s="24">
        <f aca="true" t="shared" si="0" ref="J7:J15">SUM(E7:I7)-MIN(E7:I7)</f>
        <v>148</v>
      </c>
    </row>
    <row r="8" spans="1:10" ht="15" customHeight="1">
      <c r="A8" s="24">
        <v>7</v>
      </c>
      <c r="B8" s="3">
        <v>9072</v>
      </c>
      <c r="C8" s="11" t="s">
        <v>152</v>
      </c>
      <c r="D8" s="3">
        <v>9</v>
      </c>
      <c r="E8" s="1" t="s">
        <v>8</v>
      </c>
      <c r="F8" s="3">
        <v>46</v>
      </c>
      <c r="G8" s="27">
        <v>46</v>
      </c>
      <c r="H8" s="27">
        <v>53</v>
      </c>
      <c r="I8" s="27">
        <v>43</v>
      </c>
      <c r="J8" s="24">
        <f t="shared" si="0"/>
        <v>145</v>
      </c>
    </row>
    <row r="9" spans="1:10" ht="15" customHeight="1">
      <c r="A9" s="24">
        <v>8</v>
      </c>
      <c r="B9" s="3">
        <v>119214</v>
      </c>
      <c r="C9" s="11" t="s">
        <v>136</v>
      </c>
      <c r="D9" s="3">
        <v>9</v>
      </c>
      <c r="E9" s="1" t="s">
        <v>10</v>
      </c>
      <c r="F9" s="56">
        <v>40</v>
      </c>
      <c r="G9" s="27">
        <v>40</v>
      </c>
      <c r="H9" s="27">
        <v>46</v>
      </c>
      <c r="I9" s="27">
        <v>37</v>
      </c>
      <c r="J9" s="24">
        <f t="shared" si="0"/>
        <v>126</v>
      </c>
    </row>
    <row r="10" spans="1:10" ht="15" customHeight="1">
      <c r="A10" s="24">
        <v>9</v>
      </c>
      <c r="B10" s="3">
        <v>118018</v>
      </c>
      <c r="C10" s="11" t="s">
        <v>153</v>
      </c>
      <c r="D10" s="3">
        <v>9</v>
      </c>
      <c r="E10" s="11" t="s">
        <v>138</v>
      </c>
      <c r="F10" s="3">
        <v>43</v>
      </c>
      <c r="G10" s="27">
        <v>31</v>
      </c>
      <c r="H10" s="27">
        <v>40</v>
      </c>
      <c r="I10" s="27">
        <v>33</v>
      </c>
      <c r="J10" s="24">
        <f t="shared" si="0"/>
        <v>116</v>
      </c>
    </row>
    <row r="11" spans="1:10" ht="15" customHeight="1">
      <c r="A11" s="24">
        <v>10</v>
      </c>
      <c r="B11" s="22">
        <v>9027</v>
      </c>
      <c r="C11" s="11" t="s">
        <v>114</v>
      </c>
      <c r="D11" s="3">
        <v>8</v>
      </c>
      <c r="E11" s="11" t="s">
        <v>8</v>
      </c>
      <c r="F11" s="3">
        <v>0</v>
      </c>
      <c r="G11" s="27">
        <v>37</v>
      </c>
      <c r="H11" s="27">
        <v>27</v>
      </c>
      <c r="I11" s="27">
        <v>49</v>
      </c>
      <c r="J11" s="24">
        <f t="shared" si="0"/>
        <v>113</v>
      </c>
    </row>
    <row r="12" spans="1:10" ht="15" customHeight="1">
      <c r="A12" s="24">
        <v>11</v>
      </c>
      <c r="B12" s="22">
        <v>11031</v>
      </c>
      <c r="C12" s="11" t="s">
        <v>155</v>
      </c>
      <c r="D12" s="3">
        <v>9</v>
      </c>
      <c r="E12" s="1" t="s">
        <v>78</v>
      </c>
      <c r="F12" s="3">
        <v>37</v>
      </c>
      <c r="G12" s="27">
        <v>33</v>
      </c>
      <c r="H12" s="27">
        <v>31</v>
      </c>
      <c r="I12" s="27">
        <v>40</v>
      </c>
      <c r="J12" s="24">
        <f t="shared" si="0"/>
        <v>110</v>
      </c>
    </row>
    <row r="13" spans="1:10" ht="15" customHeight="1">
      <c r="A13" s="24">
        <v>12</v>
      </c>
      <c r="B13" s="22">
        <v>9110</v>
      </c>
      <c r="C13" s="11" t="s">
        <v>156</v>
      </c>
      <c r="D13" s="3">
        <v>9</v>
      </c>
      <c r="E13" s="1" t="s">
        <v>8</v>
      </c>
      <c r="F13" s="3">
        <v>35</v>
      </c>
      <c r="G13" s="27">
        <v>35</v>
      </c>
      <c r="H13" s="27">
        <v>35</v>
      </c>
      <c r="I13" s="27">
        <v>0</v>
      </c>
      <c r="J13" s="24">
        <f t="shared" si="0"/>
        <v>105</v>
      </c>
    </row>
    <row r="14" spans="1:10" ht="15" customHeight="1">
      <c r="A14" s="24">
        <v>13</v>
      </c>
      <c r="B14" s="22">
        <v>119175</v>
      </c>
      <c r="C14" s="11" t="s">
        <v>157</v>
      </c>
      <c r="D14" s="3">
        <v>9</v>
      </c>
      <c r="E14" s="1" t="s">
        <v>10</v>
      </c>
      <c r="F14" s="3">
        <v>33</v>
      </c>
      <c r="G14" s="27">
        <v>27</v>
      </c>
      <c r="H14" s="27">
        <v>33</v>
      </c>
      <c r="I14" s="27">
        <v>25</v>
      </c>
      <c r="J14" s="24">
        <f t="shared" si="0"/>
        <v>93</v>
      </c>
    </row>
    <row r="15" spans="1:10" ht="15" customHeight="1">
      <c r="A15" s="24">
        <v>14</v>
      </c>
      <c r="B15" s="22">
        <v>45027</v>
      </c>
      <c r="C15" s="11" t="s">
        <v>165</v>
      </c>
      <c r="D15" s="3">
        <v>9</v>
      </c>
      <c r="E15" s="1" t="s">
        <v>30</v>
      </c>
      <c r="F15" s="3">
        <v>29</v>
      </c>
      <c r="G15" s="27">
        <v>25</v>
      </c>
      <c r="H15" s="27">
        <v>23</v>
      </c>
      <c r="I15" s="27">
        <v>31</v>
      </c>
      <c r="J15" s="24">
        <f t="shared" si="0"/>
        <v>85</v>
      </c>
    </row>
    <row r="16" spans="1:10" ht="15" customHeight="1">
      <c r="A16" s="24">
        <v>15</v>
      </c>
      <c r="B16" s="3">
        <v>24037</v>
      </c>
      <c r="C16" s="11" t="s">
        <v>194</v>
      </c>
      <c r="D16" s="3">
        <v>8</v>
      </c>
      <c r="E16" s="11" t="s">
        <v>110</v>
      </c>
      <c r="F16" s="3">
        <v>0</v>
      </c>
      <c r="G16" s="27">
        <v>43</v>
      </c>
      <c r="H16" s="27">
        <v>37</v>
      </c>
      <c r="I16" s="27">
        <v>0</v>
      </c>
      <c r="J16" s="24">
        <f>SUM(F16:I16)-MIN(F16:I16)</f>
        <v>80</v>
      </c>
    </row>
    <row r="17" spans="1:10" ht="15" customHeight="1">
      <c r="A17" s="24">
        <v>16</v>
      </c>
      <c r="B17" s="22">
        <v>61004</v>
      </c>
      <c r="C17" s="11" t="s">
        <v>170</v>
      </c>
      <c r="D17" s="3">
        <v>8</v>
      </c>
      <c r="E17" s="11" t="s">
        <v>47</v>
      </c>
      <c r="F17" s="3">
        <v>0</v>
      </c>
      <c r="G17" s="27">
        <v>23</v>
      </c>
      <c r="H17" s="27">
        <v>29</v>
      </c>
      <c r="I17" s="27">
        <v>27</v>
      </c>
      <c r="J17" s="24">
        <f aca="true" t="shared" si="1" ref="J17:J23">SUM(E17:I17)-MIN(E17:I17)</f>
        <v>79</v>
      </c>
    </row>
    <row r="18" spans="1:10" ht="15" customHeight="1">
      <c r="A18" s="24">
        <v>17</v>
      </c>
      <c r="B18" s="22">
        <v>60059</v>
      </c>
      <c r="C18" s="11" t="s">
        <v>163</v>
      </c>
      <c r="D18" s="3">
        <v>8</v>
      </c>
      <c r="E18" s="1" t="s">
        <v>28</v>
      </c>
      <c r="F18" s="3">
        <v>23</v>
      </c>
      <c r="G18" s="27">
        <v>29</v>
      </c>
      <c r="H18" s="27">
        <v>25</v>
      </c>
      <c r="I18" s="27">
        <v>21</v>
      </c>
      <c r="J18" s="24">
        <f t="shared" si="1"/>
        <v>77</v>
      </c>
    </row>
    <row r="19" spans="1:10" ht="15" customHeight="1">
      <c r="A19" s="24">
        <v>18</v>
      </c>
      <c r="B19" s="22">
        <v>9057</v>
      </c>
      <c r="C19" s="11" t="s">
        <v>173</v>
      </c>
      <c r="D19" s="3">
        <v>9</v>
      </c>
      <c r="E19" s="11" t="s">
        <v>8</v>
      </c>
      <c r="F19" s="3">
        <v>0</v>
      </c>
      <c r="G19" s="27">
        <v>17</v>
      </c>
      <c r="H19" s="27">
        <v>21</v>
      </c>
      <c r="I19" s="27">
        <v>35</v>
      </c>
      <c r="J19" s="24">
        <f t="shared" si="1"/>
        <v>73</v>
      </c>
    </row>
    <row r="20" spans="1:10" ht="15" customHeight="1">
      <c r="A20" s="24">
        <v>19</v>
      </c>
      <c r="B20" s="22">
        <v>9040</v>
      </c>
      <c r="C20" s="11" t="s">
        <v>188</v>
      </c>
      <c r="D20" s="3">
        <v>9</v>
      </c>
      <c r="E20" s="1" t="s">
        <v>8</v>
      </c>
      <c r="F20" s="3">
        <v>27</v>
      </c>
      <c r="G20" s="27">
        <v>21</v>
      </c>
      <c r="H20" s="27">
        <v>19</v>
      </c>
      <c r="I20" s="27">
        <v>0</v>
      </c>
      <c r="J20" s="24">
        <f t="shared" si="1"/>
        <v>67</v>
      </c>
    </row>
    <row r="21" spans="1:10" ht="15" customHeight="1">
      <c r="A21" s="24">
        <v>20</v>
      </c>
      <c r="B21" s="22">
        <v>66012</v>
      </c>
      <c r="C21" s="11" t="s">
        <v>189</v>
      </c>
      <c r="D21" s="3">
        <v>8</v>
      </c>
      <c r="E21" s="1" t="s">
        <v>11</v>
      </c>
      <c r="F21" s="3">
        <v>25</v>
      </c>
      <c r="G21" s="27">
        <v>0</v>
      </c>
      <c r="H21" s="27">
        <v>15</v>
      </c>
      <c r="I21" s="27">
        <v>23</v>
      </c>
      <c r="J21" s="24">
        <f t="shared" si="1"/>
        <v>63</v>
      </c>
    </row>
    <row r="22" spans="1:10" ht="15" customHeight="1">
      <c r="A22" s="24">
        <v>21</v>
      </c>
      <c r="B22" s="22">
        <v>9071</v>
      </c>
      <c r="C22" s="11" t="s">
        <v>171</v>
      </c>
      <c r="D22" s="3">
        <v>9</v>
      </c>
      <c r="E22" s="1" t="s">
        <v>8</v>
      </c>
      <c r="F22" s="3">
        <v>31</v>
      </c>
      <c r="G22" s="27">
        <v>0</v>
      </c>
      <c r="H22" s="27">
        <v>0</v>
      </c>
      <c r="I22" s="27">
        <v>29</v>
      </c>
      <c r="J22" s="24">
        <f t="shared" si="1"/>
        <v>60</v>
      </c>
    </row>
    <row r="23" spans="1:10" ht="15" customHeight="1">
      <c r="A23" s="24">
        <v>22</v>
      </c>
      <c r="B23" s="22">
        <v>121022</v>
      </c>
      <c r="C23" s="11" t="s">
        <v>176</v>
      </c>
      <c r="D23" s="3">
        <v>9</v>
      </c>
      <c r="E23" s="11" t="s">
        <v>20</v>
      </c>
      <c r="F23" s="3">
        <v>0</v>
      </c>
      <c r="G23" s="27">
        <v>19</v>
      </c>
      <c r="H23" s="27">
        <v>17</v>
      </c>
      <c r="I23" s="27">
        <v>0</v>
      </c>
      <c r="J23" s="24">
        <f t="shared" si="1"/>
        <v>36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J2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5.125" style="1" customWidth="1"/>
    <col min="2" max="2" width="9.375" style="22" customWidth="1"/>
    <col min="3" max="3" width="20.00390625" style="3" customWidth="1"/>
    <col min="4" max="4" width="4.625" style="3" customWidth="1"/>
    <col min="5" max="5" width="11.75390625" style="1" customWidth="1"/>
    <col min="6" max="9" width="4.75390625" style="1" customWidth="1"/>
    <col min="10" max="10" width="4.75390625" style="3" customWidth="1"/>
    <col min="11" max="16384" width="9.125" style="4" customWidth="1"/>
  </cols>
  <sheetData>
    <row r="1" spans="1:10" ht="51.75" customHeight="1">
      <c r="A1" s="13" t="s">
        <v>0</v>
      </c>
      <c r="B1" s="13" t="s">
        <v>1</v>
      </c>
      <c r="C1" s="23" t="s">
        <v>14</v>
      </c>
      <c r="D1" s="13" t="s">
        <v>2</v>
      </c>
      <c r="E1" s="15" t="s">
        <v>4</v>
      </c>
      <c r="F1" s="28" t="s">
        <v>126</v>
      </c>
      <c r="G1" s="16" t="s">
        <v>127</v>
      </c>
      <c r="H1" s="16" t="s">
        <v>128</v>
      </c>
      <c r="I1" s="16" t="s">
        <v>5</v>
      </c>
      <c r="J1" s="13" t="s">
        <v>6</v>
      </c>
    </row>
    <row r="2" spans="1:10" ht="15" customHeight="1">
      <c r="A2" s="24">
        <v>1</v>
      </c>
      <c r="B2" s="21">
        <v>9019</v>
      </c>
      <c r="C2" s="10" t="s">
        <v>40</v>
      </c>
      <c r="D2" s="3">
        <v>6</v>
      </c>
      <c r="E2" s="1" t="s">
        <v>8</v>
      </c>
      <c r="F2" s="27">
        <v>75</v>
      </c>
      <c r="G2" s="27">
        <v>68</v>
      </c>
      <c r="H2" s="27">
        <v>75</v>
      </c>
      <c r="I2" s="27">
        <v>75</v>
      </c>
      <c r="J2" s="24">
        <f aca="true" t="shared" si="0" ref="J2:J25">SUM(F2:I2)-MIN(F2:I2)</f>
        <v>225</v>
      </c>
    </row>
    <row r="3" spans="1:10" ht="15" customHeight="1">
      <c r="A3" s="24">
        <v>2</v>
      </c>
      <c r="B3" s="21">
        <v>45016</v>
      </c>
      <c r="C3" s="10" t="s">
        <v>74</v>
      </c>
      <c r="D3" s="3">
        <v>6</v>
      </c>
      <c r="E3" s="1" t="s">
        <v>30</v>
      </c>
      <c r="F3" s="27">
        <v>68</v>
      </c>
      <c r="G3" s="27">
        <v>75</v>
      </c>
      <c r="H3" s="27">
        <v>68</v>
      </c>
      <c r="I3" s="27">
        <v>62</v>
      </c>
      <c r="J3" s="24">
        <f t="shared" si="0"/>
        <v>211</v>
      </c>
    </row>
    <row r="4" spans="1:10" ht="15" customHeight="1">
      <c r="A4" s="24">
        <v>3</v>
      </c>
      <c r="B4" s="2">
        <v>119198</v>
      </c>
      <c r="C4" s="11" t="s">
        <v>70</v>
      </c>
      <c r="D4" s="3">
        <v>7</v>
      </c>
      <c r="E4" s="11" t="s">
        <v>10</v>
      </c>
      <c r="F4" s="27">
        <v>57</v>
      </c>
      <c r="G4" s="27">
        <v>62</v>
      </c>
      <c r="H4" s="27">
        <v>62</v>
      </c>
      <c r="I4" s="27">
        <v>43</v>
      </c>
      <c r="J4" s="24">
        <f t="shared" si="0"/>
        <v>181</v>
      </c>
    </row>
    <row r="5" spans="1:10" ht="15" customHeight="1">
      <c r="A5" s="24">
        <v>4</v>
      </c>
      <c r="B5" s="2">
        <v>121035</v>
      </c>
      <c r="C5" s="11" t="s">
        <v>44</v>
      </c>
      <c r="D5" s="20">
        <v>6</v>
      </c>
      <c r="E5" s="31" t="s">
        <v>20</v>
      </c>
      <c r="F5" s="27">
        <v>62</v>
      </c>
      <c r="G5" s="27">
        <v>53</v>
      </c>
      <c r="H5" s="27">
        <v>57</v>
      </c>
      <c r="I5" s="27">
        <v>53</v>
      </c>
      <c r="J5" s="24">
        <f t="shared" si="0"/>
        <v>172</v>
      </c>
    </row>
    <row r="6" spans="1:10" ht="15" customHeight="1">
      <c r="A6" s="24">
        <v>5</v>
      </c>
      <c r="B6" s="11">
        <v>119208</v>
      </c>
      <c r="C6" s="11" t="s">
        <v>98</v>
      </c>
      <c r="D6" s="3">
        <v>8</v>
      </c>
      <c r="E6" s="1" t="s">
        <v>10</v>
      </c>
      <c r="F6" s="27">
        <v>46</v>
      </c>
      <c r="G6" s="27">
        <v>46</v>
      </c>
      <c r="H6" s="27">
        <v>53</v>
      </c>
      <c r="I6" s="27">
        <v>68</v>
      </c>
      <c r="J6" s="24">
        <f t="shared" si="0"/>
        <v>167</v>
      </c>
    </row>
    <row r="7" spans="1:10" ht="15" customHeight="1">
      <c r="A7" s="24">
        <v>6</v>
      </c>
      <c r="B7" s="11">
        <v>118017</v>
      </c>
      <c r="C7" s="11" t="s">
        <v>67</v>
      </c>
      <c r="D7" s="3">
        <v>7</v>
      </c>
      <c r="E7" s="1" t="s">
        <v>138</v>
      </c>
      <c r="F7" s="27">
        <v>53</v>
      </c>
      <c r="G7" s="27">
        <v>49</v>
      </c>
      <c r="H7" s="27">
        <v>46</v>
      </c>
      <c r="I7" s="27">
        <v>57</v>
      </c>
      <c r="J7" s="24">
        <f t="shared" si="0"/>
        <v>159</v>
      </c>
    </row>
    <row r="8" spans="1:10" ht="15" customHeight="1">
      <c r="A8" s="24">
        <v>7</v>
      </c>
      <c r="B8" s="21">
        <v>11034</v>
      </c>
      <c r="C8" s="10" t="s">
        <v>77</v>
      </c>
      <c r="D8" s="3">
        <v>6</v>
      </c>
      <c r="E8" s="1" t="s">
        <v>23</v>
      </c>
      <c r="F8" s="27">
        <v>49</v>
      </c>
      <c r="G8" s="27">
        <v>57</v>
      </c>
      <c r="H8" s="27">
        <v>49</v>
      </c>
      <c r="I8" s="27">
        <v>35</v>
      </c>
      <c r="J8" s="24">
        <f t="shared" si="0"/>
        <v>155</v>
      </c>
    </row>
    <row r="9" spans="1:10" ht="15" customHeight="1">
      <c r="A9" s="24">
        <v>8</v>
      </c>
      <c r="B9" s="1">
        <v>45033</v>
      </c>
      <c r="C9" s="11" t="s">
        <v>48</v>
      </c>
      <c r="D9" s="3">
        <v>6</v>
      </c>
      <c r="E9" s="11" t="s">
        <v>30</v>
      </c>
      <c r="F9" s="27">
        <v>40</v>
      </c>
      <c r="G9" s="27">
        <v>43</v>
      </c>
      <c r="H9" s="27">
        <v>37</v>
      </c>
      <c r="I9" s="27">
        <v>46</v>
      </c>
      <c r="J9" s="24">
        <f t="shared" si="0"/>
        <v>129</v>
      </c>
    </row>
    <row r="10" spans="1:10" ht="15" customHeight="1">
      <c r="A10" s="24">
        <v>9</v>
      </c>
      <c r="B10" s="5">
        <v>119192</v>
      </c>
      <c r="C10" s="11" t="s">
        <v>72</v>
      </c>
      <c r="D10" s="25" t="s">
        <v>79</v>
      </c>
      <c r="E10" s="11" t="s">
        <v>10</v>
      </c>
      <c r="F10" s="27">
        <v>43</v>
      </c>
      <c r="G10" s="27">
        <v>37</v>
      </c>
      <c r="H10" s="27">
        <v>31</v>
      </c>
      <c r="I10" s="27">
        <v>40</v>
      </c>
      <c r="J10" s="24">
        <f t="shared" si="0"/>
        <v>120</v>
      </c>
    </row>
    <row r="11" spans="1:10" ht="15" customHeight="1">
      <c r="A11" s="24">
        <v>10</v>
      </c>
      <c r="B11" s="1">
        <v>129041</v>
      </c>
      <c r="C11" s="11" t="s">
        <v>105</v>
      </c>
      <c r="D11" s="3">
        <v>8</v>
      </c>
      <c r="E11" s="11" t="s">
        <v>21</v>
      </c>
      <c r="F11" s="27">
        <v>23</v>
      </c>
      <c r="G11" s="27">
        <v>33</v>
      </c>
      <c r="H11" s="27">
        <v>40</v>
      </c>
      <c r="I11" s="27">
        <v>37</v>
      </c>
      <c r="J11" s="24">
        <f t="shared" si="0"/>
        <v>110</v>
      </c>
    </row>
    <row r="12" spans="1:10" ht="15" customHeight="1">
      <c r="A12" s="24">
        <v>11</v>
      </c>
      <c r="B12" s="11">
        <v>11078</v>
      </c>
      <c r="C12" s="11" t="s">
        <v>107</v>
      </c>
      <c r="D12" s="3">
        <v>7</v>
      </c>
      <c r="E12" s="1" t="s">
        <v>23</v>
      </c>
      <c r="F12" s="27">
        <v>33</v>
      </c>
      <c r="G12" s="27">
        <v>40</v>
      </c>
      <c r="H12" s="27">
        <v>35</v>
      </c>
      <c r="I12" s="27">
        <v>31</v>
      </c>
      <c r="J12" s="24">
        <f t="shared" si="0"/>
        <v>108</v>
      </c>
    </row>
    <row r="13" spans="1:10" ht="15" customHeight="1">
      <c r="A13" s="24">
        <v>12</v>
      </c>
      <c r="B13" s="11">
        <v>11071</v>
      </c>
      <c r="C13" s="11" t="s">
        <v>103</v>
      </c>
      <c r="D13" s="3">
        <v>8</v>
      </c>
      <c r="E13" s="1" t="s">
        <v>23</v>
      </c>
      <c r="F13" s="27">
        <v>35</v>
      </c>
      <c r="G13" s="27">
        <v>25</v>
      </c>
      <c r="H13" s="27">
        <v>43</v>
      </c>
      <c r="I13" s="27">
        <v>25</v>
      </c>
      <c r="J13" s="24">
        <f t="shared" si="0"/>
        <v>103</v>
      </c>
    </row>
    <row r="14" spans="1:10" ht="15" customHeight="1">
      <c r="A14" s="24">
        <v>13</v>
      </c>
      <c r="B14" s="1">
        <v>23015</v>
      </c>
      <c r="C14" s="11" t="s">
        <v>100</v>
      </c>
      <c r="D14" s="20">
        <v>8</v>
      </c>
      <c r="E14" s="11" t="s">
        <v>12</v>
      </c>
      <c r="F14" s="27">
        <v>29</v>
      </c>
      <c r="G14" s="27">
        <v>35</v>
      </c>
      <c r="H14" s="27">
        <v>27</v>
      </c>
      <c r="I14" s="27">
        <v>33</v>
      </c>
      <c r="J14" s="24">
        <f t="shared" si="0"/>
        <v>97</v>
      </c>
    </row>
    <row r="15" spans="1:10" ht="15" customHeight="1">
      <c r="A15" s="24">
        <v>14</v>
      </c>
      <c r="B15" s="5">
        <v>119176</v>
      </c>
      <c r="C15" s="11" t="s">
        <v>69</v>
      </c>
      <c r="D15" s="25" t="s">
        <v>79</v>
      </c>
      <c r="E15" s="11" t="s">
        <v>10</v>
      </c>
      <c r="F15" s="27">
        <v>31</v>
      </c>
      <c r="G15" s="27">
        <v>31</v>
      </c>
      <c r="H15" s="27">
        <v>25</v>
      </c>
      <c r="I15" s="27">
        <v>21</v>
      </c>
      <c r="J15" s="24">
        <f t="shared" si="0"/>
        <v>87</v>
      </c>
    </row>
    <row r="16" spans="1:10" ht="15" customHeight="1">
      <c r="A16" s="24">
        <v>15</v>
      </c>
      <c r="B16" s="1">
        <v>45034</v>
      </c>
      <c r="C16" s="11" t="s">
        <v>141</v>
      </c>
      <c r="D16" s="20">
        <v>6</v>
      </c>
      <c r="E16" s="11" t="s">
        <v>30</v>
      </c>
      <c r="F16" s="27">
        <v>27</v>
      </c>
      <c r="G16" s="27">
        <v>27</v>
      </c>
      <c r="H16" s="27">
        <v>29</v>
      </c>
      <c r="I16" s="27">
        <v>17</v>
      </c>
      <c r="J16" s="24">
        <f t="shared" si="0"/>
        <v>83</v>
      </c>
    </row>
    <row r="17" spans="1:10" ht="15" customHeight="1">
      <c r="A17" s="24" t="s">
        <v>29</v>
      </c>
      <c r="B17" s="11">
        <v>103010</v>
      </c>
      <c r="C17" s="11" t="s">
        <v>119</v>
      </c>
      <c r="D17" s="3">
        <v>8</v>
      </c>
      <c r="E17" s="1" t="s">
        <v>7</v>
      </c>
      <c r="F17" s="27">
        <v>25</v>
      </c>
      <c r="G17" s="27">
        <v>29</v>
      </c>
      <c r="H17" s="27">
        <v>23</v>
      </c>
      <c r="I17" s="27">
        <v>29</v>
      </c>
      <c r="J17" s="24">
        <f t="shared" si="0"/>
        <v>83</v>
      </c>
    </row>
    <row r="18" spans="1:10" ht="15" customHeight="1">
      <c r="A18" s="24" t="s">
        <v>29</v>
      </c>
      <c r="B18" s="21">
        <v>11075</v>
      </c>
      <c r="C18" s="11" t="s">
        <v>160</v>
      </c>
      <c r="D18" s="3">
        <v>8</v>
      </c>
      <c r="E18" s="1" t="s">
        <v>23</v>
      </c>
      <c r="F18" s="27">
        <v>19</v>
      </c>
      <c r="G18" s="27">
        <v>23</v>
      </c>
      <c r="H18" s="27">
        <v>33</v>
      </c>
      <c r="I18" s="27">
        <v>27</v>
      </c>
      <c r="J18" s="24">
        <f t="shared" si="0"/>
        <v>83</v>
      </c>
    </row>
    <row r="19" spans="1:10" ht="15" customHeight="1">
      <c r="A19" s="24">
        <v>18</v>
      </c>
      <c r="B19" s="1">
        <v>119196</v>
      </c>
      <c r="C19" s="11" t="s">
        <v>73</v>
      </c>
      <c r="D19" s="3">
        <v>7</v>
      </c>
      <c r="E19" s="11" t="s">
        <v>10</v>
      </c>
      <c r="F19" s="27">
        <v>37</v>
      </c>
      <c r="G19" s="27">
        <v>0</v>
      </c>
      <c r="H19" s="27">
        <v>0</v>
      </c>
      <c r="I19" s="27">
        <v>19</v>
      </c>
      <c r="J19" s="24">
        <f t="shared" si="0"/>
        <v>56</v>
      </c>
    </row>
    <row r="20" spans="1:10" ht="15" customHeight="1">
      <c r="A20" s="24">
        <v>19</v>
      </c>
      <c r="B20" s="11">
        <v>118024</v>
      </c>
      <c r="C20" s="11" t="s">
        <v>148</v>
      </c>
      <c r="D20" s="3">
        <v>6</v>
      </c>
      <c r="E20" s="1" t="s">
        <v>138</v>
      </c>
      <c r="F20" s="27">
        <v>17</v>
      </c>
      <c r="G20" s="27">
        <v>19</v>
      </c>
      <c r="H20" s="27">
        <v>17</v>
      </c>
      <c r="I20" s="27">
        <v>14</v>
      </c>
      <c r="J20" s="24">
        <f t="shared" si="0"/>
        <v>53</v>
      </c>
    </row>
    <row r="21" spans="1:10" ht="15" customHeight="1">
      <c r="A21" s="24">
        <v>20</v>
      </c>
      <c r="B21" s="11">
        <v>119227</v>
      </c>
      <c r="C21" s="11" t="s">
        <v>201</v>
      </c>
      <c r="D21" s="3">
        <v>7</v>
      </c>
      <c r="E21" s="1" t="s">
        <v>10</v>
      </c>
      <c r="F21" s="27">
        <v>0</v>
      </c>
      <c r="G21" s="27">
        <v>17</v>
      </c>
      <c r="H21" s="27">
        <v>19</v>
      </c>
      <c r="I21" s="27">
        <v>15</v>
      </c>
      <c r="J21" s="24">
        <f t="shared" si="0"/>
        <v>51</v>
      </c>
    </row>
    <row r="22" spans="1:10" ht="15" customHeight="1">
      <c r="A22" s="24">
        <v>21</v>
      </c>
      <c r="B22" s="5">
        <v>119177</v>
      </c>
      <c r="C22" s="11" t="s">
        <v>140</v>
      </c>
      <c r="D22" s="25" t="s">
        <v>159</v>
      </c>
      <c r="E22" s="11" t="s">
        <v>10</v>
      </c>
      <c r="F22" s="27">
        <v>21</v>
      </c>
      <c r="G22" s="27">
        <v>0</v>
      </c>
      <c r="H22" s="27">
        <v>0</v>
      </c>
      <c r="I22" s="27">
        <v>23</v>
      </c>
      <c r="J22" s="24">
        <f t="shared" si="0"/>
        <v>44</v>
      </c>
    </row>
    <row r="23" spans="1:10" ht="15" customHeight="1">
      <c r="A23" s="24">
        <v>22</v>
      </c>
      <c r="B23" s="11">
        <v>60063</v>
      </c>
      <c r="C23" s="11" t="s">
        <v>161</v>
      </c>
      <c r="D23" s="3">
        <v>8</v>
      </c>
      <c r="E23" s="1" t="s">
        <v>28</v>
      </c>
      <c r="F23" s="27">
        <v>15</v>
      </c>
      <c r="G23" s="27">
        <v>14</v>
      </c>
      <c r="H23" s="27">
        <v>14</v>
      </c>
      <c r="I23" s="27">
        <v>13</v>
      </c>
      <c r="J23" s="24">
        <f t="shared" si="0"/>
        <v>43</v>
      </c>
    </row>
    <row r="24" spans="1:10" ht="15" customHeight="1">
      <c r="A24" s="24">
        <v>23</v>
      </c>
      <c r="B24" s="11">
        <v>14010</v>
      </c>
      <c r="C24" s="11" t="s">
        <v>45</v>
      </c>
      <c r="D24" s="3">
        <v>6</v>
      </c>
      <c r="E24" s="1" t="s">
        <v>19</v>
      </c>
      <c r="F24" s="27">
        <v>0</v>
      </c>
      <c r="G24" s="27">
        <v>21</v>
      </c>
      <c r="H24" s="27">
        <v>21</v>
      </c>
      <c r="I24" s="27">
        <v>0</v>
      </c>
      <c r="J24" s="24">
        <f t="shared" si="0"/>
        <v>42</v>
      </c>
    </row>
    <row r="25" spans="1:10" ht="15" customHeight="1">
      <c r="A25" s="24">
        <v>24</v>
      </c>
      <c r="B25" s="11">
        <v>27003</v>
      </c>
      <c r="C25" s="11" t="s">
        <v>198</v>
      </c>
      <c r="D25" s="3">
        <v>7</v>
      </c>
      <c r="E25" s="1" t="s">
        <v>25</v>
      </c>
      <c r="F25" s="27">
        <v>0</v>
      </c>
      <c r="G25" s="27">
        <v>15</v>
      </c>
      <c r="H25" s="27">
        <v>15</v>
      </c>
      <c r="I25" s="27">
        <v>0</v>
      </c>
      <c r="J25" s="24">
        <f t="shared" si="0"/>
        <v>30</v>
      </c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5" max="5" width="10.125" style="0" customWidth="1"/>
    <col min="6" max="6" width="5.75390625" style="0" customWidth="1"/>
    <col min="7" max="8" width="6.00390625" style="0" customWidth="1"/>
    <col min="9" max="9" width="5.75390625" style="0" customWidth="1"/>
  </cols>
  <sheetData>
    <row r="1" spans="1:10" ht="57.75">
      <c r="A1" s="13" t="s">
        <v>0</v>
      </c>
      <c r="B1" s="13" t="s">
        <v>1</v>
      </c>
      <c r="C1" s="23" t="s">
        <v>27</v>
      </c>
      <c r="D1" s="13" t="s">
        <v>2</v>
      </c>
      <c r="F1" s="28" t="s">
        <v>126</v>
      </c>
      <c r="G1" s="16" t="s">
        <v>127</v>
      </c>
      <c r="H1" s="16" t="s">
        <v>128</v>
      </c>
      <c r="I1" s="16" t="s">
        <v>5</v>
      </c>
      <c r="J1" s="13" t="s">
        <v>6</v>
      </c>
    </row>
    <row r="2" spans="1:10" ht="15" customHeight="1">
      <c r="A2" s="24">
        <v>1</v>
      </c>
      <c r="B2" s="2">
        <v>119208</v>
      </c>
      <c r="C2" s="11" t="s">
        <v>98</v>
      </c>
      <c r="D2" s="3">
        <v>8</v>
      </c>
      <c r="E2" s="11" t="s">
        <v>10</v>
      </c>
      <c r="F2" s="27">
        <v>75</v>
      </c>
      <c r="G2" s="27">
        <v>75</v>
      </c>
      <c r="H2" s="27">
        <v>75</v>
      </c>
      <c r="I2" s="27">
        <v>75</v>
      </c>
      <c r="J2" s="24">
        <f>SUM(F2:I2)-MIN(F2:I2)</f>
        <v>225</v>
      </c>
    </row>
    <row r="3" spans="1:10" ht="15" customHeight="1">
      <c r="A3" s="24">
        <v>2</v>
      </c>
      <c r="B3" s="1">
        <v>23015</v>
      </c>
      <c r="C3" s="11" t="s">
        <v>100</v>
      </c>
      <c r="D3" s="20">
        <v>8</v>
      </c>
      <c r="E3" s="11" t="s">
        <v>12</v>
      </c>
      <c r="F3" s="3">
        <v>62</v>
      </c>
      <c r="G3" s="27">
        <v>68</v>
      </c>
      <c r="H3" s="27">
        <v>53</v>
      </c>
      <c r="I3" s="27">
        <v>62</v>
      </c>
      <c r="J3" s="24">
        <f>SUM(E3:I3)-MIN(E3:I3)</f>
        <v>192</v>
      </c>
    </row>
    <row r="4" spans="1:10" ht="15" customHeight="1">
      <c r="A4" s="24" t="s">
        <v>29</v>
      </c>
      <c r="B4" s="1">
        <v>129041</v>
      </c>
      <c r="C4" s="11" t="s">
        <v>105</v>
      </c>
      <c r="D4" s="3">
        <v>8</v>
      </c>
      <c r="E4" s="11" t="s">
        <v>21</v>
      </c>
      <c r="F4" s="27">
        <v>53</v>
      </c>
      <c r="G4" s="27">
        <v>62</v>
      </c>
      <c r="H4" s="27">
        <v>62</v>
      </c>
      <c r="I4" s="27">
        <v>68</v>
      </c>
      <c r="J4" s="24">
        <f aca="true" t="shared" si="0" ref="J4:J9">SUM(F4:I4)-MIN(F4:I4)</f>
        <v>192</v>
      </c>
    </row>
    <row r="5" spans="1:10" ht="15" customHeight="1">
      <c r="A5" s="24">
        <v>4</v>
      </c>
      <c r="B5">
        <v>11071</v>
      </c>
      <c r="C5" s="11" t="s">
        <v>103</v>
      </c>
      <c r="D5" s="3">
        <v>8</v>
      </c>
      <c r="E5" s="11" t="s">
        <v>23</v>
      </c>
      <c r="F5" s="27">
        <v>68</v>
      </c>
      <c r="G5" s="27">
        <v>53</v>
      </c>
      <c r="H5" s="27">
        <v>68</v>
      </c>
      <c r="I5" s="27">
        <v>49</v>
      </c>
      <c r="J5" s="24">
        <f t="shared" si="0"/>
        <v>189</v>
      </c>
    </row>
    <row r="6" spans="1:10" ht="15" customHeight="1">
      <c r="A6" s="24">
        <v>5</v>
      </c>
      <c r="B6">
        <v>103010</v>
      </c>
      <c r="C6" s="11" t="s">
        <v>102</v>
      </c>
      <c r="D6" s="3">
        <v>8</v>
      </c>
      <c r="E6" s="11" t="s">
        <v>7</v>
      </c>
      <c r="F6" s="27">
        <v>57</v>
      </c>
      <c r="G6" s="27">
        <v>57</v>
      </c>
      <c r="H6" s="27">
        <v>49</v>
      </c>
      <c r="I6" s="27">
        <v>57</v>
      </c>
      <c r="J6" s="24">
        <f t="shared" si="0"/>
        <v>171</v>
      </c>
    </row>
    <row r="7" spans="1:10" ht="15" customHeight="1">
      <c r="A7" s="24">
        <v>6</v>
      </c>
      <c r="B7" s="21">
        <v>11075</v>
      </c>
      <c r="C7" s="11" t="s">
        <v>160</v>
      </c>
      <c r="D7" s="3">
        <v>8</v>
      </c>
      <c r="E7" s="1" t="s">
        <v>23</v>
      </c>
      <c r="F7" s="27">
        <v>46</v>
      </c>
      <c r="G7" s="27">
        <v>49</v>
      </c>
      <c r="H7" s="27">
        <v>57</v>
      </c>
      <c r="I7" s="27">
        <v>53</v>
      </c>
      <c r="J7" s="24">
        <f t="shared" si="0"/>
        <v>159</v>
      </c>
    </row>
    <row r="8" spans="1:10" ht="15" customHeight="1">
      <c r="A8" s="24">
        <v>7</v>
      </c>
      <c r="B8" s="11">
        <v>60063</v>
      </c>
      <c r="C8" s="11" t="s">
        <v>161</v>
      </c>
      <c r="D8" s="3">
        <v>8</v>
      </c>
      <c r="E8" s="1" t="s">
        <v>28</v>
      </c>
      <c r="F8" s="27">
        <v>43</v>
      </c>
      <c r="G8" s="27">
        <v>46</v>
      </c>
      <c r="H8" s="27">
        <v>46</v>
      </c>
      <c r="I8" s="27">
        <v>43</v>
      </c>
      <c r="J8" s="24">
        <f t="shared" si="0"/>
        <v>135</v>
      </c>
    </row>
    <row r="9" spans="1:10" ht="15" customHeight="1">
      <c r="A9" s="24">
        <v>8</v>
      </c>
      <c r="B9" s="5">
        <v>119177</v>
      </c>
      <c r="C9" s="11" t="s">
        <v>140</v>
      </c>
      <c r="D9" s="25" t="s">
        <v>159</v>
      </c>
      <c r="E9" s="11" t="s">
        <v>10</v>
      </c>
      <c r="F9" s="27">
        <v>49</v>
      </c>
      <c r="G9" s="27">
        <v>0</v>
      </c>
      <c r="H9" s="27">
        <v>0</v>
      </c>
      <c r="I9" s="27">
        <v>46</v>
      </c>
      <c r="J9" s="24">
        <f t="shared" si="0"/>
        <v>95</v>
      </c>
    </row>
    <row r="10" spans="6:9" ht="12.75">
      <c r="F10" s="27"/>
      <c r="G10" s="27"/>
      <c r="H10" s="27"/>
      <c r="I10" s="27"/>
    </row>
    <row r="11" spans="6:9" ht="12.75">
      <c r="F11" s="27"/>
      <c r="G11" s="27"/>
      <c r="H11" s="27"/>
      <c r="I11" s="27"/>
    </row>
    <row r="12" spans="6:9" ht="12.75">
      <c r="F12" s="27"/>
      <c r="G12" s="27"/>
      <c r="H12" s="27"/>
      <c r="I12" s="27"/>
    </row>
    <row r="13" spans="6:9" ht="12.75">
      <c r="F13" s="27"/>
      <c r="G13" s="27"/>
      <c r="H13" s="27"/>
      <c r="I13" s="27"/>
    </row>
    <row r="14" spans="6:9" ht="12.75">
      <c r="F14" s="27"/>
      <c r="G14" s="27"/>
      <c r="H14" s="27"/>
      <c r="I14" s="27"/>
    </row>
    <row r="15" spans="6:9" ht="12.75">
      <c r="F15" s="27"/>
      <c r="G15" s="27"/>
      <c r="H15" s="27"/>
      <c r="I15" s="27"/>
    </row>
    <row r="16" spans="6:9" ht="12.75">
      <c r="F16" s="27"/>
      <c r="G16" s="27"/>
      <c r="H16" s="27"/>
      <c r="I16" s="27"/>
    </row>
    <row r="17" spans="6:9" ht="12.75">
      <c r="F17" s="27"/>
      <c r="G17" s="27"/>
      <c r="H17" s="27"/>
      <c r="I17" s="27"/>
    </row>
    <row r="18" spans="6:9" ht="12.75">
      <c r="F18" s="27"/>
      <c r="G18" s="27"/>
      <c r="H18" s="27"/>
      <c r="I18" s="27"/>
    </row>
    <row r="19" spans="6:9" ht="12.75">
      <c r="F19" s="27"/>
      <c r="G19" s="27"/>
      <c r="H19" s="27"/>
      <c r="I19" s="27"/>
    </row>
    <row r="20" spans="6:9" ht="12.75">
      <c r="F20" s="27"/>
      <c r="G20" s="27"/>
      <c r="H20" s="27"/>
      <c r="I20" s="27"/>
    </row>
    <row r="21" spans="6:9" ht="12.75">
      <c r="F21" s="27"/>
      <c r="G21" s="27"/>
      <c r="H21" s="27"/>
      <c r="I21" s="27"/>
    </row>
    <row r="22" spans="6:9" ht="12.75">
      <c r="F22" s="27"/>
      <c r="G22" s="27"/>
      <c r="H22" s="27"/>
      <c r="I22" s="27"/>
    </row>
    <row r="23" spans="6:9" ht="12.75">
      <c r="F23" s="27"/>
      <c r="G23" s="27"/>
      <c r="H23" s="27"/>
      <c r="I23" s="27"/>
    </row>
    <row r="24" spans="6:9" ht="12.75">
      <c r="F24" s="27"/>
      <c r="G24" s="27"/>
      <c r="H24" s="27"/>
      <c r="I24" s="2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9" sqref="A9:A10"/>
    </sheetView>
  </sheetViews>
  <sheetFormatPr defaultColWidth="9.00390625" defaultRowHeight="12.75"/>
  <cols>
    <col min="1" max="1" width="6.375" style="0" customWidth="1"/>
    <col min="3" max="3" width="18.625" style="0" customWidth="1"/>
    <col min="4" max="4" width="6.375" style="0" customWidth="1"/>
    <col min="6" max="6" width="5.375" style="0" customWidth="1"/>
    <col min="7" max="7" width="5.25390625" style="0" customWidth="1"/>
    <col min="8" max="8" width="4.875" style="0" customWidth="1"/>
    <col min="9" max="9" width="4.625" style="0" customWidth="1"/>
  </cols>
  <sheetData>
    <row r="1" spans="1:10" ht="18">
      <c r="A1" s="36"/>
      <c r="B1" s="37"/>
      <c r="C1" s="38" t="s">
        <v>120</v>
      </c>
      <c r="D1" s="39"/>
      <c r="E1" s="40"/>
      <c r="F1" s="41"/>
      <c r="G1" s="41"/>
      <c r="H1" s="41"/>
      <c r="I1" s="41"/>
      <c r="J1" s="42"/>
    </row>
    <row r="2" spans="1:10" ht="57.75">
      <c r="A2" s="43" t="s">
        <v>0</v>
      </c>
      <c r="B2" s="44" t="s">
        <v>1</v>
      </c>
      <c r="C2" s="45" t="s">
        <v>121</v>
      </c>
      <c r="D2" s="43" t="s">
        <v>2</v>
      </c>
      <c r="E2" s="43" t="s">
        <v>4</v>
      </c>
      <c r="F2" s="28" t="s">
        <v>126</v>
      </c>
      <c r="G2" s="16" t="s">
        <v>127</v>
      </c>
      <c r="H2" s="16" t="s">
        <v>128</v>
      </c>
      <c r="I2" s="16" t="s">
        <v>5</v>
      </c>
      <c r="J2" s="43" t="s">
        <v>6</v>
      </c>
    </row>
    <row r="3" spans="1:10" ht="12.75">
      <c r="A3" s="57">
        <v>1</v>
      </c>
      <c r="B3" s="37">
        <v>45012</v>
      </c>
      <c r="C3" s="40" t="s">
        <v>46</v>
      </c>
      <c r="D3" s="39">
        <v>6</v>
      </c>
      <c r="E3" s="41" t="s">
        <v>30</v>
      </c>
      <c r="F3" s="58">
        <v>75</v>
      </c>
      <c r="G3" s="59">
        <v>68</v>
      </c>
      <c r="H3" s="59">
        <v>68</v>
      </c>
      <c r="I3" s="59">
        <v>75</v>
      </c>
      <c r="J3" s="57">
        <f>SUM(F3:I3)-MIN(F3:I3)</f>
        <v>218</v>
      </c>
    </row>
    <row r="4" spans="1:10" ht="12.75">
      <c r="A4" s="57">
        <v>5.33333333333333</v>
      </c>
      <c r="B4" s="37">
        <v>45016</v>
      </c>
      <c r="C4" s="40" t="s">
        <v>74</v>
      </c>
      <c r="D4" s="39">
        <v>6</v>
      </c>
      <c r="E4" s="41"/>
      <c r="F4" s="58">
        <v>33</v>
      </c>
      <c r="G4" s="59"/>
      <c r="H4" s="59">
        <v>0</v>
      </c>
      <c r="I4" s="59">
        <v>0</v>
      </c>
      <c r="J4" s="57">
        <f>SUM(F4:I4)-MIN(F4:I4)-SMALL(F4:I4,2)</f>
        <v>33</v>
      </c>
    </row>
    <row r="5" spans="1:10" ht="12.75">
      <c r="A5" s="57">
        <v>2</v>
      </c>
      <c r="B5" s="37">
        <v>11071</v>
      </c>
      <c r="C5" s="40" t="s">
        <v>103</v>
      </c>
      <c r="D5" s="39">
        <v>8</v>
      </c>
      <c r="E5" s="41" t="s">
        <v>23</v>
      </c>
      <c r="F5" s="58">
        <v>68</v>
      </c>
      <c r="G5" s="59">
        <v>75</v>
      </c>
      <c r="H5" s="59">
        <v>57</v>
      </c>
      <c r="I5" s="59">
        <v>53</v>
      </c>
      <c r="J5" s="57">
        <f>SUM(F5:I5)-MIN(F5:I5)</f>
        <v>200</v>
      </c>
    </row>
    <row r="6" spans="1:10" ht="12.75">
      <c r="A6" s="57">
        <v>6.83333333333333</v>
      </c>
      <c r="B6" s="37">
        <v>11022</v>
      </c>
      <c r="C6" s="40" t="s">
        <v>63</v>
      </c>
      <c r="D6" s="39">
        <v>7</v>
      </c>
      <c r="E6" s="41"/>
      <c r="F6" s="58">
        <v>45</v>
      </c>
      <c r="G6" s="59"/>
      <c r="H6" s="59">
        <v>0</v>
      </c>
      <c r="I6" s="59">
        <v>0</v>
      </c>
      <c r="J6" s="57">
        <f>SUM(F6:I6)-MIN(F6:I6)-SMALL(F6:I6,2)</f>
        <v>45</v>
      </c>
    </row>
    <row r="7" spans="1:10" ht="12.75">
      <c r="A7" s="57">
        <v>3</v>
      </c>
      <c r="B7" s="49">
        <v>23071</v>
      </c>
      <c r="C7" s="40" t="s">
        <v>64</v>
      </c>
      <c r="D7" s="50">
        <v>6</v>
      </c>
      <c r="E7" s="53" t="s">
        <v>12</v>
      </c>
      <c r="F7" s="58">
        <v>57</v>
      </c>
      <c r="G7" s="59">
        <v>49</v>
      </c>
      <c r="H7" s="59">
        <v>75</v>
      </c>
      <c r="I7" s="59">
        <v>37</v>
      </c>
      <c r="J7" s="57">
        <f>SUM(F7:I7)-MIN(F7:I7)</f>
        <v>181</v>
      </c>
    </row>
    <row r="8" spans="1:10" ht="12.75">
      <c r="A8" s="57"/>
      <c r="B8" s="49">
        <v>23015</v>
      </c>
      <c r="C8" s="40" t="s">
        <v>100</v>
      </c>
      <c r="D8" s="50">
        <v>8</v>
      </c>
      <c r="E8" s="51"/>
      <c r="F8" s="58">
        <v>21</v>
      </c>
      <c r="G8" s="59"/>
      <c r="H8" s="59">
        <v>0</v>
      </c>
      <c r="I8" s="59">
        <v>0</v>
      </c>
      <c r="J8" s="57">
        <f>SUM(F8:I8)-MIN(F8:I8)-SMALL(F8:I8,2)</f>
        <v>21</v>
      </c>
    </row>
    <row r="9" spans="1:10" ht="12.75">
      <c r="A9" s="57" t="s">
        <v>29</v>
      </c>
      <c r="B9" s="47">
        <v>11078</v>
      </c>
      <c r="C9" s="52" t="s">
        <v>107</v>
      </c>
      <c r="D9" s="48">
        <v>7</v>
      </c>
      <c r="E9" t="s">
        <v>23</v>
      </c>
      <c r="F9" s="58">
        <v>62</v>
      </c>
      <c r="G9" s="59">
        <v>57</v>
      </c>
      <c r="H9" s="59">
        <v>53</v>
      </c>
      <c r="I9" s="59">
        <v>62</v>
      </c>
      <c r="J9" s="57">
        <f>SUM(F9:I9)-MIN(F9:I9)</f>
        <v>181</v>
      </c>
    </row>
    <row r="10" spans="1:10" ht="12.75">
      <c r="A10" s="57"/>
      <c r="B10" s="37">
        <v>11065</v>
      </c>
      <c r="C10" s="40" t="s">
        <v>60</v>
      </c>
      <c r="D10" s="39">
        <v>7</v>
      </c>
      <c r="E10" s="41"/>
      <c r="F10" s="58">
        <v>39</v>
      </c>
      <c r="G10" s="59"/>
      <c r="H10" s="59">
        <v>0</v>
      </c>
      <c r="I10" s="59">
        <v>0</v>
      </c>
      <c r="J10" s="57">
        <f>SUM(F10:I10)-MIN(F10:I10)-SMALL(F10:I10,2)</f>
        <v>39</v>
      </c>
    </row>
    <row r="11" spans="1:10" ht="12.75">
      <c r="A11" s="57">
        <v>5</v>
      </c>
      <c r="B11" s="37">
        <v>66017</v>
      </c>
      <c r="C11" s="40" t="s">
        <v>68</v>
      </c>
      <c r="D11" s="39">
        <v>7</v>
      </c>
      <c r="E11" s="46" t="s">
        <v>11</v>
      </c>
      <c r="F11" s="58">
        <v>53</v>
      </c>
      <c r="G11" s="59">
        <v>62</v>
      </c>
      <c r="H11" s="59">
        <v>62</v>
      </c>
      <c r="I11" s="59">
        <v>40</v>
      </c>
      <c r="J11" s="57">
        <f>SUM(F11:I11)-MIN(F11:I11)</f>
        <v>177</v>
      </c>
    </row>
    <row r="12" spans="1:10" ht="12.75">
      <c r="A12" s="57"/>
      <c r="B12" s="37">
        <v>30034</v>
      </c>
      <c r="C12" s="40" t="s">
        <v>51</v>
      </c>
      <c r="D12" s="39">
        <v>7</v>
      </c>
      <c r="E12" s="46" t="s">
        <v>24</v>
      </c>
      <c r="F12" s="58">
        <v>3</v>
      </c>
      <c r="G12" s="59"/>
      <c r="H12" s="59">
        <v>0</v>
      </c>
      <c r="I12" s="59">
        <v>0</v>
      </c>
      <c r="J12" s="57">
        <f>SUM(F12:I12)-MIN(F12:I12)-SMALL(F12:I12,2)</f>
        <v>3</v>
      </c>
    </row>
    <row r="13" spans="1:10" ht="12.75">
      <c r="A13" s="57">
        <v>6</v>
      </c>
      <c r="B13" s="37">
        <v>11075</v>
      </c>
      <c r="C13" s="40" t="s">
        <v>160</v>
      </c>
      <c r="D13" s="39">
        <v>8</v>
      </c>
      <c r="E13" s="41" t="s">
        <v>23</v>
      </c>
      <c r="F13" s="58">
        <v>46</v>
      </c>
      <c r="G13" s="59">
        <v>53</v>
      </c>
      <c r="H13" s="59">
        <v>46</v>
      </c>
      <c r="I13" s="59">
        <v>68</v>
      </c>
      <c r="J13" s="57">
        <f>SUM(F13:I13)-MIN(F13:I13)</f>
        <v>167</v>
      </c>
    </row>
    <row r="14" spans="1:10" ht="12.75">
      <c r="A14" s="57"/>
      <c r="B14" s="37">
        <v>11088</v>
      </c>
      <c r="C14" s="40" t="s">
        <v>59</v>
      </c>
      <c r="D14" s="39">
        <v>7</v>
      </c>
      <c r="E14" s="41"/>
      <c r="F14" s="58">
        <v>9</v>
      </c>
      <c r="G14" s="59"/>
      <c r="H14" s="59">
        <v>0</v>
      </c>
      <c r="I14" s="59">
        <v>0</v>
      </c>
      <c r="J14" s="57">
        <f>SUM(F14:I14)-MIN(F14:I14)-SMALL(F14:I14,2)</f>
        <v>9</v>
      </c>
    </row>
    <row r="15" spans="1:10" ht="12.75">
      <c r="A15" s="57">
        <v>7</v>
      </c>
      <c r="B15" s="37">
        <v>119176</v>
      </c>
      <c r="C15" s="40" t="s">
        <v>69</v>
      </c>
      <c r="D15" s="39">
        <v>7</v>
      </c>
      <c r="E15" s="53" t="s">
        <v>10</v>
      </c>
      <c r="F15" s="58">
        <v>49</v>
      </c>
      <c r="G15" s="59">
        <v>46</v>
      </c>
      <c r="H15" s="59">
        <v>49</v>
      </c>
      <c r="I15" s="59">
        <v>57</v>
      </c>
      <c r="J15" s="57">
        <f>SUM(F15:I15)-MIN(F15:I15)</f>
        <v>155</v>
      </c>
    </row>
    <row r="16" spans="1:10" ht="12.75">
      <c r="A16" s="57"/>
      <c r="B16" s="37">
        <v>119191</v>
      </c>
      <c r="C16" s="40" t="s">
        <v>38</v>
      </c>
      <c r="D16" s="39">
        <v>6</v>
      </c>
      <c r="E16" s="42"/>
      <c r="F16" s="58">
        <v>51</v>
      </c>
      <c r="G16" s="59"/>
      <c r="H16" s="59">
        <v>0</v>
      </c>
      <c r="I16" s="59">
        <v>0</v>
      </c>
      <c r="J16" s="57">
        <f>SUM(F16:I16)-MIN(F16:I16)-SMALL(F16:I16,2)</f>
        <v>51</v>
      </c>
    </row>
    <row r="17" spans="1:10" ht="12.75">
      <c r="A17" s="57">
        <v>8</v>
      </c>
      <c r="B17" s="47">
        <v>24098</v>
      </c>
      <c r="C17" s="52" t="s">
        <v>162</v>
      </c>
      <c r="D17" s="48">
        <v>6</v>
      </c>
      <c r="E17" t="s">
        <v>110</v>
      </c>
      <c r="F17" s="58">
        <v>40</v>
      </c>
      <c r="G17" s="59">
        <v>43</v>
      </c>
      <c r="H17" s="59">
        <v>43</v>
      </c>
      <c r="I17" s="59">
        <v>0</v>
      </c>
      <c r="J17" s="57">
        <f>SUM(F17:I17)-MIN(F17:I17)</f>
        <v>126</v>
      </c>
    </row>
    <row r="18" spans="1:10" ht="12.75">
      <c r="A18" s="57"/>
      <c r="B18" s="37">
        <v>24056</v>
      </c>
      <c r="C18" s="40" t="s">
        <v>111</v>
      </c>
      <c r="D18" s="39">
        <v>7</v>
      </c>
      <c r="E18" s="41"/>
      <c r="F18" s="58">
        <v>15</v>
      </c>
      <c r="G18" s="59"/>
      <c r="H18" s="59">
        <v>0</v>
      </c>
      <c r="I18" s="59">
        <v>0</v>
      </c>
      <c r="J18" s="57">
        <f>SUM(F18:I18)-MIN(F18:I18)-SMALL(F18:I18,2)</f>
        <v>15</v>
      </c>
    </row>
    <row r="19" spans="1:10" ht="12.75">
      <c r="A19" s="57">
        <v>9</v>
      </c>
      <c r="B19" s="37">
        <v>9041</v>
      </c>
      <c r="C19" s="40" t="s">
        <v>108</v>
      </c>
      <c r="D19" s="39">
        <v>8</v>
      </c>
      <c r="E19" s="46" t="s">
        <v>8</v>
      </c>
      <c r="F19" s="58">
        <v>37</v>
      </c>
      <c r="G19" s="59">
        <v>40</v>
      </c>
      <c r="H19" s="59">
        <v>40</v>
      </c>
      <c r="I19" s="59">
        <v>0</v>
      </c>
      <c r="J19" s="57">
        <f>SUM(F19:I19)-MIN(F19:I19)</f>
        <v>117</v>
      </c>
    </row>
    <row r="20" spans="1:10" ht="12.75">
      <c r="A20" s="57"/>
      <c r="B20" s="37">
        <v>9020</v>
      </c>
      <c r="C20" s="40" t="s">
        <v>113</v>
      </c>
      <c r="D20" s="39">
        <v>7</v>
      </c>
      <c r="E20" s="46"/>
      <c r="F20" s="58">
        <v>27</v>
      </c>
      <c r="G20" s="59"/>
      <c r="H20" s="59">
        <v>0</v>
      </c>
      <c r="I20" s="59">
        <v>0</v>
      </c>
      <c r="J20" s="57">
        <f>SUM(F20:I20)-MIN(F20:I20)-SMALL(F20:I20,2)</f>
        <v>27</v>
      </c>
    </row>
    <row r="21" spans="1:10" ht="12.75">
      <c r="A21" s="57">
        <v>10</v>
      </c>
      <c r="B21" s="37">
        <v>9047</v>
      </c>
      <c r="C21" s="40" t="s">
        <v>112</v>
      </c>
      <c r="D21" s="39">
        <v>8</v>
      </c>
      <c r="E21" s="53" t="s">
        <v>8</v>
      </c>
      <c r="F21" s="58">
        <v>0</v>
      </c>
      <c r="G21" s="59">
        <v>35</v>
      </c>
      <c r="H21" s="59">
        <v>37</v>
      </c>
      <c r="I21" s="59">
        <v>35</v>
      </c>
      <c r="J21" s="57">
        <f>SUM(F21:I21)-MIN(F21:I21)</f>
        <v>107</v>
      </c>
    </row>
    <row r="22" spans="1:10" ht="12.75">
      <c r="A22" s="57"/>
      <c r="B22" s="37">
        <v>9124</v>
      </c>
      <c r="C22" s="40" t="s">
        <v>124</v>
      </c>
      <c r="D22" s="39">
        <v>8</v>
      </c>
      <c r="E22" s="42"/>
      <c r="F22" s="58">
        <v>483</v>
      </c>
      <c r="G22" s="59"/>
      <c r="H22" s="59">
        <v>0</v>
      </c>
      <c r="I22" s="59">
        <v>0</v>
      </c>
      <c r="J22" s="57">
        <f>SUM(F22:I22)-MIN(F22:I22)-SMALL(F22:I22,2)</f>
        <v>483</v>
      </c>
    </row>
    <row r="23" spans="1:10" ht="12.75">
      <c r="A23" s="57">
        <v>11</v>
      </c>
      <c r="B23" s="37">
        <v>60063</v>
      </c>
      <c r="C23" s="40" t="s">
        <v>161</v>
      </c>
      <c r="D23" s="39">
        <v>8</v>
      </c>
      <c r="E23" s="53" t="s">
        <v>28</v>
      </c>
      <c r="F23" s="58">
        <v>33</v>
      </c>
      <c r="G23" s="59">
        <v>37</v>
      </c>
      <c r="H23" s="59">
        <v>33</v>
      </c>
      <c r="I23" s="59">
        <v>0</v>
      </c>
      <c r="J23" s="57">
        <f>SUM(F23:I23)-MIN(F23:I23)</f>
        <v>103</v>
      </c>
    </row>
    <row r="24" spans="1:10" ht="12.75">
      <c r="A24" s="57"/>
      <c r="B24" s="37">
        <v>60059</v>
      </c>
      <c r="C24" s="40" t="s">
        <v>163</v>
      </c>
      <c r="D24" s="39">
        <v>8</v>
      </c>
      <c r="E24" s="42"/>
      <c r="F24" s="58">
        <v>345</v>
      </c>
      <c r="G24" s="59"/>
      <c r="H24" s="59">
        <v>0</v>
      </c>
      <c r="I24" s="59">
        <v>0</v>
      </c>
      <c r="J24" s="57">
        <f>SUM(F24:I24)-MIN(F24:I24)-SMALL(F24:I24,2)</f>
        <v>345</v>
      </c>
    </row>
    <row r="25" spans="1:10" ht="12.75">
      <c r="A25" s="57">
        <v>12</v>
      </c>
      <c r="B25" s="37">
        <v>1136</v>
      </c>
      <c r="C25" s="40" t="s">
        <v>197</v>
      </c>
      <c r="D25" s="39">
        <v>9</v>
      </c>
      <c r="E25" s="53" t="s">
        <v>146</v>
      </c>
      <c r="F25" s="58">
        <v>0</v>
      </c>
      <c r="G25" s="59">
        <v>33</v>
      </c>
      <c r="H25" s="59">
        <v>35</v>
      </c>
      <c r="I25" s="59">
        <v>33</v>
      </c>
      <c r="J25" s="57">
        <f>SUM(F25:I25)-MIN(F25:I25)</f>
        <v>101</v>
      </c>
    </row>
    <row r="26" spans="1:10" ht="12.75">
      <c r="A26" s="57"/>
      <c r="B26" s="37">
        <v>1120</v>
      </c>
      <c r="C26" s="40" t="s">
        <v>145</v>
      </c>
      <c r="D26" s="39">
        <v>7</v>
      </c>
      <c r="E26" s="42"/>
      <c r="F26" s="58"/>
      <c r="G26" s="59"/>
      <c r="H26" s="59">
        <v>0</v>
      </c>
      <c r="I26" s="59">
        <v>0</v>
      </c>
      <c r="J26" s="57">
        <f>SUM(F26:I26)-MIN(F26:I26)-SMALL(F26:I26,2)</f>
        <v>0</v>
      </c>
    </row>
    <row r="27" spans="1:10" ht="12.75">
      <c r="A27" s="57">
        <v>13</v>
      </c>
      <c r="B27" s="37">
        <v>119192</v>
      </c>
      <c r="C27" s="40" t="s">
        <v>72</v>
      </c>
      <c r="D27" s="39">
        <v>7</v>
      </c>
      <c r="E27" s="41" t="s">
        <v>10</v>
      </c>
      <c r="F27" s="58">
        <v>43</v>
      </c>
      <c r="G27" s="59">
        <v>0</v>
      </c>
      <c r="H27" s="59">
        <v>0</v>
      </c>
      <c r="I27" s="59">
        <v>49</v>
      </c>
      <c r="J27" s="57">
        <f>SUM(F27:I27)-MIN(F27:I27)</f>
        <v>92</v>
      </c>
    </row>
    <row r="28" spans="1:10" ht="12.75">
      <c r="A28" s="57"/>
      <c r="B28" s="37">
        <v>119208</v>
      </c>
      <c r="C28" s="40" t="s">
        <v>98</v>
      </c>
      <c r="D28" s="39">
        <v>8</v>
      </c>
      <c r="E28" s="41"/>
      <c r="F28" s="58">
        <v>57</v>
      </c>
      <c r="G28" s="59"/>
      <c r="H28" s="59">
        <v>0</v>
      </c>
      <c r="I28" s="59">
        <v>0</v>
      </c>
      <c r="J28" s="57">
        <f>SUM(F28:I28)-MIN(F28:I28)-SMALL(F28:I28,2)</f>
        <v>57</v>
      </c>
    </row>
    <row r="29" spans="1:10" ht="12.75">
      <c r="A29" s="57">
        <v>14</v>
      </c>
      <c r="B29" s="37">
        <v>57062</v>
      </c>
      <c r="C29" s="40" t="s">
        <v>147</v>
      </c>
      <c r="D29" s="39">
        <v>6</v>
      </c>
      <c r="E29" s="53" t="s">
        <v>41</v>
      </c>
      <c r="F29" s="58">
        <v>35</v>
      </c>
      <c r="G29" s="59">
        <v>0</v>
      </c>
      <c r="H29" s="59">
        <v>0</v>
      </c>
      <c r="I29" s="59">
        <v>31</v>
      </c>
      <c r="J29" s="57">
        <f>SUM(F29:I29)-MIN(F29:I29)</f>
        <v>66</v>
      </c>
    </row>
    <row r="30" spans="1:10" ht="12.75">
      <c r="A30" s="57"/>
      <c r="B30" s="37">
        <v>57086</v>
      </c>
      <c r="C30" s="40" t="s">
        <v>208</v>
      </c>
      <c r="D30" s="39">
        <v>6</v>
      </c>
      <c r="E30" s="42"/>
      <c r="F30" s="58">
        <v>69</v>
      </c>
      <c r="G30" s="59"/>
      <c r="H30" s="59">
        <v>0</v>
      </c>
      <c r="I30" s="59">
        <v>0</v>
      </c>
      <c r="J30" s="57">
        <f>SUM(F30:I30)-MIN(F30:I30)-SMALL(F30:I30,2)</f>
        <v>69</v>
      </c>
    </row>
    <row r="31" spans="1:10" ht="12.75">
      <c r="A31" s="57">
        <v>15</v>
      </c>
      <c r="B31" s="37">
        <v>14087</v>
      </c>
      <c r="C31" s="40" t="s">
        <v>181</v>
      </c>
      <c r="D31" s="39">
        <v>9</v>
      </c>
      <c r="E31" s="53" t="s">
        <v>19</v>
      </c>
      <c r="F31" s="58">
        <v>0</v>
      </c>
      <c r="G31" s="59">
        <v>31</v>
      </c>
      <c r="H31" s="59">
        <v>31</v>
      </c>
      <c r="I31" s="59">
        <v>0</v>
      </c>
      <c r="J31" s="57">
        <f>SUM(F31:I31)-MIN(F31:I31)</f>
        <v>62</v>
      </c>
    </row>
    <row r="32" spans="1:10" ht="12.75">
      <c r="A32" s="57"/>
      <c r="B32" s="37">
        <v>14004</v>
      </c>
      <c r="C32" s="40" t="s">
        <v>202</v>
      </c>
      <c r="D32" s="39">
        <v>9</v>
      </c>
      <c r="E32" s="42"/>
      <c r="F32" s="58"/>
      <c r="G32" s="59"/>
      <c r="H32" s="59">
        <v>0</v>
      </c>
      <c r="I32" s="59">
        <v>0</v>
      </c>
      <c r="J32" s="57">
        <f>SUM(F32:I32)-MIN(F32:I32)-SMALL(F32:I32,2)</f>
        <v>0</v>
      </c>
    </row>
    <row r="33" ht="12" customHeight="1"/>
    <row r="34" ht="12" customHeight="1"/>
  </sheetData>
  <sheetProtection/>
  <mergeCells count="90">
    <mergeCell ref="A31:A32"/>
    <mergeCell ref="F31:F32"/>
    <mergeCell ref="G31:G32"/>
    <mergeCell ref="H31:H32"/>
    <mergeCell ref="I31:I32"/>
    <mergeCell ref="J31:J32"/>
    <mergeCell ref="J11:J12"/>
    <mergeCell ref="J13:J14"/>
    <mergeCell ref="G11:G12"/>
    <mergeCell ref="F9:F10"/>
    <mergeCell ref="I25:I26"/>
    <mergeCell ref="J25:J26"/>
    <mergeCell ref="F11:F12"/>
    <mergeCell ref="H15:H16"/>
    <mergeCell ref="J17:J18"/>
    <mergeCell ref="I17:I18"/>
    <mergeCell ref="A13:A14"/>
    <mergeCell ref="F13:F14"/>
    <mergeCell ref="G13:G14"/>
    <mergeCell ref="H13:H14"/>
    <mergeCell ref="I13:I14"/>
    <mergeCell ref="A17:A18"/>
    <mergeCell ref="F17:F18"/>
    <mergeCell ref="J7:J8"/>
    <mergeCell ref="J19:J20"/>
    <mergeCell ref="J3:J4"/>
    <mergeCell ref="H19:H20"/>
    <mergeCell ref="I19:I20"/>
    <mergeCell ref="H7:H8"/>
    <mergeCell ref="I7:I8"/>
    <mergeCell ref="H11:H12"/>
    <mergeCell ref="I11:I12"/>
    <mergeCell ref="H17:H18"/>
    <mergeCell ref="F7:F8"/>
    <mergeCell ref="A9:A10"/>
    <mergeCell ref="A15:A16"/>
    <mergeCell ref="A11:A12"/>
    <mergeCell ref="J5:J6"/>
    <mergeCell ref="G3:G4"/>
    <mergeCell ref="H3:H4"/>
    <mergeCell ref="I3:I4"/>
    <mergeCell ref="G7:G8"/>
    <mergeCell ref="I5:I6"/>
    <mergeCell ref="H21:H22"/>
    <mergeCell ref="G17:G18"/>
    <mergeCell ref="G25:G26"/>
    <mergeCell ref="H25:H26"/>
    <mergeCell ref="A3:A4"/>
    <mergeCell ref="F3:F4"/>
    <mergeCell ref="A19:A20"/>
    <mergeCell ref="F19:F20"/>
    <mergeCell ref="F15:F16"/>
    <mergeCell ref="A7:A8"/>
    <mergeCell ref="J9:J10"/>
    <mergeCell ref="J27:J28"/>
    <mergeCell ref="J15:J16"/>
    <mergeCell ref="G19:G20"/>
    <mergeCell ref="G15:G16"/>
    <mergeCell ref="H23:H24"/>
    <mergeCell ref="I23:I24"/>
    <mergeCell ref="J23:J24"/>
    <mergeCell ref="I21:I22"/>
    <mergeCell ref="G9:G10"/>
    <mergeCell ref="I15:I16"/>
    <mergeCell ref="A5:A6"/>
    <mergeCell ref="F5:F6"/>
    <mergeCell ref="G5:G6"/>
    <mergeCell ref="H5:H6"/>
    <mergeCell ref="A27:A28"/>
    <mergeCell ref="F23:F24"/>
    <mergeCell ref="H9:H10"/>
    <mergeCell ref="I9:I10"/>
    <mergeCell ref="G27:G28"/>
    <mergeCell ref="A21:A22"/>
    <mergeCell ref="F21:F22"/>
    <mergeCell ref="F25:F26"/>
    <mergeCell ref="F27:F28"/>
    <mergeCell ref="I29:I30"/>
    <mergeCell ref="J29:J30"/>
    <mergeCell ref="J21:J22"/>
    <mergeCell ref="H27:H28"/>
    <mergeCell ref="I27:I28"/>
    <mergeCell ref="G21:G22"/>
    <mergeCell ref="A29:A30"/>
    <mergeCell ref="F29:F30"/>
    <mergeCell ref="G29:G30"/>
    <mergeCell ref="H29:H30"/>
    <mergeCell ref="A23:A24"/>
    <mergeCell ref="G23:G24"/>
    <mergeCell ref="A25:A26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lenovo</cp:lastModifiedBy>
  <cp:lastPrinted>2020-08-20T11:05:06Z</cp:lastPrinted>
  <dcterms:created xsi:type="dcterms:W3CDTF">2008-09-01T10:53:31Z</dcterms:created>
  <dcterms:modified xsi:type="dcterms:W3CDTF">2020-08-24T18:34:09Z</dcterms:modified>
  <cp:category/>
  <cp:version/>
  <cp:contentType/>
  <cp:contentStatus/>
</cp:coreProperties>
</file>