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25" yWindow="510" windowWidth="15990" windowHeight="5250" activeTab="2"/>
  </bookViews>
  <sheets>
    <sheet name="info" sheetId="1" r:id="rId1"/>
    <sheet name="PŘEDJÍZDA" sheetId="2" r:id="rId2"/>
    <sheet name="K1 muži" sheetId="3" r:id="rId3"/>
    <sheet name="C1 ženy" sheetId="4" r:id="rId4"/>
    <sheet name="C2 muži" sheetId="5" r:id="rId5"/>
    <sheet name="K1 ženy" sheetId="6" r:id="rId6"/>
    <sheet name="C1 muži" sheetId="7" r:id="rId7"/>
  </sheets>
  <calcPr calcId="145621"/>
</workbook>
</file>

<file path=xl/calcChain.xml><?xml version="1.0" encoding="utf-8"?>
<calcChain xmlns="http://schemas.openxmlformats.org/spreadsheetml/2006/main">
  <c r="J8" i="4" l="1"/>
  <c r="J9" i="4"/>
  <c r="J10" i="4"/>
  <c r="J11" i="4"/>
  <c r="J12" i="4"/>
  <c r="J7" i="4"/>
  <c r="J6" i="4"/>
  <c r="J13" i="7"/>
  <c r="J6" i="7"/>
  <c r="J12" i="7"/>
  <c r="J16" i="7"/>
  <c r="J11" i="7"/>
  <c r="J14" i="7"/>
  <c r="J17" i="7"/>
  <c r="J7" i="7"/>
  <c r="J10" i="7"/>
  <c r="J8" i="7"/>
  <c r="J15" i="7"/>
  <c r="J9" i="7"/>
  <c r="J18" i="7"/>
  <c r="J10" i="6"/>
  <c r="J11" i="6"/>
  <c r="J17" i="6"/>
  <c r="J6" i="6"/>
  <c r="J12" i="6"/>
  <c r="J8" i="6"/>
  <c r="J20" i="6"/>
  <c r="J18" i="6"/>
  <c r="J14" i="6"/>
  <c r="J7" i="6"/>
  <c r="J13" i="6"/>
  <c r="J15" i="6"/>
  <c r="J9" i="6"/>
  <c r="J16" i="6"/>
  <c r="J19" i="6"/>
  <c r="J9" i="5"/>
  <c r="J7" i="5"/>
  <c r="J6" i="5"/>
  <c r="J8" i="5"/>
  <c r="J14" i="3" l="1"/>
  <c r="J8" i="3"/>
  <c r="J11" i="3"/>
  <c r="J13" i="3"/>
  <c r="J21" i="3"/>
  <c r="J12" i="3"/>
  <c r="J9" i="3"/>
  <c r="J20" i="3"/>
  <c r="J15" i="3"/>
  <c r="J19" i="3"/>
  <c r="J18" i="3"/>
  <c r="J17" i="3"/>
  <c r="J16" i="3"/>
  <c r="J10" i="3"/>
  <c r="J6" i="3"/>
  <c r="J7" i="3"/>
</calcChain>
</file>

<file path=xl/sharedStrings.xml><?xml version="1.0" encoding="utf-8"?>
<sst xmlns="http://schemas.openxmlformats.org/spreadsheetml/2006/main" count="381" uniqueCount="166">
  <si>
    <t>závod č.131</t>
  </si>
  <si>
    <t>MČR dorostu ve slalomu</t>
  </si>
  <si>
    <t>13.09.14</t>
  </si>
  <si>
    <t>Křivoklát</t>
  </si>
  <si>
    <t>ředitel:</t>
  </si>
  <si>
    <t>Jiří Holý</t>
  </si>
  <si>
    <t>vrchní rozhodčí:</t>
  </si>
  <si>
    <t>Heda Kratochvílová</t>
  </si>
  <si>
    <t>zást.vr.rozhodčího:</t>
  </si>
  <si>
    <t>Ladislav Jílek</t>
  </si>
  <si>
    <t>dozor svazu:</t>
  </si>
  <si>
    <t>Jaroslav Volf</t>
  </si>
  <si>
    <t>stavitel trati:</t>
  </si>
  <si>
    <t>Jiří Kratochvíl</t>
  </si>
  <si>
    <t>http://www.results.cz</t>
  </si>
  <si>
    <t>závod č. 131</t>
  </si>
  <si>
    <t>MČR dorostu ve slalomu - Křivoklát</t>
  </si>
  <si>
    <t>PŘEDJÍZDA</t>
  </si>
  <si>
    <t>poř.</t>
  </si>
  <si>
    <t>reg.č.</t>
  </si>
  <si>
    <t>jméno</t>
  </si>
  <si>
    <t>nar.</t>
  </si>
  <si>
    <t>VK</t>
  </si>
  <si>
    <t>VT</t>
  </si>
  <si>
    <t>oddíl</t>
  </si>
  <si>
    <t>čas</t>
  </si>
  <si>
    <t>pen.</t>
  </si>
  <si>
    <t>výsl.</t>
  </si>
  <si>
    <t>celk.výsl.</t>
  </si>
  <si>
    <t>body</t>
  </si>
  <si>
    <t>HEGER Kryštof</t>
  </si>
  <si>
    <t>U23</t>
  </si>
  <si>
    <t>Rakovník</t>
  </si>
  <si>
    <t>10</t>
  </si>
  <si>
    <t>125.82</t>
  </si>
  <si>
    <t>0</t>
  </si>
  <si>
    <t/>
  </si>
  <si>
    <t>PETERKA Jáchym</t>
  </si>
  <si>
    <t>DM</t>
  </si>
  <si>
    <t>8</t>
  </si>
  <si>
    <t>136.35</t>
  </si>
  <si>
    <t>BAČÁKOVÁ Radka</t>
  </si>
  <si>
    <t>USK Pha</t>
  </si>
  <si>
    <t>12</t>
  </si>
  <si>
    <t>137.30</t>
  </si>
  <si>
    <t>PŠENIČKA Luděk</t>
  </si>
  <si>
    <t>V</t>
  </si>
  <si>
    <t>159.05</t>
  </si>
  <si>
    <t>HEGER Mikuláš</t>
  </si>
  <si>
    <t>K1 muži</t>
  </si>
  <si>
    <t>75</t>
  </si>
  <si>
    <t>68</t>
  </si>
  <si>
    <t>2+</t>
  </si>
  <si>
    <t>Kralupy</t>
  </si>
  <si>
    <t>62</t>
  </si>
  <si>
    <t>ZIMA Tomáš</t>
  </si>
  <si>
    <t>ZS</t>
  </si>
  <si>
    <t>Roudnice</t>
  </si>
  <si>
    <t>57</t>
  </si>
  <si>
    <t>53</t>
  </si>
  <si>
    <t>49</t>
  </si>
  <si>
    <t>46</t>
  </si>
  <si>
    <t>HEGER Vojtěch</t>
  </si>
  <si>
    <t>KVS HK</t>
  </si>
  <si>
    <t>37</t>
  </si>
  <si>
    <t>HEGER Tomáš</t>
  </si>
  <si>
    <t>Dukla B.</t>
  </si>
  <si>
    <t>33</t>
  </si>
  <si>
    <t>31</t>
  </si>
  <si>
    <t>ZAPLETAL Vojtěch</t>
  </si>
  <si>
    <t>27</t>
  </si>
  <si>
    <t>ZAPLETAL Mikuláš</t>
  </si>
  <si>
    <t>25</t>
  </si>
  <si>
    <t>23</t>
  </si>
  <si>
    <t>21</t>
  </si>
  <si>
    <t>SKVS ČB</t>
  </si>
  <si>
    <t>19</t>
  </si>
  <si>
    <t>17</t>
  </si>
  <si>
    <t>LERCH Adam</t>
  </si>
  <si>
    <t>Klášter.</t>
  </si>
  <si>
    <t>15</t>
  </si>
  <si>
    <t>14</t>
  </si>
  <si>
    <t>Olomouc</t>
  </si>
  <si>
    <t>13</t>
  </si>
  <si>
    <t>KYZLÍK Milan</t>
  </si>
  <si>
    <t>11</t>
  </si>
  <si>
    <t>KK Brno</t>
  </si>
  <si>
    <t>Třebech.</t>
  </si>
  <si>
    <t>9</t>
  </si>
  <si>
    <t>VRUBLOVSKÝ Jan</t>
  </si>
  <si>
    <t>BÁRTA Jan</t>
  </si>
  <si>
    <t>ZM</t>
  </si>
  <si>
    <t>CHALOUPKA Václav</t>
  </si>
  <si>
    <t>PAVLÍK Pavel</t>
  </si>
  <si>
    <t>KK Brand</t>
  </si>
  <si>
    <t>ŠTERCL Vít</t>
  </si>
  <si>
    <t>60</t>
  </si>
  <si>
    <t>KRČ Ladislav</t>
  </si>
  <si>
    <t>Č.Kruml.</t>
  </si>
  <si>
    <t>Č.Lípa</t>
  </si>
  <si>
    <t>PŠENIČKA Václav</t>
  </si>
  <si>
    <t>LUDWIG Hubert</t>
  </si>
  <si>
    <t>KYTKA Tomáš</t>
  </si>
  <si>
    <t>PLACHÝ Vojtěch</t>
  </si>
  <si>
    <t>Kroměříž</t>
  </si>
  <si>
    <t>NOVOTNÝ Jan</t>
  </si>
  <si>
    <t>C1 ženy</t>
  </si>
  <si>
    <t>FIŠEROVÁ Tereza</t>
  </si>
  <si>
    <t>47</t>
  </si>
  <si>
    <t>42</t>
  </si>
  <si>
    <t>ČEKALOVÁ Bára</t>
  </si>
  <si>
    <t>38</t>
  </si>
  <si>
    <t>34</t>
  </si>
  <si>
    <t>PALOUDOVÁ Anežka</t>
  </si>
  <si>
    <t>SATKOVÁ Gabriela</t>
  </si>
  <si>
    <t>28</t>
  </si>
  <si>
    <t>BAYEROVÁ Barbora</t>
  </si>
  <si>
    <t>Val.Mez.</t>
  </si>
  <si>
    <t>NĚMCOVÁ Marie</t>
  </si>
  <si>
    <t>22</t>
  </si>
  <si>
    <t>20</t>
  </si>
  <si>
    <t>FIALOVÁ Veronika</t>
  </si>
  <si>
    <t>16</t>
  </si>
  <si>
    <t>HRICOVÁ Klára</t>
  </si>
  <si>
    <t>HRICOVÁ Adéla</t>
  </si>
  <si>
    <t>C2 muži</t>
  </si>
  <si>
    <t>DM
DM</t>
  </si>
  <si>
    <t>119122
119097</t>
  </si>
  <si>
    <t>VRUBLOVSKÝ Jan
NOVOTNÝ Petr</t>
  </si>
  <si>
    <t>99
00</t>
  </si>
  <si>
    <t>DM
ZS</t>
  </si>
  <si>
    <t>99
99</t>
  </si>
  <si>
    <t>132007
132058</t>
  </si>
  <si>
    <t>KAMINSKÝ Jan
KŘENEK Jakub</t>
  </si>
  <si>
    <t>132010
132009</t>
  </si>
  <si>
    <t>TICHÝ Štěpán
ŠKORŇA Adam</t>
  </si>
  <si>
    <t>00
00</t>
  </si>
  <si>
    <t>ZS
ZS</t>
  </si>
  <si>
    <t>Litovel</t>
  </si>
  <si>
    <t>K1 ženy</t>
  </si>
  <si>
    <t>DVOŘÁKOVÁ Dominika</t>
  </si>
  <si>
    <t>SMETÁNKOVÁ Klára</t>
  </si>
  <si>
    <t>PALOUDOVÁ Karolína</t>
  </si>
  <si>
    <t>POMAJBÍKOVÁ Kristýna</t>
  </si>
  <si>
    <t>KYZLÍKOVÁ Monika</t>
  </si>
  <si>
    <t>VAŇKOVÁ Klára</t>
  </si>
  <si>
    <t>VS Tábor</t>
  </si>
  <si>
    <t>KOLÁŘOVÁ Marika</t>
  </si>
  <si>
    <t>C1 muži</t>
  </si>
  <si>
    <t>LHOTA Matyáš</t>
  </si>
  <si>
    <t>CEPEK Matěj</t>
  </si>
  <si>
    <t>KAMINSKÝ Jan</t>
  </si>
  <si>
    <t>KLÍMA Jan</t>
  </si>
  <si>
    <t>SKOŘEPA Vojtěch</t>
  </si>
  <si>
    <t>KŘENEK Jakub</t>
  </si>
  <si>
    <t>ŠMOLDAS Michal</t>
  </si>
  <si>
    <t>KUČA Jakub</t>
  </si>
  <si>
    <t>WALTER Jakub</t>
  </si>
  <si>
    <t>TJ Šumperk</t>
  </si>
  <si>
    <t>MČR dorostu v kombinaci</t>
  </si>
  <si>
    <t>012061
012062</t>
  </si>
  <si>
    <t>ZAPLETAL Mikuláš
ZAPLETAL Vojtěch</t>
  </si>
  <si>
    <t>00
98</t>
  </si>
  <si>
    <t>ZS
DM</t>
  </si>
  <si>
    <t>2
1</t>
  </si>
  <si>
    <t>Dukla B.
Dukla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</si>
</sst>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esults.cz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"/>
  <dimension ref="A1:B18"/>
  <sheetViews>
    <sheetView workbookViewId="0"/>
  </sheetViews>
  <sheetFormatPr defaultRowHeight="12.75" x14ac:dyDescent="0.2"/>
  <cols>
    <col min="1" max="1" width="20" customWidth="1"/>
    <col min="2" max="2" width="30" customWidth="1"/>
  </cols>
  <sheetData>
    <row r="1" spans="1:2" ht="19.899999999999999" customHeight="1" x14ac:dyDescent="0.25">
      <c r="A1" s="1" t="s">
        <v>0</v>
      </c>
      <c r="B1" s="1" t="s">
        <v>1</v>
      </c>
    </row>
    <row r="3" spans="1:2" x14ac:dyDescent="0.2">
      <c r="A3" s="2" t="s">
        <v>2</v>
      </c>
      <c r="B3" s="2" t="s">
        <v>3</v>
      </c>
    </row>
    <row r="5" spans="1:2" x14ac:dyDescent="0.2">
      <c r="A5" t="s">
        <v>4</v>
      </c>
      <c r="B5" s="2" t="s">
        <v>5</v>
      </c>
    </row>
    <row r="6" spans="1:2" x14ac:dyDescent="0.2">
      <c r="A6" t="s">
        <v>6</v>
      </c>
      <c r="B6" s="2" t="s">
        <v>7</v>
      </c>
    </row>
    <row r="7" spans="1:2" x14ac:dyDescent="0.2">
      <c r="A7" t="s">
        <v>8</v>
      </c>
      <c r="B7" s="2" t="s">
        <v>9</v>
      </c>
    </row>
    <row r="8" spans="1:2" x14ac:dyDescent="0.2">
      <c r="A8" t="s">
        <v>10</v>
      </c>
      <c r="B8" s="2" t="s">
        <v>11</v>
      </c>
    </row>
    <row r="9" spans="1:2" x14ac:dyDescent="0.2">
      <c r="A9" t="s">
        <v>12</v>
      </c>
      <c r="B9" s="2" t="s">
        <v>13</v>
      </c>
    </row>
    <row r="18" spans="1:1" x14ac:dyDescent="0.2">
      <c r="A18" t="s">
        <v>14</v>
      </c>
    </row>
  </sheetData>
  <sheetProtection formatCells="0" formatColumns="0" formatRows="0" insertColumns="0" insertRows="0" insertHyperlinks="0" deleteColumns="0" deleteRows="0" sort="0" autoFilter="0" pivotTables="0"/>
  <hyperlinks>
    <hyperlink ref="A18" r:id="rId1" tooltip="results.cz - čipy, časomíra, výsledky"/>
  </hyperlinks>
  <pageMargins left="0.7" right="0.7" top="0.75" bottom="0.75" header="0.3" footer="0.3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ŘEDJÍZDA"/>
  <dimension ref="A1:Q10"/>
  <sheetViews>
    <sheetView workbookViewId="0"/>
  </sheetViews>
  <sheetFormatPr defaultRowHeight="12.75" x14ac:dyDescent="0.2"/>
  <cols>
    <col min="1" max="1" width="5" customWidth="1"/>
    <col min="2" max="2" width="7" customWidth="1"/>
    <col min="3" max="3" width="23" customWidth="1"/>
    <col min="4" max="6" width="5" customWidth="1"/>
    <col min="7" max="7" width="10" customWidth="1"/>
    <col min="8" max="8" width="9" customWidth="1"/>
    <col min="9" max="9" width="5" customWidth="1"/>
    <col min="10" max="11" width="9" customWidth="1"/>
    <col min="12" max="12" width="5" customWidth="1"/>
    <col min="13" max="14" width="9" customWidth="1"/>
    <col min="15" max="17" width="5" customWidth="1"/>
  </cols>
  <sheetData>
    <row r="1" spans="1:17" ht="19.899999999999999" customHeight="1" x14ac:dyDescent="0.25">
      <c r="A1" s="1" t="s">
        <v>15</v>
      </c>
      <c r="D1" s="1" t="s">
        <v>16</v>
      </c>
    </row>
    <row r="3" spans="1:17" ht="15" customHeight="1" x14ac:dyDescent="0.25">
      <c r="A3" s="3" t="s">
        <v>2</v>
      </c>
      <c r="D3" s="3" t="s">
        <v>17</v>
      </c>
    </row>
    <row r="5" spans="1:17" x14ac:dyDescent="0.2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25</v>
      </c>
      <c r="I5" s="4" t="s">
        <v>26</v>
      </c>
      <c r="J5" s="4" t="s">
        <v>27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29</v>
      </c>
      <c r="Q5" s="4" t="s">
        <v>29</v>
      </c>
    </row>
    <row r="6" spans="1:17" x14ac:dyDescent="0.2">
      <c r="A6" s="5">
        <v>1</v>
      </c>
      <c r="B6" s="6">
        <v>17037</v>
      </c>
      <c r="C6" s="7" t="s">
        <v>30</v>
      </c>
      <c r="D6" s="8">
        <v>92</v>
      </c>
      <c r="E6" s="8" t="s">
        <v>31</v>
      </c>
      <c r="F6" s="9"/>
      <c r="G6" s="9" t="s">
        <v>32</v>
      </c>
      <c r="H6" s="6">
        <v>115.82</v>
      </c>
      <c r="I6" s="6" t="s">
        <v>33</v>
      </c>
      <c r="J6" s="5" t="s">
        <v>34</v>
      </c>
      <c r="K6" s="6">
        <v>0</v>
      </c>
      <c r="L6" s="6" t="s">
        <v>35</v>
      </c>
      <c r="M6" s="5" t="s">
        <v>36</v>
      </c>
      <c r="N6" s="5" t="s">
        <v>34</v>
      </c>
      <c r="O6" s="6"/>
      <c r="P6" s="6"/>
    </row>
    <row r="7" spans="1:17" x14ac:dyDescent="0.2">
      <c r="A7" s="5">
        <v>2</v>
      </c>
      <c r="B7" s="6">
        <v>17028</v>
      </c>
      <c r="C7" s="7" t="s">
        <v>37</v>
      </c>
      <c r="D7" s="8">
        <v>98</v>
      </c>
      <c r="E7" s="8" t="s">
        <v>38</v>
      </c>
      <c r="F7" s="9"/>
      <c r="G7" s="9" t="s">
        <v>32</v>
      </c>
      <c r="H7" s="6">
        <v>128.35</v>
      </c>
      <c r="I7" s="6" t="s">
        <v>39</v>
      </c>
      <c r="J7" s="5" t="s">
        <v>40</v>
      </c>
      <c r="K7" s="6">
        <v>0</v>
      </c>
      <c r="L7" s="6" t="s">
        <v>35</v>
      </c>
      <c r="M7" s="5" t="s">
        <v>36</v>
      </c>
      <c r="N7" s="5" t="s">
        <v>40</v>
      </c>
      <c r="O7" s="6"/>
      <c r="P7" s="6"/>
    </row>
    <row r="8" spans="1:17" x14ac:dyDescent="0.2">
      <c r="A8" s="5">
        <v>3</v>
      </c>
      <c r="B8" s="6">
        <v>9101</v>
      </c>
      <c r="C8" s="7" t="s">
        <v>41</v>
      </c>
      <c r="D8" s="8">
        <v>83</v>
      </c>
      <c r="E8" s="8"/>
      <c r="F8" s="9"/>
      <c r="G8" s="9" t="s">
        <v>42</v>
      </c>
      <c r="H8" s="6">
        <v>125.3</v>
      </c>
      <c r="I8" s="6" t="s">
        <v>43</v>
      </c>
      <c r="J8" s="5" t="s">
        <v>44</v>
      </c>
      <c r="K8" s="6">
        <v>0</v>
      </c>
      <c r="L8" s="6" t="s">
        <v>35</v>
      </c>
      <c r="M8" s="5" t="s">
        <v>36</v>
      </c>
      <c r="N8" s="5" t="s">
        <v>44</v>
      </c>
      <c r="O8" s="6"/>
      <c r="P8" s="6"/>
    </row>
    <row r="9" spans="1:17" x14ac:dyDescent="0.2">
      <c r="A9" s="5">
        <v>4</v>
      </c>
      <c r="B9" s="6">
        <v>17026</v>
      </c>
      <c r="C9" s="7" t="s">
        <v>45</v>
      </c>
      <c r="D9" s="8">
        <v>60</v>
      </c>
      <c r="E9" s="8" t="s">
        <v>46</v>
      </c>
      <c r="F9" s="9"/>
      <c r="G9" s="9" t="s">
        <v>32</v>
      </c>
      <c r="H9" s="6">
        <v>149.05000000000001</v>
      </c>
      <c r="I9" s="6" t="s">
        <v>33</v>
      </c>
      <c r="J9" s="5" t="s">
        <v>47</v>
      </c>
      <c r="K9" s="6">
        <v>0</v>
      </c>
      <c r="L9" s="6" t="s">
        <v>35</v>
      </c>
      <c r="M9" s="5" t="s">
        <v>36</v>
      </c>
      <c r="N9" s="5" t="s">
        <v>47</v>
      </c>
      <c r="O9" s="6"/>
      <c r="P9" s="6"/>
    </row>
    <row r="10" spans="1:17" x14ac:dyDescent="0.2">
      <c r="A10" s="5">
        <v>5</v>
      </c>
      <c r="B10" s="6">
        <v>17036</v>
      </c>
      <c r="C10" s="7" t="s">
        <v>48</v>
      </c>
      <c r="D10" s="8">
        <v>90</v>
      </c>
      <c r="E10" s="8"/>
      <c r="F10" s="9"/>
      <c r="G10" s="9" t="s">
        <v>32</v>
      </c>
      <c r="H10" s="6">
        <v>0</v>
      </c>
      <c r="I10" s="6" t="s">
        <v>35</v>
      </c>
      <c r="J10" s="5" t="s">
        <v>36</v>
      </c>
      <c r="K10" s="6">
        <v>0</v>
      </c>
      <c r="L10" s="6" t="s">
        <v>35</v>
      </c>
      <c r="M10" s="5" t="s">
        <v>36</v>
      </c>
      <c r="N10" s="5" t="s">
        <v>36</v>
      </c>
      <c r="O10" s="6"/>
      <c r="P10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1 muži"/>
  <dimension ref="A1:J21"/>
  <sheetViews>
    <sheetView tabSelected="1" workbookViewId="0">
      <selection activeCell="I24" sqref="I24"/>
    </sheetView>
  </sheetViews>
  <sheetFormatPr defaultRowHeight="12.75" x14ac:dyDescent="0.2"/>
  <cols>
    <col min="1" max="1" width="5" customWidth="1"/>
    <col min="2" max="2" width="7" customWidth="1"/>
    <col min="3" max="3" width="23" customWidth="1"/>
    <col min="4" max="6" width="5" customWidth="1"/>
    <col min="7" max="7" width="10" customWidth="1"/>
    <col min="8" max="10" width="5" customWidth="1"/>
  </cols>
  <sheetData>
    <row r="1" spans="1:10" ht="19.899999999999999" customHeight="1" x14ac:dyDescent="0.25">
      <c r="A1" s="1" t="s">
        <v>15</v>
      </c>
      <c r="D1" s="1" t="s">
        <v>159</v>
      </c>
    </row>
    <row r="3" spans="1:10" ht="15" customHeight="1" x14ac:dyDescent="0.25">
      <c r="A3" s="3" t="s">
        <v>2</v>
      </c>
      <c r="D3" s="3" t="s">
        <v>49</v>
      </c>
    </row>
    <row r="5" spans="1:10" x14ac:dyDescent="0.2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29</v>
      </c>
      <c r="I5" s="4" t="s">
        <v>29</v>
      </c>
      <c r="J5" s="4" t="s">
        <v>29</v>
      </c>
    </row>
    <row r="6" spans="1:10" x14ac:dyDescent="0.2">
      <c r="A6" s="5">
        <v>1</v>
      </c>
      <c r="B6" s="6">
        <v>12062</v>
      </c>
      <c r="C6" s="7" t="s">
        <v>69</v>
      </c>
      <c r="D6" s="8">
        <v>98</v>
      </c>
      <c r="E6" s="8" t="s">
        <v>38</v>
      </c>
      <c r="F6" s="9">
        <v>2</v>
      </c>
      <c r="G6" s="9" t="s">
        <v>66</v>
      </c>
      <c r="H6" s="6">
        <v>43</v>
      </c>
      <c r="I6" s="6">
        <v>75</v>
      </c>
      <c r="J6">
        <f t="shared" ref="J6:J17" si="0">SUM(H6:I6)</f>
        <v>118</v>
      </c>
    </row>
    <row r="7" spans="1:10" x14ac:dyDescent="0.2">
      <c r="A7" s="5">
        <v>2</v>
      </c>
      <c r="B7" s="6">
        <v>49042</v>
      </c>
      <c r="C7" s="7" t="s">
        <v>55</v>
      </c>
      <c r="D7" s="8">
        <v>0</v>
      </c>
      <c r="E7" s="8" t="s">
        <v>56</v>
      </c>
      <c r="F7" s="9">
        <v>2</v>
      </c>
      <c r="G7" s="9" t="s">
        <v>57</v>
      </c>
      <c r="H7" s="6">
        <v>62</v>
      </c>
      <c r="I7" s="6">
        <v>49</v>
      </c>
      <c r="J7">
        <f t="shared" si="0"/>
        <v>111</v>
      </c>
    </row>
    <row r="8" spans="1:10" x14ac:dyDescent="0.2">
      <c r="A8" s="5">
        <v>3</v>
      </c>
      <c r="B8" s="6">
        <v>12014</v>
      </c>
      <c r="C8" s="7" t="s">
        <v>65</v>
      </c>
      <c r="D8" s="8">
        <v>98</v>
      </c>
      <c r="E8" s="8" t="s">
        <v>38</v>
      </c>
      <c r="F8" s="9">
        <v>2</v>
      </c>
      <c r="G8" s="9" t="s">
        <v>66</v>
      </c>
      <c r="H8" s="6">
        <v>49</v>
      </c>
      <c r="I8" s="6">
        <v>53</v>
      </c>
      <c r="J8">
        <f t="shared" si="0"/>
        <v>102</v>
      </c>
    </row>
    <row r="9" spans="1:10" x14ac:dyDescent="0.2">
      <c r="A9" s="5">
        <v>4</v>
      </c>
      <c r="B9" s="6">
        <v>48031</v>
      </c>
      <c r="C9" s="7" t="s">
        <v>78</v>
      </c>
      <c r="D9" s="8">
        <v>98</v>
      </c>
      <c r="E9" s="8" t="s">
        <v>38</v>
      </c>
      <c r="F9" s="9">
        <v>3</v>
      </c>
      <c r="G9" s="9" t="s">
        <v>79</v>
      </c>
      <c r="H9" s="6">
        <v>33</v>
      </c>
      <c r="I9" s="6">
        <v>57</v>
      </c>
      <c r="J9">
        <f t="shared" si="0"/>
        <v>90</v>
      </c>
    </row>
    <row r="10" spans="1:10" x14ac:dyDescent="0.2">
      <c r="A10" s="5">
        <v>5</v>
      </c>
      <c r="B10" s="6">
        <v>12061</v>
      </c>
      <c r="C10" s="7" t="s">
        <v>71</v>
      </c>
      <c r="D10" s="8">
        <v>0</v>
      </c>
      <c r="E10" s="8" t="s">
        <v>56</v>
      </c>
      <c r="F10" s="9">
        <v>2</v>
      </c>
      <c r="G10" s="9" t="s">
        <v>66</v>
      </c>
      <c r="H10" s="6">
        <v>40</v>
      </c>
      <c r="I10" s="6">
        <v>40</v>
      </c>
      <c r="J10">
        <f t="shared" si="0"/>
        <v>80</v>
      </c>
    </row>
    <row r="11" spans="1:10" x14ac:dyDescent="0.2">
      <c r="A11" s="5">
        <v>6</v>
      </c>
      <c r="B11" s="6">
        <v>119117</v>
      </c>
      <c r="C11" s="7" t="s">
        <v>92</v>
      </c>
      <c r="D11" s="8">
        <v>98</v>
      </c>
      <c r="E11" s="8" t="s">
        <v>38</v>
      </c>
      <c r="F11" s="9">
        <v>2</v>
      </c>
      <c r="G11" s="9" t="s">
        <v>82</v>
      </c>
      <c r="H11" s="6">
        <v>10</v>
      </c>
      <c r="I11" s="6">
        <v>62</v>
      </c>
      <c r="J11">
        <f t="shared" si="0"/>
        <v>72</v>
      </c>
    </row>
    <row r="12" spans="1:10" x14ac:dyDescent="0.2">
      <c r="A12" s="5">
        <v>7</v>
      </c>
      <c r="B12" s="6">
        <v>49018</v>
      </c>
      <c r="C12" s="7" t="s">
        <v>84</v>
      </c>
      <c r="D12" s="8">
        <v>99</v>
      </c>
      <c r="E12" s="8" t="s">
        <v>38</v>
      </c>
      <c r="F12" s="9">
        <v>2</v>
      </c>
      <c r="G12" s="9" t="s">
        <v>57</v>
      </c>
      <c r="H12" s="6">
        <v>25</v>
      </c>
      <c r="I12" s="6">
        <v>37</v>
      </c>
      <c r="J12">
        <f t="shared" si="0"/>
        <v>62</v>
      </c>
    </row>
    <row r="13" spans="1:10" x14ac:dyDescent="0.2">
      <c r="A13" s="5">
        <v>8</v>
      </c>
      <c r="B13" s="6">
        <v>11016</v>
      </c>
      <c r="C13" s="7" t="s">
        <v>97</v>
      </c>
      <c r="D13" s="8">
        <v>99</v>
      </c>
      <c r="E13" s="8" t="s">
        <v>38</v>
      </c>
      <c r="F13" s="9">
        <v>3</v>
      </c>
      <c r="G13" s="9" t="s">
        <v>94</v>
      </c>
      <c r="H13" s="6">
        <v>13</v>
      </c>
      <c r="I13" s="6">
        <v>46</v>
      </c>
      <c r="J13">
        <f t="shared" si="0"/>
        <v>59</v>
      </c>
    </row>
    <row r="14" spans="1:10" x14ac:dyDescent="0.2">
      <c r="A14" s="5">
        <v>9</v>
      </c>
      <c r="B14" s="6">
        <v>14043</v>
      </c>
      <c r="C14" s="7" t="s">
        <v>90</v>
      </c>
      <c r="D14" s="8">
        <v>0</v>
      </c>
      <c r="E14" s="8" t="s">
        <v>56</v>
      </c>
      <c r="F14" s="9">
        <v>2</v>
      </c>
      <c r="G14" s="9" t="s">
        <v>53</v>
      </c>
      <c r="H14" s="6">
        <v>15</v>
      </c>
      <c r="I14" s="6">
        <v>31</v>
      </c>
      <c r="J14">
        <f t="shared" si="0"/>
        <v>46</v>
      </c>
    </row>
    <row r="15" spans="1:10" x14ac:dyDescent="0.2">
      <c r="A15" s="5">
        <v>10</v>
      </c>
      <c r="B15" s="6">
        <v>61014</v>
      </c>
      <c r="C15" s="7" t="s">
        <v>93</v>
      </c>
      <c r="D15" s="8">
        <v>98</v>
      </c>
      <c r="E15" s="8" t="s">
        <v>38</v>
      </c>
      <c r="F15" s="9">
        <v>2</v>
      </c>
      <c r="G15" s="9" t="s">
        <v>87</v>
      </c>
      <c r="H15" s="6">
        <v>8</v>
      </c>
      <c r="I15" s="6">
        <v>25</v>
      </c>
      <c r="J15">
        <f t="shared" si="0"/>
        <v>33</v>
      </c>
    </row>
    <row r="16" spans="1:10" x14ac:dyDescent="0.2">
      <c r="A16" s="5">
        <v>11</v>
      </c>
      <c r="B16" s="6">
        <v>119122</v>
      </c>
      <c r="C16" s="7" t="s">
        <v>89</v>
      </c>
      <c r="D16" s="8">
        <v>99</v>
      </c>
      <c r="E16" s="8" t="s">
        <v>38</v>
      </c>
      <c r="F16" s="9">
        <v>2</v>
      </c>
      <c r="G16" s="9" t="s">
        <v>82</v>
      </c>
      <c r="H16" s="6">
        <v>17</v>
      </c>
      <c r="I16" s="6">
        <v>12</v>
      </c>
      <c r="J16">
        <f t="shared" si="0"/>
        <v>29</v>
      </c>
    </row>
    <row r="17" spans="1:10" x14ac:dyDescent="0.2">
      <c r="A17" s="5">
        <v>12</v>
      </c>
      <c r="B17" s="6">
        <v>12056</v>
      </c>
      <c r="C17" s="7" t="s">
        <v>95</v>
      </c>
      <c r="D17" s="8">
        <v>99</v>
      </c>
      <c r="E17" s="8" t="s">
        <v>38</v>
      </c>
      <c r="F17" s="9">
        <v>2</v>
      </c>
      <c r="G17" s="9" t="s">
        <v>66</v>
      </c>
      <c r="H17" s="6">
        <v>5</v>
      </c>
      <c r="I17" s="6">
        <v>21</v>
      </c>
      <c r="J17">
        <f t="shared" si="0"/>
        <v>26</v>
      </c>
    </row>
    <row r="18" spans="1:10" x14ac:dyDescent="0.2">
      <c r="A18" s="5">
        <v>13</v>
      </c>
      <c r="B18" s="6">
        <v>17022</v>
      </c>
      <c r="C18" s="7" t="s">
        <v>100</v>
      </c>
      <c r="D18" s="8">
        <v>1</v>
      </c>
      <c r="E18" s="8" t="s">
        <v>56</v>
      </c>
      <c r="F18" s="9">
        <v>3</v>
      </c>
      <c r="G18" s="9" t="s">
        <v>32</v>
      </c>
      <c r="H18" s="6">
        <v>0</v>
      </c>
      <c r="I18" s="6">
        <v>8</v>
      </c>
      <c r="J18">
        <f t="shared" ref="J18:J21" si="1">SUM(H18:I18)</f>
        <v>8</v>
      </c>
    </row>
    <row r="19" spans="1:10" x14ac:dyDescent="0.2">
      <c r="A19" s="5">
        <v>14</v>
      </c>
      <c r="B19" s="6">
        <v>112045</v>
      </c>
      <c r="C19" s="7" t="s">
        <v>103</v>
      </c>
      <c r="D19" s="8">
        <v>1</v>
      </c>
      <c r="E19" s="8" t="s">
        <v>56</v>
      </c>
      <c r="F19" s="9">
        <v>3</v>
      </c>
      <c r="G19" s="9" t="s">
        <v>104</v>
      </c>
      <c r="H19" s="6">
        <v>0</v>
      </c>
      <c r="I19" s="6">
        <v>7</v>
      </c>
      <c r="J19">
        <f t="shared" si="1"/>
        <v>7</v>
      </c>
    </row>
    <row r="20" spans="1:10" x14ac:dyDescent="0.2">
      <c r="A20" s="5">
        <v>15</v>
      </c>
      <c r="B20" s="6">
        <v>119155</v>
      </c>
      <c r="C20" s="7" t="s">
        <v>101</v>
      </c>
      <c r="D20" s="8">
        <v>99</v>
      </c>
      <c r="E20" s="8" t="s">
        <v>38</v>
      </c>
      <c r="F20" s="9">
        <v>3</v>
      </c>
      <c r="G20" s="9" t="s">
        <v>82</v>
      </c>
      <c r="H20" s="6">
        <v>0</v>
      </c>
      <c r="I20" s="6">
        <v>6</v>
      </c>
      <c r="J20">
        <f t="shared" si="1"/>
        <v>6</v>
      </c>
    </row>
    <row r="21" spans="1:10" x14ac:dyDescent="0.2">
      <c r="A21" s="5">
        <v>16</v>
      </c>
      <c r="B21" s="6">
        <v>43023</v>
      </c>
      <c r="C21" s="7" t="s">
        <v>102</v>
      </c>
      <c r="D21" s="8">
        <v>99</v>
      </c>
      <c r="E21" s="8" t="s">
        <v>38</v>
      </c>
      <c r="F21" s="9"/>
      <c r="G21" s="9" t="s">
        <v>99</v>
      </c>
      <c r="H21" s="6">
        <v>0</v>
      </c>
      <c r="I21" s="6">
        <v>5</v>
      </c>
      <c r="J21">
        <f t="shared" si="1"/>
        <v>5</v>
      </c>
    </row>
  </sheetData>
  <sheetProtection formatCells="0" formatColumns="0" formatRows="0" insertColumns="0" insertRows="0" insertHyperlinks="0" deleteColumns="0" deleteRows="0" sort="0" autoFilter="0" pivotTables="0"/>
  <sortState ref="A6:J101">
    <sortCondition descending="1" ref="J6:J101"/>
  </sortState>
  <pageMargins left="0.7" right="0.7" top="0.75" bottom="0.75" header="0.3" footer="0.3"/>
  <pageSetup fitToWidth="0" fitToHeight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1 ženy"/>
  <dimension ref="A1:J20"/>
  <sheetViews>
    <sheetView workbookViewId="0">
      <selection activeCell="A13" sqref="A13"/>
    </sheetView>
  </sheetViews>
  <sheetFormatPr defaultRowHeight="12.75" x14ac:dyDescent="0.2"/>
  <cols>
    <col min="1" max="1" width="5" customWidth="1"/>
    <col min="2" max="2" width="7" customWidth="1"/>
    <col min="3" max="3" width="23" customWidth="1"/>
    <col min="4" max="6" width="5" customWidth="1"/>
    <col min="7" max="7" width="10" customWidth="1"/>
    <col min="8" max="10" width="5" customWidth="1"/>
  </cols>
  <sheetData>
    <row r="1" spans="1:10" ht="19.899999999999999" customHeight="1" x14ac:dyDescent="0.25">
      <c r="A1" s="1" t="s">
        <v>15</v>
      </c>
      <c r="D1" s="1" t="s">
        <v>159</v>
      </c>
    </row>
    <row r="3" spans="1:10" ht="15" customHeight="1" x14ac:dyDescent="0.25">
      <c r="A3" s="3" t="s">
        <v>2</v>
      </c>
      <c r="D3" s="3" t="s">
        <v>106</v>
      </c>
    </row>
    <row r="5" spans="1:10" x14ac:dyDescent="0.2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29</v>
      </c>
      <c r="I5" s="4" t="s">
        <v>29</v>
      </c>
      <c r="J5" s="4" t="s">
        <v>29</v>
      </c>
    </row>
    <row r="6" spans="1:10" x14ac:dyDescent="0.2">
      <c r="A6" s="5">
        <v>1</v>
      </c>
      <c r="B6" s="6">
        <v>49027</v>
      </c>
      <c r="C6" s="7" t="s">
        <v>107</v>
      </c>
      <c r="D6" s="8">
        <v>98</v>
      </c>
      <c r="E6" s="8" t="s">
        <v>38</v>
      </c>
      <c r="F6" s="9" t="s">
        <v>52</v>
      </c>
      <c r="G6" s="9" t="s">
        <v>57</v>
      </c>
      <c r="H6" s="10" t="s">
        <v>59</v>
      </c>
      <c r="I6" s="10" t="s">
        <v>59</v>
      </c>
      <c r="J6" s="11">
        <f>I6+H6</f>
        <v>106</v>
      </c>
    </row>
    <row r="7" spans="1:10" x14ac:dyDescent="0.2">
      <c r="A7" s="5">
        <v>2</v>
      </c>
      <c r="B7" s="6">
        <v>24017</v>
      </c>
      <c r="C7" s="7" t="s">
        <v>113</v>
      </c>
      <c r="D7" s="8">
        <v>99</v>
      </c>
      <c r="E7" s="8" t="s">
        <v>38</v>
      </c>
      <c r="F7" s="9">
        <v>2</v>
      </c>
      <c r="G7" s="9" t="s">
        <v>98</v>
      </c>
      <c r="H7" s="10" t="s">
        <v>109</v>
      </c>
      <c r="I7" s="10" t="s">
        <v>96</v>
      </c>
      <c r="J7" s="11">
        <f>I7+H7</f>
        <v>102</v>
      </c>
    </row>
    <row r="8" spans="1:10" x14ac:dyDescent="0.2">
      <c r="A8" s="5">
        <v>3</v>
      </c>
      <c r="B8" s="6">
        <v>132034</v>
      </c>
      <c r="C8" s="7" t="s">
        <v>116</v>
      </c>
      <c r="D8" s="8">
        <v>98</v>
      </c>
      <c r="E8" s="8" t="s">
        <v>38</v>
      </c>
      <c r="F8" s="9">
        <v>3</v>
      </c>
      <c r="G8" s="9" t="s">
        <v>117</v>
      </c>
      <c r="H8" s="10" t="s">
        <v>112</v>
      </c>
      <c r="I8" s="10" t="s">
        <v>108</v>
      </c>
      <c r="J8" s="11">
        <f>I8+H8</f>
        <v>81</v>
      </c>
    </row>
    <row r="9" spans="1:10" x14ac:dyDescent="0.2">
      <c r="A9" s="5">
        <v>4</v>
      </c>
      <c r="B9" s="6">
        <v>103016</v>
      </c>
      <c r="C9" s="7" t="s">
        <v>114</v>
      </c>
      <c r="D9" s="8">
        <v>1</v>
      </c>
      <c r="E9" s="8" t="s">
        <v>56</v>
      </c>
      <c r="F9" s="9">
        <v>3</v>
      </c>
      <c r="G9" s="9" t="s">
        <v>86</v>
      </c>
      <c r="H9" s="10" t="s">
        <v>111</v>
      </c>
      <c r="I9" s="10" t="s">
        <v>109</v>
      </c>
      <c r="J9" s="11">
        <f>I9+H9</f>
        <v>80</v>
      </c>
    </row>
    <row r="10" spans="1:10" x14ac:dyDescent="0.2">
      <c r="A10" s="5">
        <v>5</v>
      </c>
      <c r="B10" s="6">
        <v>23011</v>
      </c>
      <c r="C10" s="7" t="s">
        <v>110</v>
      </c>
      <c r="D10" s="8">
        <v>98</v>
      </c>
      <c r="E10" s="8" t="s">
        <v>38</v>
      </c>
      <c r="F10" s="9">
        <v>1</v>
      </c>
      <c r="G10" s="9" t="s">
        <v>75</v>
      </c>
      <c r="H10" s="10" t="s">
        <v>108</v>
      </c>
      <c r="I10" s="10" t="s">
        <v>115</v>
      </c>
      <c r="J10" s="11">
        <f>I10+H10</f>
        <v>75</v>
      </c>
    </row>
    <row r="11" spans="1:10" x14ac:dyDescent="0.2">
      <c r="A11" s="5">
        <v>6</v>
      </c>
      <c r="B11" s="6">
        <v>103024</v>
      </c>
      <c r="C11" s="7" t="s">
        <v>118</v>
      </c>
      <c r="D11" s="8">
        <v>0</v>
      </c>
      <c r="E11" s="8" t="s">
        <v>56</v>
      </c>
      <c r="F11" s="9">
        <v>3</v>
      </c>
      <c r="G11" s="9" t="s">
        <v>86</v>
      </c>
      <c r="H11" s="10" t="s">
        <v>68</v>
      </c>
      <c r="I11" s="10" t="s">
        <v>112</v>
      </c>
      <c r="J11" s="11">
        <f>I11+H11</f>
        <v>65</v>
      </c>
    </row>
    <row r="12" spans="1:10" x14ac:dyDescent="0.2">
      <c r="A12" s="5">
        <v>7</v>
      </c>
      <c r="B12" s="6">
        <v>119090</v>
      </c>
      <c r="C12" s="7" t="s">
        <v>123</v>
      </c>
      <c r="D12" s="8">
        <v>99</v>
      </c>
      <c r="E12" s="8" t="s">
        <v>38</v>
      </c>
      <c r="F12" s="9">
        <v>2</v>
      </c>
      <c r="G12" s="9" t="s">
        <v>82</v>
      </c>
      <c r="H12" s="10" t="s">
        <v>120</v>
      </c>
      <c r="I12" s="10" t="s">
        <v>68</v>
      </c>
      <c r="J12" s="11">
        <f>I12+H12</f>
        <v>51</v>
      </c>
    </row>
    <row r="13" spans="1:10" x14ac:dyDescent="0.2">
      <c r="H13" s="6"/>
    </row>
    <row r="14" spans="1:10" x14ac:dyDescent="0.2">
      <c r="H14" s="6"/>
    </row>
    <row r="15" spans="1:10" x14ac:dyDescent="0.2">
      <c r="H15" s="6"/>
    </row>
    <row r="16" spans="1:10" x14ac:dyDescent="0.2">
      <c r="H16" s="6"/>
    </row>
    <row r="17" spans="8:8" x14ac:dyDescent="0.2">
      <c r="H17" s="6"/>
    </row>
    <row r="18" spans="8:8" x14ac:dyDescent="0.2">
      <c r="H18" s="6"/>
    </row>
    <row r="19" spans="8:8" x14ac:dyDescent="0.2">
      <c r="H19" s="6"/>
    </row>
    <row r="20" spans="8:8" x14ac:dyDescent="0.2">
      <c r="H20" s="6"/>
    </row>
  </sheetData>
  <sheetProtection formatCells="0" formatColumns="0" formatRows="0" insertColumns="0" insertRows="0" insertHyperlinks="0" deleteColumns="0" deleteRows="0" sort="0" autoFilter="0" pivotTables="0"/>
  <sortState ref="A6:J12">
    <sortCondition descending="1" ref="J6:J12"/>
  </sortState>
  <pageMargins left="0.7" right="0.7" top="0.75" bottom="0.75" header="0.3" footer="0.3"/>
  <pageSetup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2 muži"/>
  <dimension ref="A1:J12"/>
  <sheetViews>
    <sheetView workbookViewId="0">
      <selection activeCell="A10" sqref="A10"/>
    </sheetView>
  </sheetViews>
  <sheetFormatPr defaultRowHeight="12.75" x14ac:dyDescent="0.2"/>
  <cols>
    <col min="1" max="1" width="5" customWidth="1"/>
    <col min="2" max="2" width="7" customWidth="1"/>
    <col min="3" max="3" width="23" customWidth="1"/>
    <col min="4" max="4" width="5" customWidth="1"/>
    <col min="5" max="5" width="8.140625" bestFit="1" customWidth="1"/>
    <col min="6" max="6" width="5" customWidth="1"/>
    <col min="7" max="7" width="18.42578125" bestFit="1" customWidth="1"/>
    <col min="8" max="10" width="5" customWidth="1"/>
  </cols>
  <sheetData>
    <row r="1" spans="1:10" ht="19.899999999999999" customHeight="1" x14ac:dyDescent="0.25">
      <c r="A1" s="1" t="s">
        <v>15</v>
      </c>
      <c r="D1" s="1" t="s">
        <v>159</v>
      </c>
    </row>
    <row r="3" spans="1:10" ht="15" customHeight="1" x14ac:dyDescent="0.25">
      <c r="A3" s="3" t="s">
        <v>2</v>
      </c>
      <c r="D3" s="3" t="s">
        <v>125</v>
      </c>
    </row>
    <row r="5" spans="1:10" x14ac:dyDescent="0.2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29</v>
      </c>
      <c r="I5" s="4" t="s">
        <v>29</v>
      </c>
      <c r="J5" s="4" t="s">
        <v>29</v>
      </c>
    </row>
    <row r="6" spans="1:10" ht="25.15" customHeight="1" x14ac:dyDescent="0.2">
      <c r="A6" s="5">
        <v>1</v>
      </c>
      <c r="B6" s="6" t="s">
        <v>160</v>
      </c>
      <c r="C6" s="13" t="s">
        <v>161</v>
      </c>
      <c r="D6" s="8" t="s">
        <v>162</v>
      </c>
      <c r="E6" s="8" t="s">
        <v>163</v>
      </c>
      <c r="F6" s="9" t="s">
        <v>164</v>
      </c>
      <c r="G6" s="9" t="s">
        <v>165</v>
      </c>
      <c r="H6" s="6" t="s">
        <v>108</v>
      </c>
      <c r="I6" s="6" t="s">
        <v>96</v>
      </c>
      <c r="J6">
        <f>H6+I6</f>
        <v>107</v>
      </c>
    </row>
    <row r="7" spans="1:10" x14ac:dyDescent="0.2">
      <c r="A7" s="5">
        <v>2</v>
      </c>
      <c r="B7" s="6" t="s">
        <v>127</v>
      </c>
      <c r="C7" s="7" t="s">
        <v>128</v>
      </c>
      <c r="D7" s="8" t="s">
        <v>129</v>
      </c>
      <c r="E7" s="8" t="s">
        <v>130</v>
      </c>
      <c r="F7" s="9">
        <v>2</v>
      </c>
      <c r="G7" s="9" t="s">
        <v>82</v>
      </c>
      <c r="H7" s="6" t="s">
        <v>59</v>
      </c>
      <c r="I7" s="6" t="s">
        <v>59</v>
      </c>
      <c r="J7">
        <f>H7+I7</f>
        <v>106</v>
      </c>
    </row>
    <row r="8" spans="1:10" x14ac:dyDescent="0.2">
      <c r="A8" s="5">
        <v>3</v>
      </c>
      <c r="B8" s="6" t="s">
        <v>132</v>
      </c>
      <c r="C8" s="7" t="s">
        <v>133</v>
      </c>
      <c r="D8" s="8" t="s">
        <v>131</v>
      </c>
      <c r="E8" s="8" t="s">
        <v>126</v>
      </c>
      <c r="F8" s="9">
        <v>2</v>
      </c>
      <c r="G8" s="9" t="s">
        <v>117</v>
      </c>
      <c r="H8" s="6" t="s">
        <v>111</v>
      </c>
      <c r="I8" s="6" t="s">
        <v>68</v>
      </c>
      <c r="J8">
        <f>H8+I8</f>
        <v>69</v>
      </c>
    </row>
    <row r="9" spans="1:10" x14ac:dyDescent="0.2">
      <c r="A9" s="12">
        <v>4</v>
      </c>
      <c r="B9" s="6" t="s">
        <v>134</v>
      </c>
      <c r="C9" s="7" t="s">
        <v>135</v>
      </c>
      <c r="D9" s="8" t="s">
        <v>136</v>
      </c>
      <c r="E9" s="8" t="s">
        <v>137</v>
      </c>
      <c r="F9" s="9">
        <v>2</v>
      </c>
      <c r="G9" s="9" t="s">
        <v>117</v>
      </c>
      <c r="H9" s="6" t="s">
        <v>112</v>
      </c>
      <c r="I9" s="6" t="s">
        <v>72</v>
      </c>
      <c r="J9">
        <f>H9+I9</f>
        <v>59</v>
      </c>
    </row>
    <row r="10" spans="1:10" x14ac:dyDescent="0.2">
      <c r="H10" s="6"/>
    </row>
    <row r="11" spans="1:10" x14ac:dyDescent="0.2">
      <c r="H11" s="6"/>
    </row>
    <row r="12" spans="1:10" x14ac:dyDescent="0.2">
      <c r="H12" s="6"/>
    </row>
  </sheetData>
  <sheetProtection formatCells="0" formatColumns="0" formatRows="0" insertColumns="0" insertRows="0" insertHyperlinks="0" deleteColumns="0" deleteRows="0" sort="0" autoFilter="0" pivotTables="0"/>
  <sortState ref="B6:J9">
    <sortCondition descending="1" ref="J6:J9"/>
  </sortState>
  <pageMargins left="0.7" right="0.7" top="0.75" bottom="0.75" header="0.3" footer="0.3"/>
  <pageSetup fitToWidth="0" fitToHeight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1 ženy"/>
  <dimension ref="A1:J20"/>
  <sheetViews>
    <sheetView workbookViewId="0">
      <selection activeCell="A9" sqref="A9"/>
    </sheetView>
  </sheetViews>
  <sheetFormatPr defaultRowHeight="12.75" x14ac:dyDescent="0.2"/>
  <cols>
    <col min="1" max="1" width="5" customWidth="1"/>
    <col min="2" max="2" width="7" customWidth="1"/>
    <col min="3" max="3" width="23" customWidth="1"/>
    <col min="4" max="6" width="5" customWidth="1"/>
    <col min="7" max="7" width="10" customWidth="1"/>
    <col min="8" max="10" width="5" customWidth="1"/>
  </cols>
  <sheetData>
    <row r="1" spans="1:10" ht="19.899999999999999" customHeight="1" x14ac:dyDescent="0.25">
      <c r="A1" s="1" t="s">
        <v>15</v>
      </c>
      <c r="D1" s="1" t="s">
        <v>159</v>
      </c>
    </row>
    <row r="3" spans="1:10" ht="15" customHeight="1" x14ac:dyDescent="0.25">
      <c r="A3" s="3" t="s">
        <v>2</v>
      </c>
      <c r="D3" s="3" t="s">
        <v>139</v>
      </c>
    </row>
    <row r="5" spans="1:10" x14ac:dyDescent="0.2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29</v>
      </c>
      <c r="I5" s="4" t="s">
        <v>29</v>
      </c>
      <c r="J5" s="4" t="s">
        <v>29</v>
      </c>
    </row>
    <row r="6" spans="1:10" x14ac:dyDescent="0.2">
      <c r="A6" s="5">
        <v>1</v>
      </c>
      <c r="B6" s="6">
        <v>49027</v>
      </c>
      <c r="C6" s="7" t="s">
        <v>107</v>
      </c>
      <c r="D6" s="8">
        <v>98</v>
      </c>
      <c r="E6" s="8" t="s">
        <v>38</v>
      </c>
      <c r="F6" s="9">
        <v>1</v>
      </c>
      <c r="G6" s="9" t="s">
        <v>57</v>
      </c>
      <c r="H6" s="6" t="s">
        <v>50</v>
      </c>
      <c r="I6" s="6">
        <v>53</v>
      </c>
      <c r="J6">
        <f>I6+H6</f>
        <v>128</v>
      </c>
    </row>
    <row r="7" spans="1:10" x14ac:dyDescent="0.2">
      <c r="A7" s="5">
        <v>2</v>
      </c>
      <c r="B7" s="6">
        <v>24017</v>
      </c>
      <c r="C7" s="7" t="s">
        <v>113</v>
      </c>
      <c r="D7" s="8">
        <v>99</v>
      </c>
      <c r="E7" s="8" t="s">
        <v>38</v>
      </c>
      <c r="F7" s="9">
        <v>2</v>
      </c>
      <c r="G7" s="9" t="s">
        <v>98</v>
      </c>
      <c r="H7" s="6" t="s">
        <v>64</v>
      </c>
      <c r="I7" s="6">
        <v>60</v>
      </c>
      <c r="J7">
        <f>I7+H7</f>
        <v>97</v>
      </c>
    </row>
    <row r="8" spans="1:10" x14ac:dyDescent="0.2">
      <c r="A8" s="5">
        <v>3</v>
      </c>
      <c r="B8" s="6">
        <v>119090</v>
      </c>
      <c r="C8" s="7" t="s">
        <v>123</v>
      </c>
      <c r="D8" s="8">
        <v>99</v>
      </c>
      <c r="E8" s="8" t="s">
        <v>38</v>
      </c>
      <c r="F8" s="9" t="s">
        <v>52</v>
      </c>
      <c r="G8" s="9" t="s">
        <v>82</v>
      </c>
      <c r="H8" s="6" t="s">
        <v>60</v>
      </c>
      <c r="I8" s="6">
        <v>34</v>
      </c>
      <c r="J8">
        <f>I8+H8</f>
        <v>83</v>
      </c>
    </row>
    <row r="9" spans="1:10" x14ac:dyDescent="0.2">
      <c r="A9" s="5">
        <v>4</v>
      </c>
      <c r="B9" s="6">
        <v>103016</v>
      </c>
      <c r="C9" s="7" t="s">
        <v>114</v>
      </c>
      <c r="D9" s="8">
        <v>1</v>
      </c>
      <c r="E9" s="8" t="s">
        <v>56</v>
      </c>
      <c r="F9" s="9">
        <v>2</v>
      </c>
      <c r="G9" s="9" t="s">
        <v>86</v>
      </c>
      <c r="H9" s="6" t="s">
        <v>61</v>
      </c>
      <c r="I9" s="6">
        <v>31</v>
      </c>
      <c r="J9">
        <f>I9+H9</f>
        <v>77</v>
      </c>
    </row>
    <row r="10" spans="1:10" x14ac:dyDescent="0.2">
      <c r="A10" s="5">
        <v>5</v>
      </c>
      <c r="B10" s="6">
        <v>132034</v>
      </c>
      <c r="C10" s="7" t="s">
        <v>116</v>
      </c>
      <c r="D10" s="8">
        <v>98</v>
      </c>
      <c r="E10" s="8" t="s">
        <v>38</v>
      </c>
      <c r="F10" s="9">
        <v>3</v>
      </c>
      <c r="G10" s="9" t="s">
        <v>117</v>
      </c>
      <c r="H10" s="6" t="s">
        <v>73</v>
      </c>
      <c r="I10" s="6">
        <v>47</v>
      </c>
      <c r="J10">
        <f>I10+H10</f>
        <v>70</v>
      </c>
    </row>
    <row r="11" spans="1:10" x14ac:dyDescent="0.2">
      <c r="A11" s="5">
        <v>6</v>
      </c>
      <c r="B11" s="6">
        <v>12048</v>
      </c>
      <c r="C11" s="7" t="s">
        <v>140</v>
      </c>
      <c r="D11" s="8">
        <v>2</v>
      </c>
      <c r="E11" s="8" t="s">
        <v>91</v>
      </c>
      <c r="F11" s="9">
        <v>3</v>
      </c>
      <c r="G11" s="9" t="s">
        <v>66</v>
      </c>
      <c r="H11" s="6" t="s">
        <v>68</v>
      </c>
      <c r="I11" s="6">
        <v>28</v>
      </c>
      <c r="J11">
        <f>I11+H11</f>
        <v>59</v>
      </c>
    </row>
    <row r="12" spans="1:10" x14ac:dyDescent="0.2">
      <c r="A12" s="5">
        <v>7</v>
      </c>
      <c r="B12" s="6">
        <v>119158</v>
      </c>
      <c r="C12" s="7" t="s">
        <v>124</v>
      </c>
      <c r="D12" s="8">
        <v>99</v>
      </c>
      <c r="E12" s="8" t="s">
        <v>38</v>
      </c>
      <c r="F12" s="9">
        <v>3</v>
      </c>
      <c r="G12" s="9" t="s">
        <v>82</v>
      </c>
      <c r="H12" s="6" t="s">
        <v>70</v>
      </c>
      <c r="I12" s="6">
        <v>25</v>
      </c>
      <c r="J12">
        <f>I12+H12</f>
        <v>52</v>
      </c>
    </row>
    <row r="13" spans="1:10" x14ac:dyDescent="0.2">
      <c r="A13" s="5">
        <v>8</v>
      </c>
      <c r="B13" s="6">
        <v>24034</v>
      </c>
      <c r="C13" s="7" t="s">
        <v>142</v>
      </c>
      <c r="D13" s="8">
        <v>0</v>
      </c>
      <c r="E13" s="8" t="s">
        <v>56</v>
      </c>
      <c r="F13" s="9">
        <v>2</v>
      </c>
      <c r="G13" s="9" t="s">
        <v>98</v>
      </c>
      <c r="H13" s="6" t="s">
        <v>81</v>
      </c>
      <c r="I13" s="6">
        <v>38</v>
      </c>
      <c r="J13">
        <f>I13+H13</f>
        <v>52</v>
      </c>
    </row>
    <row r="14" spans="1:10" x14ac:dyDescent="0.2">
      <c r="A14" s="5">
        <v>9</v>
      </c>
      <c r="B14" s="6">
        <v>103024</v>
      </c>
      <c r="C14" s="7" t="s">
        <v>118</v>
      </c>
      <c r="D14" s="8">
        <v>0</v>
      </c>
      <c r="E14" s="8" t="s">
        <v>56</v>
      </c>
      <c r="F14" s="9">
        <v>2</v>
      </c>
      <c r="G14" s="9" t="s">
        <v>86</v>
      </c>
      <c r="H14" s="6" t="s">
        <v>67</v>
      </c>
      <c r="I14" s="6">
        <v>7</v>
      </c>
      <c r="J14">
        <f>I14+H14</f>
        <v>40</v>
      </c>
    </row>
    <row r="15" spans="1:10" x14ac:dyDescent="0.2">
      <c r="A15" s="5">
        <v>10</v>
      </c>
      <c r="B15" s="6">
        <v>119078</v>
      </c>
      <c r="C15" s="7" t="s">
        <v>143</v>
      </c>
      <c r="D15" s="8">
        <v>99</v>
      </c>
      <c r="E15" s="8" t="s">
        <v>38</v>
      </c>
      <c r="F15" s="9">
        <v>2</v>
      </c>
      <c r="G15" s="9" t="s">
        <v>82</v>
      </c>
      <c r="H15" s="6" t="s">
        <v>83</v>
      </c>
      <c r="I15" s="6">
        <v>20</v>
      </c>
      <c r="J15">
        <f>I15+H15</f>
        <v>33</v>
      </c>
    </row>
    <row r="16" spans="1:10" x14ac:dyDescent="0.2">
      <c r="A16" s="5">
        <v>11</v>
      </c>
      <c r="B16" s="6">
        <v>112036</v>
      </c>
      <c r="C16" s="7" t="s">
        <v>141</v>
      </c>
      <c r="D16" s="8">
        <v>0</v>
      </c>
      <c r="E16" s="8" t="s">
        <v>56</v>
      </c>
      <c r="F16" s="9">
        <v>3</v>
      </c>
      <c r="G16" s="9" t="s">
        <v>104</v>
      </c>
      <c r="H16" s="6" t="s">
        <v>77</v>
      </c>
      <c r="I16" s="6">
        <v>16</v>
      </c>
      <c r="J16">
        <f>I16+H16</f>
        <v>33</v>
      </c>
    </row>
    <row r="17" spans="1:10" x14ac:dyDescent="0.2">
      <c r="A17" s="5">
        <v>12</v>
      </c>
      <c r="B17" s="6">
        <v>119070</v>
      </c>
      <c r="C17" s="7" t="s">
        <v>121</v>
      </c>
      <c r="D17" s="8">
        <v>98</v>
      </c>
      <c r="E17" s="8" t="s">
        <v>38</v>
      </c>
      <c r="F17" s="9">
        <v>2</v>
      </c>
      <c r="G17" s="9" t="s">
        <v>82</v>
      </c>
      <c r="H17" s="6" t="s">
        <v>76</v>
      </c>
      <c r="I17" s="6">
        <v>10</v>
      </c>
      <c r="J17">
        <f>I17+H17</f>
        <v>29</v>
      </c>
    </row>
    <row r="18" spans="1:10" x14ac:dyDescent="0.2">
      <c r="A18" s="5">
        <v>13</v>
      </c>
      <c r="B18" s="6">
        <v>49025</v>
      </c>
      <c r="C18" s="7" t="s">
        <v>144</v>
      </c>
      <c r="D18" s="8">
        <v>1</v>
      </c>
      <c r="E18" s="8" t="s">
        <v>56</v>
      </c>
      <c r="F18" s="9">
        <v>2</v>
      </c>
      <c r="G18" s="9" t="s">
        <v>57</v>
      </c>
      <c r="H18" s="6" t="s">
        <v>43</v>
      </c>
      <c r="I18" s="6">
        <v>14</v>
      </c>
      <c r="J18">
        <f>I18+H18</f>
        <v>26</v>
      </c>
    </row>
    <row r="19" spans="1:10" x14ac:dyDescent="0.2">
      <c r="A19" s="5">
        <v>14</v>
      </c>
      <c r="B19" s="6">
        <v>30043</v>
      </c>
      <c r="C19" s="7" t="s">
        <v>145</v>
      </c>
      <c r="D19" s="8">
        <v>1</v>
      </c>
      <c r="E19" s="8" t="s">
        <v>56</v>
      </c>
      <c r="F19" s="9">
        <v>2</v>
      </c>
      <c r="G19" s="9" t="s">
        <v>146</v>
      </c>
      <c r="H19" s="6" t="s">
        <v>85</v>
      </c>
      <c r="I19" s="6">
        <v>8</v>
      </c>
      <c r="J19">
        <f>I19+H19</f>
        <v>19</v>
      </c>
    </row>
    <row r="20" spans="1:10" x14ac:dyDescent="0.2">
      <c r="A20" s="5">
        <v>15</v>
      </c>
      <c r="B20" s="6">
        <v>119081</v>
      </c>
      <c r="C20" s="7" t="s">
        <v>147</v>
      </c>
      <c r="D20" s="8">
        <v>0</v>
      </c>
      <c r="E20" s="8" t="s">
        <v>56</v>
      </c>
      <c r="F20" s="9">
        <v>3</v>
      </c>
      <c r="G20" s="9" t="s">
        <v>82</v>
      </c>
      <c r="H20" s="6" t="s">
        <v>88</v>
      </c>
      <c r="I20" s="6">
        <v>9</v>
      </c>
      <c r="J20">
        <f>I20+H20</f>
        <v>18</v>
      </c>
    </row>
  </sheetData>
  <sheetProtection formatCells="0" formatColumns="0" formatRows="0" insertColumns="0" insertRows="0" insertHyperlinks="0" deleteColumns="0" deleteRows="0" sort="0" autoFilter="0" pivotTables="0"/>
  <sortState ref="A6:J42">
    <sortCondition descending="1" ref="J6:J42"/>
  </sortState>
  <pageMargins left="0.7" right="0.7" top="0.75" bottom="0.75" header="0.3" footer="0.3"/>
  <pageSetup fitToWidth="0" fitToHeight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1 muži"/>
  <dimension ref="A1:J18"/>
  <sheetViews>
    <sheetView workbookViewId="0">
      <selection activeCell="A19" sqref="A19"/>
    </sheetView>
  </sheetViews>
  <sheetFormatPr defaultRowHeight="12.75" x14ac:dyDescent="0.2"/>
  <cols>
    <col min="1" max="1" width="5" customWidth="1"/>
    <col min="2" max="2" width="7" customWidth="1"/>
    <col min="3" max="3" width="23" customWidth="1"/>
    <col min="4" max="6" width="5" customWidth="1"/>
    <col min="7" max="7" width="10" customWidth="1"/>
    <col min="8" max="10" width="5" customWidth="1"/>
  </cols>
  <sheetData>
    <row r="1" spans="1:10" ht="19.899999999999999" customHeight="1" x14ac:dyDescent="0.25">
      <c r="A1" s="1" t="s">
        <v>15</v>
      </c>
      <c r="D1" s="1" t="s">
        <v>159</v>
      </c>
    </row>
    <row r="3" spans="1:10" ht="15" customHeight="1" x14ac:dyDescent="0.25">
      <c r="A3" s="3" t="s">
        <v>2</v>
      </c>
      <c r="D3" s="3" t="s">
        <v>148</v>
      </c>
    </row>
    <row r="5" spans="1:10" x14ac:dyDescent="0.2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29</v>
      </c>
      <c r="I5" s="4" t="s">
        <v>29</v>
      </c>
      <c r="J5" s="4" t="s">
        <v>29</v>
      </c>
    </row>
    <row r="6" spans="1:10" x14ac:dyDescent="0.2">
      <c r="A6" s="5">
        <v>1</v>
      </c>
      <c r="B6" s="6">
        <v>12014</v>
      </c>
      <c r="C6" s="7" t="s">
        <v>65</v>
      </c>
      <c r="D6" s="8">
        <v>98</v>
      </c>
      <c r="E6" s="8" t="s">
        <v>38</v>
      </c>
      <c r="F6" s="9" t="s">
        <v>52</v>
      </c>
      <c r="G6" s="9" t="s">
        <v>66</v>
      </c>
      <c r="H6" s="6" t="s">
        <v>54</v>
      </c>
      <c r="I6" s="6" t="s">
        <v>111</v>
      </c>
      <c r="J6">
        <f>I6+H6</f>
        <v>100</v>
      </c>
    </row>
    <row r="7" spans="1:10" x14ac:dyDescent="0.2">
      <c r="A7" s="5">
        <v>2</v>
      </c>
      <c r="B7" s="6">
        <v>48031</v>
      </c>
      <c r="C7" s="7" t="s">
        <v>78</v>
      </c>
      <c r="D7" s="8">
        <v>98</v>
      </c>
      <c r="E7" s="8" t="s">
        <v>38</v>
      </c>
      <c r="F7" s="9" t="s">
        <v>52</v>
      </c>
      <c r="G7" s="9" t="s">
        <v>79</v>
      </c>
      <c r="H7" s="6" t="s">
        <v>51</v>
      </c>
      <c r="I7" s="6" t="s">
        <v>119</v>
      </c>
      <c r="J7">
        <f>I7+H7</f>
        <v>90</v>
      </c>
    </row>
    <row r="8" spans="1:10" x14ac:dyDescent="0.2">
      <c r="A8" s="5">
        <v>3</v>
      </c>
      <c r="B8" s="6">
        <v>119105</v>
      </c>
      <c r="C8" s="7" t="s">
        <v>105</v>
      </c>
      <c r="D8" s="8">
        <v>98</v>
      </c>
      <c r="E8" s="8" t="s">
        <v>38</v>
      </c>
      <c r="F8" s="9">
        <v>2</v>
      </c>
      <c r="G8" s="9" t="s">
        <v>82</v>
      </c>
      <c r="H8" s="6" t="s">
        <v>60</v>
      </c>
      <c r="I8" s="6" t="s">
        <v>112</v>
      </c>
      <c r="J8">
        <f>I8+H8</f>
        <v>83</v>
      </c>
    </row>
    <row r="9" spans="1:10" x14ac:dyDescent="0.2">
      <c r="A9" s="5">
        <v>4</v>
      </c>
      <c r="B9" s="6">
        <v>116061</v>
      </c>
      <c r="C9" s="7" t="s">
        <v>155</v>
      </c>
      <c r="D9" s="8">
        <v>98</v>
      </c>
      <c r="E9" s="8" t="s">
        <v>38</v>
      </c>
      <c r="F9" s="9">
        <v>3</v>
      </c>
      <c r="G9" s="9" t="s">
        <v>138</v>
      </c>
      <c r="H9" s="6" t="s">
        <v>80</v>
      </c>
      <c r="I9" s="6" t="s">
        <v>96</v>
      </c>
      <c r="J9">
        <f>I9+H9</f>
        <v>75</v>
      </c>
    </row>
    <row r="10" spans="1:10" x14ac:dyDescent="0.2">
      <c r="A10" s="5">
        <v>5</v>
      </c>
      <c r="B10" s="6">
        <v>9081</v>
      </c>
      <c r="C10" s="7" t="s">
        <v>149</v>
      </c>
      <c r="D10" s="8">
        <v>99</v>
      </c>
      <c r="E10" s="8" t="s">
        <v>38</v>
      </c>
      <c r="F10" s="9">
        <v>2</v>
      </c>
      <c r="G10" s="9" t="s">
        <v>42</v>
      </c>
      <c r="H10" s="6" t="s">
        <v>58</v>
      </c>
      <c r="I10" s="6" t="s">
        <v>122</v>
      </c>
      <c r="J10">
        <f>I10+H10</f>
        <v>73</v>
      </c>
    </row>
    <row r="11" spans="1:10" x14ac:dyDescent="0.2">
      <c r="A11" s="5">
        <v>6</v>
      </c>
      <c r="B11" s="6">
        <v>24006</v>
      </c>
      <c r="C11" s="7" t="s">
        <v>152</v>
      </c>
      <c r="D11" s="8">
        <v>98</v>
      </c>
      <c r="E11" s="8" t="s">
        <v>38</v>
      </c>
      <c r="F11" s="9">
        <v>3</v>
      </c>
      <c r="G11" s="9" t="s">
        <v>98</v>
      </c>
      <c r="H11" s="6" t="s">
        <v>74</v>
      </c>
      <c r="I11" s="6" t="s">
        <v>109</v>
      </c>
      <c r="J11">
        <f>I11+H11</f>
        <v>63</v>
      </c>
    </row>
    <row r="12" spans="1:10" x14ac:dyDescent="0.2">
      <c r="A12" s="5">
        <v>7</v>
      </c>
      <c r="B12" s="6">
        <v>45019</v>
      </c>
      <c r="C12" s="7" t="s">
        <v>62</v>
      </c>
      <c r="D12" s="8">
        <v>0</v>
      </c>
      <c r="E12" s="8" t="s">
        <v>56</v>
      </c>
      <c r="F12" s="9">
        <v>2</v>
      </c>
      <c r="G12" s="9" t="s">
        <v>63</v>
      </c>
      <c r="H12" s="6" t="s">
        <v>64</v>
      </c>
      <c r="I12" s="6" t="s">
        <v>120</v>
      </c>
      <c r="J12">
        <f>I12+H12</f>
        <v>57</v>
      </c>
    </row>
    <row r="13" spans="1:10" x14ac:dyDescent="0.2">
      <c r="A13" s="5">
        <v>8</v>
      </c>
      <c r="B13" s="6">
        <v>23035</v>
      </c>
      <c r="C13" s="7" t="s">
        <v>150</v>
      </c>
      <c r="D13" s="8">
        <v>98</v>
      </c>
      <c r="E13" s="8" t="s">
        <v>38</v>
      </c>
      <c r="F13" s="9">
        <v>2</v>
      </c>
      <c r="G13" s="9" t="s">
        <v>75</v>
      </c>
      <c r="H13" s="6" t="s">
        <v>61</v>
      </c>
      <c r="I13" s="6">
        <v>7</v>
      </c>
      <c r="J13">
        <f>I13+H13</f>
        <v>53</v>
      </c>
    </row>
    <row r="14" spans="1:10" x14ac:dyDescent="0.2">
      <c r="A14" s="5">
        <v>9</v>
      </c>
      <c r="B14" s="6">
        <v>132058</v>
      </c>
      <c r="C14" s="7" t="s">
        <v>154</v>
      </c>
      <c r="D14" s="8">
        <v>99</v>
      </c>
      <c r="E14" s="8" t="s">
        <v>38</v>
      </c>
      <c r="F14" s="9">
        <v>3</v>
      </c>
      <c r="G14" s="9" t="s">
        <v>117</v>
      </c>
      <c r="H14" s="6" t="s">
        <v>77</v>
      </c>
      <c r="I14" s="6" t="s">
        <v>68</v>
      </c>
      <c r="J14">
        <f>I14+H14</f>
        <v>48</v>
      </c>
    </row>
    <row r="15" spans="1:10" x14ac:dyDescent="0.2">
      <c r="A15" s="5">
        <v>10</v>
      </c>
      <c r="B15" s="6">
        <v>24015</v>
      </c>
      <c r="C15" s="7" t="s">
        <v>153</v>
      </c>
      <c r="D15" s="8">
        <v>99</v>
      </c>
      <c r="E15" s="8" t="s">
        <v>38</v>
      </c>
      <c r="F15" s="9">
        <v>3</v>
      </c>
      <c r="G15" s="9" t="s">
        <v>98</v>
      </c>
      <c r="H15" s="6" t="s">
        <v>76</v>
      </c>
      <c r="I15" s="6" t="s">
        <v>115</v>
      </c>
      <c r="J15">
        <f>I15+H15</f>
        <v>47</v>
      </c>
    </row>
    <row r="16" spans="1:10" x14ac:dyDescent="0.2">
      <c r="A16" s="5">
        <v>11</v>
      </c>
      <c r="B16" s="6">
        <v>132007</v>
      </c>
      <c r="C16" s="7" t="s">
        <v>151</v>
      </c>
      <c r="D16" s="8">
        <v>99</v>
      </c>
      <c r="E16" s="8" t="s">
        <v>38</v>
      </c>
      <c r="F16" s="9">
        <v>2</v>
      </c>
      <c r="G16" s="9" t="s">
        <v>117</v>
      </c>
      <c r="H16" s="6" t="s">
        <v>67</v>
      </c>
      <c r="I16" s="6" t="s">
        <v>33</v>
      </c>
      <c r="J16">
        <f>I16+H16</f>
        <v>43</v>
      </c>
    </row>
    <row r="17" spans="1:10" x14ac:dyDescent="0.2">
      <c r="A17" s="5">
        <v>12</v>
      </c>
      <c r="B17" s="6">
        <v>116062</v>
      </c>
      <c r="C17" s="7" t="s">
        <v>156</v>
      </c>
      <c r="D17" s="8">
        <v>98</v>
      </c>
      <c r="E17" s="8" t="s">
        <v>38</v>
      </c>
      <c r="F17" s="9">
        <v>3</v>
      </c>
      <c r="G17" s="9" t="s">
        <v>138</v>
      </c>
      <c r="H17" s="6">
        <v>11</v>
      </c>
      <c r="I17" s="6" t="s">
        <v>81</v>
      </c>
      <c r="J17">
        <f>I17+H17</f>
        <v>25</v>
      </c>
    </row>
    <row r="18" spans="1:10" x14ac:dyDescent="0.2">
      <c r="A18" s="5">
        <v>13</v>
      </c>
      <c r="B18" s="6">
        <v>129014</v>
      </c>
      <c r="C18" s="7" t="s">
        <v>157</v>
      </c>
      <c r="D18" s="8">
        <v>98</v>
      </c>
      <c r="E18" s="8" t="s">
        <v>38</v>
      </c>
      <c r="F18" s="9">
        <v>3</v>
      </c>
      <c r="G18" s="9" t="s">
        <v>158</v>
      </c>
      <c r="H18" s="6">
        <v>8</v>
      </c>
      <c r="I18" s="6">
        <v>9</v>
      </c>
      <c r="J18">
        <f>I18+H18</f>
        <v>17</v>
      </c>
    </row>
  </sheetData>
  <sheetProtection formatCells="0" formatColumns="0" formatRows="0" insertColumns="0" insertRows="0" insertHyperlinks="0" deleteColumns="0" deleteRows="0" sort="0" autoFilter="0" pivotTables="0"/>
  <sortState ref="A6:J55">
    <sortCondition descending="1" ref="J6:J55"/>
  </sortState>
  <pageMargins left="0.7" right="0.7" top="0.75" bottom="0.75" header="0.3" footer="0.3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info</vt:lpstr>
      <vt:lpstr>PŘEDJÍZDA</vt:lpstr>
      <vt:lpstr>K1 muži</vt:lpstr>
      <vt:lpstr>C1 ženy</vt:lpstr>
      <vt:lpstr>C2 muži</vt:lpstr>
      <vt:lpstr>K1 ženy</vt:lpstr>
      <vt:lpstr>C1 muži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</dc:title>
  <dc:creator>results.cz</dc:creator>
  <cp:lastModifiedBy>Uzivatel</cp:lastModifiedBy>
  <dcterms:created xsi:type="dcterms:W3CDTF">2014-09-17T08:57:48Z</dcterms:created>
  <dcterms:modified xsi:type="dcterms:W3CDTF">2014-09-17T19:35:16Z</dcterms:modified>
</cp:coreProperties>
</file>