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 tabRatio="702"/>
  </bookViews>
  <sheets>
    <sheet name="ČP jednotlivců 2015" sheetId="49" r:id="rId1"/>
    <sheet name="žákyně" sheetId="41" r:id="rId2"/>
    <sheet name="žáci K" sheetId="39" r:id="rId3"/>
    <sheet name="žáci C" sheetId="40" r:id="rId4"/>
    <sheet name="dorostenky" sheetId="38" r:id="rId5"/>
    <sheet name="dorostenci K" sheetId="36" r:id="rId6"/>
    <sheet name="dorostenci C" sheetId="37" r:id="rId7"/>
    <sheet name="juniorky" sheetId="33" r:id="rId8"/>
    <sheet name="junioři K" sheetId="35" r:id="rId9"/>
    <sheet name="junioři C" sheetId="34" r:id="rId10"/>
  </sheets>
  <calcPr calcId="145621"/>
</workbook>
</file>

<file path=xl/calcChain.xml><?xml version="1.0" encoding="utf-8"?>
<calcChain xmlns="http://schemas.openxmlformats.org/spreadsheetml/2006/main">
  <c r="D32" i="41"/>
  <c r="D34"/>
  <c r="D31"/>
  <c r="D33"/>
  <c r="D30"/>
  <c r="D29"/>
  <c r="D23"/>
  <c r="D27"/>
  <c r="D26"/>
  <c r="D28"/>
  <c r="D25"/>
  <c r="D24"/>
  <c r="D21"/>
  <c r="D22"/>
  <c r="D20"/>
  <c r="D18"/>
  <c r="D19"/>
  <c r="D17"/>
  <c r="D16"/>
  <c r="D12"/>
  <c r="D13"/>
  <c r="D11"/>
  <c r="D14"/>
  <c r="D15"/>
  <c r="D9"/>
  <c r="D10"/>
  <c r="D8"/>
  <c r="D7"/>
  <c r="D6"/>
  <c r="D5"/>
  <c r="D4"/>
  <c r="D32" i="36"/>
  <c r="D31"/>
  <c r="D30"/>
  <c r="D29"/>
  <c r="D27"/>
  <c r="D25"/>
  <c r="D18"/>
  <c r="D15"/>
  <c r="D14"/>
  <c r="D12"/>
  <c r="D11"/>
  <c r="D10"/>
  <c r="D9"/>
  <c r="D8"/>
  <c r="D5"/>
  <c r="D21" i="37"/>
  <c r="D17"/>
  <c r="D15"/>
  <c r="D12"/>
  <c r="D10"/>
  <c r="D9"/>
  <c r="D8"/>
  <c r="D7"/>
  <c r="D5"/>
  <c r="D4"/>
  <c r="D29" i="38"/>
  <c r="D21"/>
  <c r="D18"/>
  <c r="D15"/>
  <c r="D11"/>
  <c r="D5"/>
  <c r="D35" i="36" l="1"/>
  <c r="D34"/>
  <c r="D33"/>
  <c r="D37"/>
  <c r="D36"/>
  <c r="D28"/>
  <c r="D26"/>
  <c r="D23"/>
  <c r="D24"/>
  <c r="D22"/>
  <c r="D21"/>
  <c r="D20"/>
  <c r="D19"/>
  <c r="D17"/>
  <c r="D16"/>
  <c r="D13"/>
  <c r="D7"/>
  <c r="D4"/>
  <c r="D6"/>
  <c r="D23" i="37"/>
  <c r="D22"/>
  <c r="D20"/>
  <c r="D16"/>
  <c r="D19"/>
  <c r="D18"/>
  <c r="D14"/>
  <c r="D13"/>
  <c r="D11"/>
  <c r="D6"/>
  <c r="D28" i="38"/>
  <c r="D27"/>
  <c r="D26"/>
  <c r="D25"/>
  <c r="D23"/>
  <c r="D24"/>
  <c r="D22"/>
  <c r="D20"/>
  <c r="D19"/>
  <c r="D17"/>
  <c r="D16"/>
  <c r="D14"/>
  <c r="D9"/>
  <c r="D12"/>
  <c r="D13"/>
  <c r="D10"/>
  <c r="D7"/>
  <c r="D8"/>
  <c r="D4"/>
  <c r="D6"/>
  <c r="D40" i="39"/>
  <c r="D39"/>
  <c r="D38"/>
  <c r="D37"/>
  <c r="D33"/>
  <c r="D35"/>
  <c r="D34"/>
  <c r="D36"/>
  <c r="D28"/>
  <c r="D32"/>
  <c r="D25"/>
  <c r="D31"/>
  <c r="D29"/>
  <c r="D30"/>
  <c r="D24"/>
  <c r="D26"/>
  <c r="D27"/>
  <c r="D22"/>
  <c r="D23"/>
  <c r="D21"/>
  <c r="D19"/>
  <c r="D20"/>
  <c r="D18"/>
  <c r="D17"/>
  <c r="D16"/>
  <c r="D15"/>
  <c r="D9"/>
  <c r="D11"/>
  <c r="D12"/>
  <c r="D14"/>
  <c r="D8"/>
  <c r="D13"/>
  <c r="D10"/>
  <c r="D7"/>
  <c r="D6"/>
  <c r="D5"/>
  <c r="D4"/>
  <c r="D28" i="40"/>
  <c r="D26"/>
  <c r="D29"/>
  <c r="D27"/>
  <c r="D24"/>
  <c r="D25"/>
  <c r="D23"/>
  <c r="D22"/>
  <c r="D20"/>
  <c r="D19"/>
  <c r="D21"/>
  <c r="D18"/>
  <c r="D16"/>
  <c r="D15"/>
  <c r="D17"/>
  <c r="D13"/>
  <c r="D14"/>
  <c r="D12"/>
  <c r="D11"/>
  <c r="D10"/>
  <c r="D9"/>
  <c r="D6"/>
  <c r="D7"/>
  <c r="D8"/>
  <c r="D5"/>
  <c r="D4"/>
  <c r="D24" i="33"/>
  <c r="D23"/>
  <c r="D17"/>
  <c r="D15"/>
  <c r="D9"/>
  <c r="D6"/>
  <c r="D5"/>
  <c r="D22"/>
  <c r="D21"/>
  <c r="D20"/>
  <c r="D19"/>
  <c r="D16"/>
  <c r="D18"/>
  <c r="D14"/>
  <c r="D13"/>
  <c r="D12"/>
  <c r="D11"/>
  <c r="D10"/>
  <c r="D8"/>
  <c r="D7"/>
  <c r="D4"/>
  <c r="D13" i="34" l="1"/>
  <c r="D11"/>
  <c r="D15"/>
  <c r="D7"/>
  <c r="D14"/>
  <c r="D12"/>
  <c r="D9"/>
  <c r="D10"/>
  <c r="D8"/>
  <c r="D6"/>
  <c r="D5"/>
  <c r="D4"/>
  <c r="D25" i="35"/>
  <c r="D20"/>
  <c r="D18"/>
  <c r="D14"/>
  <c r="D24"/>
  <c r="D16"/>
  <c r="D19"/>
  <c r="D15"/>
  <c r="D11"/>
  <c r="D5"/>
  <c r="D9"/>
  <c r="D6"/>
  <c r="D29"/>
  <c r="D28"/>
  <c r="D26"/>
  <c r="D27"/>
  <c r="D22"/>
  <c r="D23"/>
  <c r="D21"/>
  <c r="D17"/>
  <c r="D13"/>
  <c r="D12"/>
  <c r="D10"/>
  <c r="D7"/>
  <c r="D8"/>
  <c r="D4"/>
</calcChain>
</file>

<file path=xl/sharedStrings.xml><?xml version="1.0" encoding="utf-8"?>
<sst xmlns="http://schemas.openxmlformats.org/spreadsheetml/2006/main" count="1680" uniqueCount="338">
  <si>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</si>
  <si>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</si>
  <si>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</si>
  <si>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</si>
  <si>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</si>
  <si>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</si>
  <si>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</si>
  <si>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</si>
  <si>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</si>
  <si>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</si>
  <si>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</si>
  <si>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</si>
  <si>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</si>
  <si>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</si>
  <si>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</si>
  <si>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</si>
  <si>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</si>
  <si>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</si>
  <si>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</si>
  <si>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</si>
  <si>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</si>
  <si>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</si>
  <si>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</si>
  <si>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</si>
  <si>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</si>
  <si>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</si>
  <si>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</si>
  <si>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</si>
  <si>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</si>
  <si>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</si>
  <si>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</si>
  <si>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 xml:space="preserve"> </t>
  </si>
  <si>
    <t>USK</t>
  </si>
  <si>
    <t>CHO</t>
  </si>
  <si>
    <t>SHK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</si>
  <si>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</si>
  <si>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</si>
  <si>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</si>
  <si>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</si>
  <si>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</si>
  <si>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</si>
  <si>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</si>
  <si>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</si>
  <si>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</si>
  <si>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</si>
  <si>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</si>
  <si>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</si>
  <si>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</si>
  <si>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</si>
  <si>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</si>
  <si>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</si>
  <si>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</si>
  <si>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HRA</t>
  </si>
  <si>
    <t>UNL</t>
  </si>
  <si>
    <t>KAD</t>
  </si>
  <si>
    <t>Čeřovský Michal 98</t>
  </si>
  <si>
    <t>Sobíšek Martin 98</t>
  </si>
  <si>
    <t>Urban Hynek 98</t>
  </si>
  <si>
    <t>Procházka Tomáš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</si>
  <si>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</si>
  <si>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</si>
  <si>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</si>
  <si>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</si>
  <si>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</si>
  <si>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</si>
  <si>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</si>
  <si>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</si>
  <si>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</si>
  <si>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</si>
  <si>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</si>
  <si>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Betlachová Eliška 98</t>
  </si>
  <si>
    <t>Buzková Tereza 98</t>
  </si>
  <si>
    <t>Kotěrová Ludmila 98</t>
  </si>
  <si>
    <t>Dvořáková Marie 98</t>
  </si>
  <si>
    <t>Janošková Adéla 98</t>
  </si>
  <si>
    <t>Záhorová Lucie 98</t>
  </si>
  <si>
    <t>Stehlíková Ema 98</t>
  </si>
  <si>
    <t>Teimerová Kateřina 98</t>
  </si>
  <si>
    <t>Stehlíková Kateřina 98</t>
  </si>
  <si>
    <t>Kopanica Zdeněk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</si>
  <si>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</si>
  <si>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</si>
  <si>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</si>
  <si>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</si>
  <si>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</si>
  <si>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</si>
  <si>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</si>
  <si>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</si>
  <si>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</si>
  <si>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Štemberková Zuzana 99</t>
  </si>
  <si>
    <t>Vorel Jan 00</t>
  </si>
  <si>
    <t>Kukačka Vilém 00</t>
  </si>
  <si>
    <t>Balane Daniel 00</t>
  </si>
  <si>
    <t>Čapka Jan 00</t>
  </si>
  <si>
    <t>Novotný Adam 00</t>
  </si>
  <si>
    <t>Kotěra Jiří 00</t>
  </si>
  <si>
    <t>Štemberk Jáchym 00</t>
  </si>
  <si>
    <t>Veselý David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</si>
  <si>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</si>
  <si>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</si>
  <si>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</si>
  <si>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</si>
  <si>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</si>
  <si>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</si>
  <si>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</si>
  <si>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</si>
  <si>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Pošmourný Petr 00</t>
  </si>
  <si>
    <t>Bouda Kryštof 00</t>
  </si>
  <si>
    <t>Janál Jakub 00</t>
  </si>
  <si>
    <t>Toupal David 00</t>
  </si>
  <si>
    <t>Reichová Michaela 00</t>
  </si>
  <si>
    <t>Vejvodová Kristýna 00</t>
  </si>
  <si>
    <t>Boháčová Ivana 00</t>
  </si>
  <si>
    <t>Mílová Kateřina 00</t>
  </si>
  <si>
    <t>Marková Nela Marie 00</t>
  </si>
  <si>
    <t>Zemanová Hana 00</t>
  </si>
  <si>
    <t>Langmayerová Lenka 00</t>
  </si>
  <si>
    <t>Vodičková Barbora 00</t>
  </si>
  <si>
    <t>Solařová Kateřina 00</t>
  </si>
  <si>
    <t>Špalková Kristýna 00</t>
  </si>
  <si>
    <t>Koberová Magdalena 00</t>
  </si>
  <si>
    <t>Peterková Nikol 00</t>
  </si>
  <si>
    <t>4 jky</t>
  </si>
  <si>
    <t>Janda Jan 98</t>
  </si>
  <si>
    <t>Bartůněk Vojtěch 00</t>
  </si>
  <si>
    <t>Fridrych Tomáš 00</t>
  </si>
  <si>
    <t>1 jky</t>
  </si>
  <si>
    <t>Smrček Ludvík 98</t>
  </si>
  <si>
    <t>Cirkovský David 98</t>
  </si>
  <si>
    <t>Šindelář Jakub</t>
  </si>
  <si>
    <t>2. ČP RAČICE</t>
  </si>
  <si>
    <t>M ČR dl.tr. - 1.ČP MOST</t>
  </si>
  <si>
    <t>Landová Šárka 98</t>
  </si>
  <si>
    <t>Rácová Adéla 98</t>
  </si>
  <si>
    <t>Konvalinka Matěj 99</t>
  </si>
  <si>
    <t>Vylaťal Jakub 00</t>
  </si>
  <si>
    <t>Franěk Lukáš 99</t>
  </si>
  <si>
    <t>Holenka Adam 99</t>
  </si>
  <si>
    <t>Janda Filip 99</t>
  </si>
  <si>
    <t>Počta Jan 99</t>
  </si>
  <si>
    <t>Hrabal Antonín 99</t>
  </si>
  <si>
    <t>Krameš Vladimír 99</t>
  </si>
  <si>
    <t>Jelínek Vojtěch 99</t>
  </si>
  <si>
    <t>Fiala Eduard 99</t>
  </si>
  <si>
    <t>Vonešová Adéla 99</t>
  </si>
  <si>
    <t>Budková Bára 99</t>
  </si>
  <si>
    <t>Znamenáčková Lenka 00</t>
  </si>
  <si>
    <t>Stanková Barbora 99</t>
  </si>
  <si>
    <t>Holubová Klára 00</t>
  </si>
  <si>
    <t>Michalczyková Kateřina 00</t>
  </si>
  <si>
    <t>Sobíšek Tomáš 01</t>
  </si>
  <si>
    <t>Brabec Jakub 01</t>
  </si>
  <si>
    <t xml:space="preserve">Kučera Jakub 01 </t>
  </si>
  <si>
    <t>Novotný Radim 01</t>
  </si>
  <si>
    <t>Kulich Michal 01</t>
  </si>
  <si>
    <t>Novotný Vojtěch 02</t>
  </si>
  <si>
    <t>Vít Petr 01</t>
  </si>
  <si>
    <t>Mrázek Adam 01</t>
  </si>
  <si>
    <t>Remuta Jakub 02</t>
  </si>
  <si>
    <t>Predka Andreas 02</t>
  </si>
  <si>
    <t>Novotný Lukáš 01</t>
  </si>
  <si>
    <t>Sedláček Dan 01</t>
  </si>
  <si>
    <t>Dědič Tomislav 02</t>
  </si>
  <si>
    <t>PIS</t>
  </si>
  <si>
    <t>Jarolím Jáchym 02</t>
  </si>
  <si>
    <t>Müller Roman 01</t>
  </si>
  <si>
    <t>Samec David 01</t>
  </si>
  <si>
    <t>Podraský Patrik 02</t>
  </si>
  <si>
    <t>Zendulka Ondřej 02</t>
  </si>
  <si>
    <t>KOJ</t>
  </si>
  <si>
    <t>Macek Miloš 01</t>
  </si>
  <si>
    <t>Macek Lukáš 01</t>
  </si>
  <si>
    <t>ZBR</t>
  </si>
  <si>
    <t>Labuť Vojtěch 01</t>
  </si>
  <si>
    <t>Rác Václav 01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</si>
  <si>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</si>
  <si>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</si>
  <si>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</si>
  <si>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</si>
  <si>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</si>
  <si>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</si>
  <si>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Minařík Jiří 02</t>
  </si>
  <si>
    <t>Nováček Vojtěch 01</t>
  </si>
  <si>
    <t>Večerka Martin 01</t>
  </si>
  <si>
    <t>Burda Vojtěch 01</t>
  </si>
  <si>
    <t>Štursa Otakar 02</t>
  </si>
  <si>
    <t>Verner Ondřej 01</t>
  </si>
  <si>
    <t>Toupal Patrik 01</t>
  </si>
  <si>
    <t>Hovorka Michal 01</t>
  </si>
  <si>
    <t>Bacílek Lukáš 02</t>
  </si>
  <si>
    <t>Bokoč Matyáš 01</t>
  </si>
  <si>
    <t>Štěpánek Martin 01</t>
  </si>
  <si>
    <t>Spěváček Jaroslav 02</t>
  </si>
  <si>
    <t>Hatlák David 02</t>
  </si>
  <si>
    <t>Weigert Ondřej 02</t>
  </si>
  <si>
    <t>Študlar Štěpán 02</t>
  </si>
  <si>
    <t>Bürger Tomáš 02</t>
  </si>
  <si>
    <t>Fiala Šimon 02</t>
  </si>
  <si>
    <t>Klíma Miroslav 01</t>
  </si>
  <si>
    <t>Součková Natálie 01</t>
  </si>
  <si>
    <t>Havlová Kristýna 01</t>
  </si>
  <si>
    <t>Reichová Magdalena 01</t>
  </si>
  <si>
    <t>Černohousová Monika 01</t>
  </si>
  <si>
    <t>Svobodová Natalie 01</t>
  </si>
  <si>
    <t>Doktorová Sabina 01</t>
  </si>
  <si>
    <t>Dřímalková Adéla 01</t>
  </si>
  <si>
    <t>Házová Adéla 02</t>
  </si>
  <si>
    <t>Galádová Barbora 02</t>
  </si>
  <si>
    <t>Brettová Kateřina 02</t>
  </si>
  <si>
    <t>Hetfleischová Tereza 01</t>
  </si>
  <si>
    <t>Bláhová Tereza 01</t>
  </si>
  <si>
    <t>Novotná Adélka 01</t>
  </si>
  <si>
    <t>Menšíková Hana 02</t>
  </si>
  <si>
    <t>Ammerová Nicole 01</t>
  </si>
  <si>
    <t>Vítková Andrea 02</t>
  </si>
  <si>
    <t>SED</t>
  </si>
  <si>
    <t>Kvasilová Klára 01</t>
  </si>
  <si>
    <t>Dvořáková Eliška 01</t>
  </si>
  <si>
    <t>Betlachová Barbora 01</t>
  </si>
  <si>
    <t>C2km</t>
  </si>
  <si>
    <t>Michl Patrik 98</t>
  </si>
  <si>
    <t>4 jun</t>
  </si>
  <si>
    <t>Lachoutová Tereza 98</t>
  </si>
  <si>
    <t>Klajná Karolína 98</t>
  </si>
  <si>
    <t>Čtvrtečková Lucie 98</t>
  </si>
  <si>
    <t>3 jky</t>
  </si>
  <si>
    <t>2 jky</t>
  </si>
  <si>
    <t>Mašek Ondřej 00</t>
  </si>
  <si>
    <t>Dvořák Lukáš 00</t>
  </si>
  <si>
    <t>Pur Matěj 99</t>
  </si>
  <si>
    <t>Rulík Antonín 00</t>
  </si>
  <si>
    <t>Krejčí Jakub 99</t>
  </si>
  <si>
    <t>Balík Antonín 99</t>
  </si>
  <si>
    <t>Vařáková Veronika 00</t>
  </si>
  <si>
    <t>Telská Viktorie 99</t>
  </si>
  <si>
    <t>Výšková Klára 99</t>
  </si>
  <si>
    <t>Písaříková Anežka 00</t>
  </si>
  <si>
    <t>Vohryzka Vít 01</t>
  </si>
  <si>
    <t>Čermák Jan 01</t>
  </si>
  <si>
    <t>Prokop Marek 02</t>
  </si>
  <si>
    <t>Hanuš Alexandr 02</t>
  </si>
  <si>
    <t>Blažek Marek 02</t>
  </si>
  <si>
    <t>Papoušek Jonáš 02</t>
  </si>
  <si>
    <t xml:space="preserve">Vilímek Petr 02 </t>
  </si>
  <si>
    <t>Tomanová Magdalena 02</t>
  </si>
  <si>
    <t>Rábová Kateřina 01</t>
  </si>
  <si>
    <t>Hermély Gabriela 02</t>
  </si>
  <si>
    <t>Nuličková Karolína 02</t>
  </si>
  <si>
    <t>Čapounová Magdalena 02</t>
  </si>
  <si>
    <t>3 jun</t>
  </si>
  <si>
    <t>5 jun</t>
  </si>
  <si>
    <t>7 jun</t>
  </si>
  <si>
    <t>9 jun</t>
  </si>
  <si>
    <t>Svoboda Jakub 98</t>
  </si>
  <si>
    <t>2 jun</t>
  </si>
  <si>
    <t>11 jun</t>
  </si>
  <si>
    <t xml:space="preserve">2 jun </t>
  </si>
  <si>
    <t>3 dci</t>
  </si>
  <si>
    <t>7 dci</t>
  </si>
  <si>
    <t>Müller Vojtěch 99</t>
  </si>
  <si>
    <t>2 dci</t>
  </si>
  <si>
    <t>4 dci</t>
  </si>
  <si>
    <t>6 dci</t>
  </si>
  <si>
    <t>Predka Martin 99</t>
  </si>
  <si>
    <t>Blažej Jan 99</t>
  </si>
  <si>
    <t>Dimovová Viktorie 00</t>
  </si>
  <si>
    <t>Vlk Josef 00</t>
  </si>
  <si>
    <t>Krušina Filip 00</t>
  </si>
  <si>
    <t>1 dky</t>
  </si>
  <si>
    <t>Niebauerová Petra 01</t>
  </si>
  <si>
    <t>11 dky</t>
  </si>
  <si>
    <t>10 dky</t>
  </si>
  <si>
    <t>Hladík Tomáš 02</t>
  </si>
  <si>
    <t>Ševčíková Inka 02</t>
  </si>
  <si>
    <t>Stejskal Jakub 98</t>
  </si>
  <si>
    <t>Hájek Kryštof 97</t>
  </si>
  <si>
    <t>Schwarzenbachová Sára 97</t>
  </si>
  <si>
    <t>Krpatová Jana 97</t>
  </si>
  <si>
    <t>Ruferová Zdeňka 97</t>
  </si>
  <si>
    <t>Doláková Tereza 97</t>
  </si>
  <si>
    <t>Kučera Martin 97</t>
  </si>
  <si>
    <t>Bišický Ondřej 97</t>
  </si>
  <si>
    <t>Klemperer Otto 97</t>
  </si>
  <si>
    <t>Holopírek Tomáš 97</t>
  </si>
  <si>
    <t>Rulík Tadeáš 97</t>
  </si>
  <si>
    <t>Nejedlo Tomáš 97</t>
  </si>
  <si>
    <t>Škába Jan 97</t>
  </si>
  <si>
    <t>Zadražil Petr 97</t>
  </si>
  <si>
    <t>Vozka Marek 97</t>
  </si>
  <si>
    <t>LIB</t>
  </si>
  <si>
    <t>Girašek Michal 97</t>
  </si>
  <si>
    <t>Zieglerová Aneta 97</t>
  </si>
  <si>
    <t>Luňáčková Kateřina 97</t>
  </si>
  <si>
    <t>Čermák Jaroslav 97</t>
  </si>
  <si>
    <t>Zajíček Jakub 97</t>
  </si>
  <si>
    <t>Přikryl Jiří 97</t>
  </si>
  <si>
    <t>Solfronk Martin 97</t>
  </si>
  <si>
    <t>Štejnar Kryštof 97</t>
  </si>
  <si>
    <t>K4 500</t>
  </si>
  <si>
    <t>C4 1km</t>
  </si>
  <si>
    <t>K4 1km</t>
  </si>
  <si>
    <t>K41km</t>
  </si>
  <si>
    <t>Tettinger Petr 03</t>
  </si>
  <si>
    <t>Mach Zdeněk 02</t>
  </si>
  <si>
    <t>Hejcman Jakub 01</t>
  </si>
  <si>
    <t>Kortan Petr 01</t>
  </si>
  <si>
    <t>Purová Eliška 02</t>
  </si>
  <si>
    <t>1 ženy</t>
  </si>
  <si>
    <t>2 ženy</t>
  </si>
  <si>
    <t>Dimovová Barbora 00</t>
  </si>
  <si>
    <t>Šmátrala Patrik 00</t>
  </si>
  <si>
    <t>Šmátrala Filip 00</t>
  </si>
  <si>
    <t>11 dci</t>
  </si>
  <si>
    <t>Novotný Lukáš 02</t>
  </si>
  <si>
    <t>Andrušík Radek 02</t>
  </si>
  <si>
    <t>Jakl Jaroslav 01</t>
  </si>
  <si>
    <t>Dědičová Klára 97</t>
  </si>
  <si>
    <t>3 ženy</t>
  </si>
  <si>
    <t>Dvořák Čestmír 02</t>
  </si>
  <si>
    <t>Žáček Jakub 02</t>
  </si>
  <si>
    <t>Šejc František 02</t>
  </si>
  <si>
    <t>Húsek Josef 03</t>
  </si>
  <si>
    <t xml:space="preserve">Sobíšková Štěpánka 01 </t>
  </si>
  <si>
    <t>Nejedlá Eliška 01</t>
  </si>
  <si>
    <t>Balane Katarina 02</t>
  </si>
  <si>
    <t>5 dci</t>
  </si>
  <si>
    <t>1 dci</t>
  </si>
  <si>
    <t>Jelínek Vojtěch 00</t>
  </si>
  <si>
    <t>žákyně (2001- 2002)</t>
  </si>
  <si>
    <t>Český pohár jednotlivců 2015</t>
  </si>
  <si>
    <t>žáci kajak (2001- 2002)</t>
  </si>
  <si>
    <t>žáci kanoe (2001- 2002)</t>
  </si>
  <si>
    <t>dorostenky (1999 - 2000)</t>
  </si>
  <si>
    <t>dorostenci kajak (1999 - 2000)</t>
  </si>
  <si>
    <t>dorostenci kanoe (1999 - 2000)</t>
  </si>
  <si>
    <t>juniorky (1997 - 1998)</t>
  </si>
  <si>
    <t>junioři kajak(1997 - 1998)</t>
  </si>
  <si>
    <t>junioři kanoe(1997 - 1998)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</si>
</sst>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2" fillId="6" borderId="12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1" fontId="6" fillId="6" borderId="26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14" xfId="0" applyNumberFormat="1" applyFont="1" applyFill="1" applyBorder="1" applyAlignment="1">
      <alignment horizontal="center"/>
    </xf>
    <xf numFmtId="1" fontId="2" fillId="6" borderId="2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4" borderId="12" xfId="0" applyNumberFormat="1" applyFill="1" applyBorder="1"/>
    <xf numFmtId="1" fontId="0" fillId="6" borderId="24" xfId="0" applyNumberForma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0" fillId="6" borderId="25" xfId="0" applyNumberForma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6" fillId="6" borderId="32" xfId="0" applyNumberFormat="1" applyFont="1" applyFill="1" applyBorder="1" applyAlignment="1">
      <alignment horizontal="center"/>
    </xf>
    <xf numFmtId="1" fontId="6" fillId="4" borderId="12" xfId="0" applyNumberFormat="1" applyFont="1" applyFill="1" applyBorder="1"/>
    <xf numFmtId="1" fontId="0" fillId="4" borderId="24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2" fillId="5" borderId="33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6" borderId="23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" fontId="8" fillId="0" borderId="2" xfId="0" applyNumberFormat="1" applyFont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5" borderId="32" xfId="0" applyNumberFormat="1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0" fillId="6" borderId="43" xfId="0" applyNumberForma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5" xfId="0" applyFont="1" applyBorder="1"/>
    <xf numFmtId="1" fontId="6" fillId="6" borderId="20" xfId="0" applyNumberFormat="1" applyFont="1" applyFill="1" applyBorder="1" applyAlignment="1">
      <alignment horizontal="center"/>
    </xf>
    <xf numFmtId="1" fontId="6" fillId="6" borderId="21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1" fontId="8" fillId="0" borderId="46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/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" fontId="0" fillId="0" borderId="0" xfId="0" applyNumberFormat="1"/>
    <xf numFmtId="0" fontId="2" fillId="3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9" fillId="6" borderId="21" xfId="0" applyNumberFormat="1" applyFont="1" applyFill="1" applyBorder="1" applyAlignment="1">
      <alignment horizontal="center"/>
    </xf>
    <xf numFmtId="0" fontId="0" fillId="7" borderId="0" xfId="0" applyFill="1"/>
    <xf numFmtId="1" fontId="0" fillId="7" borderId="0" xfId="0" applyNumberFormat="1" applyFill="1"/>
    <xf numFmtId="0" fontId="10" fillId="0" borderId="0" xfId="0" applyFont="1"/>
    <xf numFmtId="0" fontId="6" fillId="0" borderId="0" xfId="0" applyFont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1" fontId="12" fillId="3" borderId="12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1" fontId="12" fillId="2" borderId="13" xfId="0" applyNumberFormat="1" applyFont="1" applyFill="1" applyBorder="1" applyAlignment="1">
      <alignment horizontal="center"/>
    </xf>
    <xf numFmtId="0" fontId="12" fillId="0" borderId="0" xfId="0" applyFont="1"/>
    <xf numFmtId="0" fontId="12" fillId="2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" fontId="12" fillId="4" borderId="8" xfId="0" applyNumberFormat="1" applyFont="1" applyFill="1" applyBorder="1" applyAlignment="1">
      <alignment horizontal="center"/>
    </xf>
    <xf numFmtId="1" fontId="12" fillId="6" borderId="10" xfId="0" applyNumberFormat="1" applyFont="1" applyFill="1" applyBorder="1" applyAlignment="1">
      <alignment horizontal="center"/>
    </xf>
    <xf numFmtId="1" fontId="12" fillId="6" borderId="12" xfId="0" applyNumberFormat="1" applyFont="1" applyFill="1" applyBorder="1" applyAlignment="1">
      <alignment horizontal="center"/>
    </xf>
    <xf numFmtId="1" fontId="6" fillId="6" borderId="3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4" fillId="6" borderId="23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/>
    </xf>
    <xf numFmtId="0" fontId="4" fillId="6" borderId="17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7" fillId="4" borderId="16" xfId="0" applyFont="1" applyFill="1" applyBorder="1" applyAlignment="1">
      <alignment horizontal="center" vertical="top"/>
    </xf>
    <xf numFmtId="0" fontId="1" fillId="6" borderId="22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/>
    </xf>
    <xf numFmtId="0" fontId="1" fillId="5" borderId="22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1" fillId="4" borderId="22" xfId="0" applyFont="1" applyFill="1" applyBorder="1" applyAlignment="1">
      <alignment vertical="top"/>
    </xf>
    <xf numFmtId="0" fontId="7" fillId="4" borderId="6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7" fillId="4" borderId="16" xfId="0" applyFont="1" applyFill="1" applyBorder="1" applyAlignment="1">
      <alignment vertical="top"/>
    </xf>
    <xf numFmtId="0" fontId="1" fillId="6" borderId="22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0" fontId="7" fillId="6" borderId="6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1" fillId="5" borderId="22" xfId="0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5" fillId="4" borderId="9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1" fontId="6" fillId="2" borderId="6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1" fontId="6" fillId="4" borderId="6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0" fillId="8" borderId="12" xfId="0" applyNumberFormat="1" applyFill="1" applyBorder="1" applyAlignment="1">
      <alignment horizontal="center"/>
    </xf>
    <xf numFmtId="1" fontId="6" fillId="8" borderId="21" xfId="0" applyNumberFormat="1" applyFont="1" applyFill="1" applyBorder="1" applyAlignment="1">
      <alignment horizontal="center"/>
    </xf>
    <xf numFmtId="1" fontId="12" fillId="8" borderId="12" xfId="0" applyNumberFormat="1" applyFont="1" applyFill="1" applyBorder="1" applyAlignment="1">
      <alignment horizontal="center"/>
    </xf>
    <xf numFmtId="1" fontId="2" fillId="8" borderId="12" xfId="0" applyNumberFormat="1" applyFont="1" applyFill="1" applyBorder="1" applyAlignment="1">
      <alignment horizontal="center"/>
    </xf>
    <xf numFmtId="1" fontId="2" fillId="8" borderId="22" xfId="0" applyNumberFormat="1" applyFont="1" applyFill="1" applyBorder="1" applyAlignment="1">
      <alignment horizontal="center"/>
    </xf>
    <xf numFmtId="1" fontId="12" fillId="8" borderId="6" xfId="0" applyNumberFormat="1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center"/>
    </xf>
    <xf numFmtId="1" fontId="6" fillId="8" borderId="16" xfId="0" applyNumberFormat="1" applyFont="1" applyFill="1" applyBorder="1" applyAlignment="1">
      <alignment horizontal="center"/>
    </xf>
    <xf numFmtId="1" fontId="2" fillId="8" borderId="24" xfId="0" applyNumberFormat="1" applyFont="1" applyFill="1" applyBorder="1" applyAlignment="1">
      <alignment horizontal="center"/>
    </xf>
    <xf numFmtId="1" fontId="0" fillId="8" borderId="24" xfId="0" applyNumberFormat="1" applyFill="1" applyBorder="1" applyAlignment="1">
      <alignment horizontal="center"/>
    </xf>
    <xf numFmtId="0" fontId="1" fillId="6" borderId="4" xfId="0" applyFont="1" applyFill="1" applyBorder="1" applyAlignment="1">
      <alignment vertical="top"/>
    </xf>
    <xf numFmtId="0" fontId="4" fillId="6" borderId="45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vertical="top"/>
    </xf>
    <xf numFmtId="0" fontId="5" fillId="6" borderId="23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vertical="top"/>
    </xf>
    <xf numFmtId="0" fontId="4" fillId="4" borderId="17" xfId="0" applyFont="1" applyFill="1" applyBorder="1" applyAlignment="1">
      <alignment horizontal="center" vertical="top"/>
    </xf>
    <xf numFmtId="1" fontId="9" fillId="6" borderId="1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" fontId="2" fillId="0" borderId="41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8" xfId="0" applyNumberFormat="1" applyFont="1" applyBorder="1" applyAlignment="1">
      <alignment horizontal="center"/>
    </xf>
    <xf numFmtId="0" fontId="13" fillId="0" borderId="38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6" fillId="6" borderId="16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12" fillId="4" borderId="21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4" fillId="3" borderId="23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1" fontId="12" fillId="4" borderId="6" xfId="0" applyNumberFormat="1" applyFont="1" applyFill="1" applyBorder="1" applyAlignment="1">
      <alignment horizontal="center"/>
    </xf>
    <xf numFmtId="1" fontId="12" fillId="4" borderId="16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2" fillId="0" borderId="0" xfId="0" applyFont="1" applyAlignment="1"/>
    <xf numFmtId="1" fontId="6" fillId="8" borderId="12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1" fontId="14" fillId="3" borderId="12" xfId="0" applyNumberFormat="1" applyFont="1" applyFill="1" applyBorder="1" applyAlignment="1">
      <alignment horizontal="center"/>
    </xf>
    <xf numFmtId="1" fontId="15" fillId="3" borderId="12" xfId="0" applyNumberFormat="1" applyFont="1" applyFill="1" applyBorder="1" applyAlignment="1">
      <alignment horizontal="center"/>
    </xf>
    <xf numFmtId="1" fontId="2" fillId="9" borderId="12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1" fontId="2" fillId="9" borderId="14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/>
    <xf numFmtId="1" fontId="15" fillId="4" borderId="12" xfId="0" applyNumberFormat="1" applyFont="1" applyFill="1" applyBorder="1" applyAlignment="1">
      <alignment horizontal="center"/>
    </xf>
    <xf numFmtId="1" fontId="16" fillId="4" borderId="12" xfId="0" applyNumberFormat="1" applyFont="1" applyFill="1" applyBorder="1" applyAlignment="1">
      <alignment horizontal="center"/>
    </xf>
    <xf numFmtId="1" fontId="16" fillId="4" borderId="26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vertical="top"/>
    </xf>
    <xf numFmtId="0" fontId="0" fillId="0" borderId="34" xfId="0" applyBorder="1" applyAlignment="1">
      <alignment horizontal="center"/>
    </xf>
    <xf numFmtId="0" fontId="7" fillId="4" borderId="36" xfId="0" applyFont="1" applyFill="1" applyBorder="1" applyAlignment="1">
      <alignment vertical="top"/>
    </xf>
    <xf numFmtId="1" fontId="6" fillId="4" borderId="20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6" fillId="6" borderId="36" xfId="0" applyFont="1" applyFill="1" applyBorder="1" applyAlignment="1">
      <alignment vertical="top"/>
    </xf>
    <xf numFmtId="0" fontId="4" fillId="4" borderId="26" xfId="0" applyFont="1" applyFill="1" applyBorder="1" applyAlignment="1">
      <alignment horizontal="center" vertical="top"/>
    </xf>
    <xf numFmtId="0" fontId="5" fillId="4" borderId="32" xfId="0" applyFont="1" applyFill="1" applyBorder="1" applyAlignment="1">
      <alignment horizontal="center" vertical="top"/>
    </xf>
    <xf numFmtId="1" fontId="6" fillId="4" borderId="19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6" fillId="4" borderId="24" xfId="0" applyNumberFormat="1" applyFont="1" applyFill="1" applyBorder="1" applyAlignment="1">
      <alignment horizontal="center"/>
    </xf>
    <xf numFmtId="1" fontId="0" fillId="5" borderId="33" xfId="0" applyNumberFormat="1" applyFill="1" applyBorder="1" applyAlignment="1">
      <alignment horizontal="center"/>
    </xf>
    <xf numFmtId="0" fontId="4" fillId="6" borderId="26" xfId="0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4" fillId="6" borderId="33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1" fontId="2" fillId="8" borderId="21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6" fillId="5" borderId="32" xfId="0" applyNumberFormat="1" applyFon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16" fillId="6" borderId="21" xfId="0" applyNumberFormat="1" applyFont="1" applyFill="1" applyBorder="1" applyAlignment="1">
      <alignment horizontal="center"/>
    </xf>
    <xf numFmtId="1" fontId="16" fillId="6" borderId="13" xfId="0" applyNumberFormat="1" applyFont="1" applyFill="1" applyBorder="1" applyAlignment="1">
      <alignment horizontal="center"/>
    </xf>
    <xf numFmtId="1" fontId="16" fillId="6" borderId="14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2" fillId="6" borderId="33" xfId="0" applyNumberFormat="1" applyFon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16" fillId="6" borderId="19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6" fillId="6" borderId="43" xfId="0" applyNumberFormat="1" applyFont="1" applyFill="1" applyBorder="1" applyAlignment="1">
      <alignment horizontal="center"/>
    </xf>
    <xf numFmtId="1" fontId="16" fillId="6" borderId="20" xfId="0" applyNumberFormat="1" applyFont="1" applyFill="1" applyBorder="1" applyAlignment="1">
      <alignment horizontal="center"/>
    </xf>
    <xf numFmtId="1" fontId="2" fillId="6" borderId="43" xfId="0" applyNumberFormat="1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16" fillId="6" borderId="11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1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left"/>
    </xf>
    <xf numFmtId="0" fontId="1" fillId="0" borderId="37" xfId="0" applyFont="1" applyBorder="1"/>
    <xf numFmtId="0" fontId="1" fillId="0" borderId="37" xfId="0" applyNumberFormat="1" applyFont="1" applyBorder="1" applyAlignment="1"/>
    <xf numFmtId="0" fontId="1" fillId="0" borderId="37" xfId="0" applyFont="1" applyBorder="1" applyAlignment="1"/>
    <xf numFmtId="0" fontId="1" fillId="0" borderId="37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1" xfId="0" applyNumberFormat="1" applyFont="1" applyBorder="1" applyAlignment="1"/>
    <xf numFmtId="0" fontId="1" fillId="0" borderId="37" xfId="0" applyNumberFormat="1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0" fillId="0" borderId="53" xfId="0" applyBorder="1"/>
    <xf numFmtId="0" fontId="13" fillId="0" borderId="3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5" xfId="0" applyFont="1" applyBorder="1"/>
    <xf numFmtId="0" fontId="1" fillId="0" borderId="5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6" fillId="6" borderId="12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4" fillId="5" borderId="26" xfId="0" applyFont="1" applyFill="1" applyBorder="1" applyAlignment="1">
      <alignment horizontal="center" vertical="top"/>
    </xf>
    <xf numFmtId="0" fontId="5" fillId="5" borderId="32" xfId="0" applyFont="1" applyFill="1" applyBorder="1" applyAlignment="1">
      <alignment horizontal="center" vertical="top"/>
    </xf>
    <xf numFmtId="0" fontId="5" fillId="6" borderId="43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center" vertical="top"/>
    </xf>
    <xf numFmtId="1" fontId="2" fillId="6" borderId="22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12" fillId="4" borderId="13" xfId="0" applyNumberFormat="1" applyFont="1" applyFill="1" applyBorder="1" applyAlignment="1">
      <alignment horizontal="center"/>
    </xf>
    <xf numFmtId="1" fontId="12" fillId="4" borderId="9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/>
    </xf>
    <xf numFmtId="0" fontId="13" fillId="0" borderId="44" xfId="0" applyNumberFormat="1" applyFont="1" applyFill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" fontId="7" fillId="6" borderId="12" xfId="0" applyNumberFormat="1" applyFont="1" applyFill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0" fontId="2" fillId="0" borderId="28" xfId="0" applyFont="1" applyBorder="1"/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1" fillId="0" borderId="2" xfId="0" applyNumberFormat="1" applyFont="1" applyBorder="1" applyAlignment="1"/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/>
    <xf numFmtId="1" fontId="8" fillId="0" borderId="1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3" fillId="0" borderId="40" xfId="0" applyNumberFormat="1" applyFont="1" applyFill="1" applyBorder="1" applyAlignment="1">
      <alignment horizontal="center"/>
    </xf>
    <xf numFmtId="1" fontId="13" fillId="0" borderId="38" xfId="0" applyNumberFormat="1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left"/>
    </xf>
    <xf numFmtId="0" fontId="2" fillId="0" borderId="37" xfId="0" applyNumberFormat="1" applyFont="1" applyBorder="1" applyAlignment="1"/>
    <xf numFmtId="0" fontId="2" fillId="0" borderId="37" xfId="0" applyFont="1" applyBorder="1" applyAlignment="1"/>
    <xf numFmtId="0" fontId="2" fillId="0" borderId="37" xfId="0" applyFont="1" applyBorder="1" applyAlignment="1">
      <alignment horizontal="left"/>
    </xf>
    <xf numFmtId="0" fontId="2" fillId="0" borderId="37" xfId="0" applyNumberFormat="1" applyFont="1" applyBorder="1" applyAlignment="1">
      <alignment horizontal="left"/>
    </xf>
    <xf numFmtId="0" fontId="2" fillId="0" borderId="37" xfId="0" applyNumberFormat="1" applyFont="1" applyFill="1" applyBorder="1" applyAlignment="1"/>
    <xf numFmtId="0" fontId="2" fillId="0" borderId="5" xfId="0" applyNumberFormat="1" applyFont="1" applyBorder="1" applyAlignment="1"/>
    <xf numFmtId="0" fontId="1" fillId="0" borderId="3" xfId="0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44" xfId="0" applyNumberFormat="1" applyFont="1" applyFill="1" applyBorder="1" applyAlignment="1">
      <alignment horizontal="center"/>
    </xf>
    <xf numFmtId="0" fontId="18" fillId="0" borderId="44" xfId="0" applyNumberFormat="1" applyFont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0" fontId="18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2" fillId="0" borderId="44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" fillId="0" borderId="2" xfId="0" applyNumberFormat="1" applyFont="1" applyBorder="1" applyAlignment="1"/>
    <xf numFmtId="0" fontId="2" fillId="0" borderId="54" xfId="0" applyFont="1" applyBorder="1" applyAlignment="1">
      <alignment horizontal="center"/>
    </xf>
    <xf numFmtId="0" fontId="1" fillId="0" borderId="54" xfId="0" applyNumberFormat="1" applyFont="1" applyBorder="1" applyAlignment="1">
      <alignment horizontal="left"/>
    </xf>
    <xf numFmtId="1" fontId="8" fillId="0" borderId="41" xfId="0" applyNumberFormat="1" applyFont="1" applyBorder="1" applyAlignment="1">
      <alignment horizontal="center"/>
    </xf>
    <xf numFmtId="0" fontId="18" fillId="0" borderId="54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1" fontId="8" fillId="0" borderId="5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8" fillId="0" borderId="53" xfId="0" applyNumberFormat="1" applyFont="1" applyBorder="1" applyAlignment="1">
      <alignment horizontal="center"/>
    </xf>
    <xf numFmtId="0" fontId="2" fillId="0" borderId="5" xfId="0" applyFont="1" applyBorder="1" applyAlignment="1"/>
    <xf numFmtId="0" fontId="1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0" fillId="0" borderId="28" xfId="0" applyBorder="1"/>
    <xf numFmtId="0" fontId="2" fillId="0" borderId="5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0" fillId="0" borderId="47" xfId="0" applyBorder="1" applyAlignment="1"/>
    <xf numFmtId="0" fontId="0" fillId="0" borderId="48" xfId="0" applyBorder="1" applyAlignment="1"/>
    <xf numFmtId="0" fontId="1" fillId="0" borderId="49" xfId="0" applyFont="1" applyBorder="1" applyAlignment="1">
      <alignment horizontal="center" vertical="top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00CC"/>
      <color rgb="FFFF66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5"/>
  <sheetViews>
    <sheetView tabSelected="1" workbookViewId="0">
      <selection activeCell="I195" sqref="I195"/>
    </sheetView>
  </sheetViews>
  <sheetFormatPr defaultRowHeight="12.75"/>
  <cols>
    <col min="3" max="3" width="33.28515625" customWidth="1"/>
  </cols>
  <sheetData>
    <row r="1" spans="2:7" ht="27.75">
      <c r="B1" s="689" t="s">
        <v>329</v>
      </c>
      <c r="C1" s="689"/>
      <c r="D1" s="689"/>
      <c r="E1" s="689"/>
      <c r="F1" s="688"/>
      <c r="G1" s="688"/>
    </row>
    <row r="2" spans="2:7" ht="27.75">
      <c r="B2" s="689" t="s">
        <v>328</v>
      </c>
      <c r="C2" s="689"/>
      <c r="D2" s="689"/>
      <c r="E2" s="689"/>
      <c r="F2" s="688"/>
      <c r="G2" s="688"/>
    </row>
    <row r="3" spans="2:7" ht="13.5" thickBot="1"/>
    <row r="4" spans="2:7" ht="15.75" thickBot="1">
      <c r="B4" s="650"/>
      <c r="C4" s="651" t="s">
        <v>0</v>
      </c>
      <c r="D4" s="651" t="s">
        <v>9</v>
      </c>
      <c r="E4" s="651" t="s">
        <v>6</v>
      </c>
    </row>
    <row r="5" spans="2:7">
      <c r="B5" s="578">
        <v>1</v>
      </c>
      <c r="C5" s="630" t="s">
        <v>322</v>
      </c>
      <c r="D5" s="671" t="s">
        <v>39</v>
      </c>
      <c r="E5" s="128">
        <v>341</v>
      </c>
    </row>
    <row r="6" spans="2:7">
      <c r="B6" s="579">
        <v>2</v>
      </c>
      <c r="C6" s="619" t="s">
        <v>178</v>
      </c>
      <c r="D6" s="672" t="s">
        <v>40</v>
      </c>
      <c r="E6" s="9">
        <v>302</v>
      </c>
    </row>
    <row r="7" spans="2:7">
      <c r="B7" s="579">
        <v>3</v>
      </c>
      <c r="C7" s="617" t="s">
        <v>218</v>
      </c>
      <c r="D7" s="672" t="s">
        <v>32</v>
      </c>
      <c r="E7" s="9">
        <v>259</v>
      </c>
    </row>
    <row r="8" spans="2:7">
      <c r="B8" s="579">
        <v>4</v>
      </c>
      <c r="C8" s="83" t="s">
        <v>199</v>
      </c>
      <c r="D8" s="573" t="s">
        <v>39</v>
      </c>
      <c r="E8" s="9">
        <v>228</v>
      </c>
    </row>
    <row r="9" spans="2:7">
      <c r="B9" s="579">
        <v>5</v>
      </c>
      <c r="C9" s="656" t="s">
        <v>202</v>
      </c>
      <c r="D9" s="571" t="s">
        <v>46</v>
      </c>
      <c r="E9" s="9">
        <v>205</v>
      </c>
    </row>
    <row r="10" spans="2:7">
      <c r="B10" s="579">
        <v>6</v>
      </c>
      <c r="C10" s="657" t="s">
        <v>206</v>
      </c>
      <c r="D10" s="570" t="s">
        <v>40</v>
      </c>
      <c r="E10" s="9">
        <v>194</v>
      </c>
    </row>
    <row r="11" spans="2:7">
      <c r="B11" s="579">
        <v>7</v>
      </c>
      <c r="C11" s="83" t="s">
        <v>210</v>
      </c>
      <c r="D11" s="573" t="s">
        <v>180</v>
      </c>
      <c r="E11" s="9">
        <v>181</v>
      </c>
    </row>
    <row r="12" spans="2:7">
      <c r="B12" s="579">
        <v>8</v>
      </c>
      <c r="C12" s="658" t="s">
        <v>204</v>
      </c>
      <c r="D12" s="570" t="s">
        <v>180</v>
      </c>
      <c r="E12" s="9">
        <v>149</v>
      </c>
    </row>
    <row r="13" spans="2:7">
      <c r="B13" s="579">
        <v>9</v>
      </c>
      <c r="C13" s="656" t="s">
        <v>200</v>
      </c>
      <c r="D13" s="570" t="s">
        <v>40</v>
      </c>
      <c r="E13" s="9">
        <v>142</v>
      </c>
    </row>
    <row r="14" spans="2:7">
      <c r="B14" s="579">
        <v>10</v>
      </c>
      <c r="C14" s="658" t="s">
        <v>201</v>
      </c>
      <c r="D14" s="570" t="s">
        <v>50</v>
      </c>
      <c r="E14" s="9">
        <v>129</v>
      </c>
    </row>
    <row r="15" spans="2:7">
      <c r="B15" s="579">
        <v>11</v>
      </c>
      <c r="C15" s="656" t="s">
        <v>207</v>
      </c>
      <c r="D15" s="570" t="s">
        <v>39</v>
      </c>
      <c r="E15" s="9">
        <v>122</v>
      </c>
    </row>
    <row r="16" spans="2:7">
      <c r="B16" s="579">
        <v>12</v>
      </c>
      <c r="C16" s="656" t="s">
        <v>203</v>
      </c>
      <c r="D16" s="570" t="s">
        <v>48</v>
      </c>
      <c r="E16" s="9">
        <v>102</v>
      </c>
    </row>
    <row r="17" spans="2:5">
      <c r="B17" s="579">
        <v>13</v>
      </c>
      <c r="C17" s="656" t="s">
        <v>205</v>
      </c>
      <c r="D17" s="570" t="s">
        <v>36</v>
      </c>
      <c r="E17" s="9">
        <v>100</v>
      </c>
    </row>
    <row r="18" spans="2:5">
      <c r="B18" s="579">
        <v>14</v>
      </c>
      <c r="C18" s="656" t="s">
        <v>323</v>
      </c>
      <c r="D18" s="652" t="s">
        <v>53</v>
      </c>
      <c r="E18" s="9">
        <v>98</v>
      </c>
    </row>
    <row r="19" spans="2:5">
      <c r="B19" s="579">
        <v>15</v>
      </c>
      <c r="C19" s="656" t="s">
        <v>245</v>
      </c>
      <c r="D19" s="570" t="s">
        <v>36</v>
      </c>
      <c r="E19" s="9">
        <v>88</v>
      </c>
    </row>
    <row r="20" spans="2:5">
      <c r="B20" s="579">
        <v>16</v>
      </c>
      <c r="C20" s="658" t="s">
        <v>324</v>
      </c>
      <c r="D20" s="570" t="s">
        <v>48</v>
      </c>
      <c r="E20" s="9">
        <v>69</v>
      </c>
    </row>
    <row r="21" spans="2:5">
      <c r="B21" s="579">
        <v>17</v>
      </c>
      <c r="C21" s="659" t="s">
        <v>209</v>
      </c>
      <c r="D21" s="571" t="s">
        <v>35</v>
      </c>
      <c r="E21" s="9">
        <v>55</v>
      </c>
    </row>
    <row r="22" spans="2:5">
      <c r="B22" s="579">
        <v>18</v>
      </c>
      <c r="C22" s="656" t="s">
        <v>246</v>
      </c>
      <c r="D22" s="570" t="s">
        <v>45</v>
      </c>
      <c r="E22" s="9">
        <v>43</v>
      </c>
    </row>
    <row r="23" spans="2:5">
      <c r="B23" s="579">
        <v>19</v>
      </c>
      <c r="C23" s="660" t="s">
        <v>213</v>
      </c>
      <c r="D23" s="653" t="s">
        <v>33</v>
      </c>
      <c r="E23" s="9">
        <v>28</v>
      </c>
    </row>
    <row r="24" spans="2:5">
      <c r="B24" s="579">
        <v>20</v>
      </c>
      <c r="C24" s="658" t="s">
        <v>244</v>
      </c>
      <c r="D24" s="570" t="s">
        <v>33</v>
      </c>
      <c r="E24" s="9">
        <v>25</v>
      </c>
    </row>
    <row r="25" spans="2:5">
      <c r="B25" s="579">
        <v>21</v>
      </c>
      <c r="C25" s="660" t="s">
        <v>211</v>
      </c>
      <c r="D25" s="573" t="s">
        <v>33</v>
      </c>
      <c r="E25" s="9">
        <v>22</v>
      </c>
    </row>
    <row r="26" spans="2:5">
      <c r="B26" s="579">
        <v>22</v>
      </c>
      <c r="C26" s="660" t="s">
        <v>208</v>
      </c>
      <c r="D26" s="573" t="s">
        <v>180</v>
      </c>
      <c r="E26" s="9">
        <v>22</v>
      </c>
    </row>
    <row r="27" spans="2:5">
      <c r="B27" s="579">
        <v>23</v>
      </c>
      <c r="C27" s="660" t="s">
        <v>214</v>
      </c>
      <c r="D27" s="573" t="s">
        <v>215</v>
      </c>
      <c r="E27" s="9">
        <v>16</v>
      </c>
    </row>
    <row r="28" spans="2:5">
      <c r="B28" s="579">
        <v>24</v>
      </c>
      <c r="C28" s="656" t="s">
        <v>273</v>
      </c>
      <c r="D28" s="570" t="s">
        <v>45</v>
      </c>
      <c r="E28" s="9">
        <v>15</v>
      </c>
    </row>
    <row r="29" spans="2:5">
      <c r="B29" s="579">
        <v>25</v>
      </c>
      <c r="C29" s="656" t="s">
        <v>247</v>
      </c>
      <c r="D29" s="570" t="s">
        <v>49</v>
      </c>
      <c r="E29" s="9">
        <v>13</v>
      </c>
    </row>
    <row r="30" spans="2:5">
      <c r="B30" s="579">
        <v>26</v>
      </c>
      <c r="C30" s="660" t="s">
        <v>212</v>
      </c>
      <c r="D30" s="653" t="s">
        <v>36</v>
      </c>
      <c r="E30" s="9">
        <v>13</v>
      </c>
    </row>
    <row r="31" spans="2:5">
      <c r="B31" s="579">
        <v>27</v>
      </c>
      <c r="C31" s="658" t="s">
        <v>248</v>
      </c>
      <c r="D31" s="570" t="s">
        <v>33</v>
      </c>
      <c r="E31" s="9">
        <v>9</v>
      </c>
    </row>
    <row r="32" spans="2:5">
      <c r="B32" s="579">
        <v>28</v>
      </c>
      <c r="C32" s="83" t="s">
        <v>216</v>
      </c>
      <c r="D32" s="573" t="s">
        <v>180</v>
      </c>
      <c r="E32" s="9">
        <v>8</v>
      </c>
    </row>
    <row r="33" spans="2:7">
      <c r="B33" s="579">
        <v>29</v>
      </c>
      <c r="C33" s="657" t="s">
        <v>306</v>
      </c>
      <c r="D33" s="573" t="s">
        <v>36</v>
      </c>
      <c r="E33" s="9">
        <v>6</v>
      </c>
    </row>
    <row r="34" spans="2:7">
      <c r="B34" s="579">
        <v>30</v>
      </c>
      <c r="C34" s="656" t="s">
        <v>269</v>
      </c>
      <c r="D34" s="570" t="s">
        <v>215</v>
      </c>
      <c r="E34" s="9">
        <v>3</v>
      </c>
    </row>
    <row r="35" spans="2:7" ht="13.5" thickBot="1">
      <c r="B35" s="581">
        <v>31</v>
      </c>
      <c r="C35" s="661" t="s">
        <v>217</v>
      </c>
      <c r="D35" s="654" t="s">
        <v>180</v>
      </c>
      <c r="E35" s="85">
        <v>1</v>
      </c>
    </row>
    <row r="38" spans="2:7" ht="27.75">
      <c r="B38" s="689" t="s">
        <v>329</v>
      </c>
      <c r="C38" s="689"/>
      <c r="D38" s="689"/>
      <c r="E38" s="689"/>
      <c r="F38" s="688"/>
      <c r="G38" s="688"/>
    </row>
    <row r="39" spans="2:7" ht="27.75">
      <c r="B39" s="689" t="s">
        <v>330</v>
      </c>
      <c r="C39" s="689"/>
      <c r="D39" s="689"/>
      <c r="E39" s="689"/>
      <c r="F39" s="688"/>
      <c r="G39" s="688"/>
    </row>
    <row r="40" spans="2:7" ht="13.5" thickBot="1"/>
    <row r="41" spans="2:7" ht="15.75" thickBot="1">
      <c r="B41" s="650"/>
      <c r="C41" s="651" t="s">
        <v>0</v>
      </c>
      <c r="D41" s="651" t="s">
        <v>9</v>
      </c>
      <c r="E41" s="651" t="s">
        <v>6</v>
      </c>
    </row>
    <row r="42" spans="2:7">
      <c r="B42" s="643">
        <v>1</v>
      </c>
      <c r="C42" s="555" t="s">
        <v>150</v>
      </c>
      <c r="D42" s="648" t="s">
        <v>39</v>
      </c>
      <c r="E42" s="128">
        <v>320</v>
      </c>
    </row>
    <row r="43" spans="2:7">
      <c r="B43" s="645">
        <v>2</v>
      </c>
      <c r="C43" s="556" t="s">
        <v>151</v>
      </c>
      <c r="D43" s="649" t="s">
        <v>39</v>
      </c>
      <c r="E43" s="9">
        <v>302</v>
      </c>
    </row>
    <row r="44" spans="2:7">
      <c r="B44" s="645">
        <v>3</v>
      </c>
      <c r="C44" s="556" t="s">
        <v>152</v>
      </c>
      <c r="D44" s="649" t="s">
        <v>40</v>
      </c>
      <c r="E44" s="9">
        <v>265</v>
      </c>
    </row>
    <row r="45" spans="2:7">
      <c r="B45" s="579">
        <v>4</v>
      </c>
      <c r="C45" s="575" t="s">
        <v>175</v>
      </c>
      <c r="D45" s="260" t="s">
        <v>98</v>
      </c>
      <c r="E45" s="9">
        <v>210</v>
      </c>
    </row>
    <row r="46" spans="2:7">
      <c r="B46" s="579">
        <v>5</v>
      </c>
      <c r="C46" s="640" t="s">
        <v>153</v>
      </c>
      <c r="D46" s="260" t="s">
        <v>40</v>
      </c>
      <c r="E46" s="9">
        <v>183</v>
      </c>
    </row>
    <row r="47" spans="2:7">
      <c r="B47" s="579">
        <v>6</v>
      </c>
      <c r="C47" s="575" t="s">
        <v>154</v>
      </c>
      <c r="D47" s="259" t="s">
        <v>37</v>
      </c>
      <c r="E47" s="9">
        <v>174</v>
      </c>
    </row>
    <row r="48" spans="2:7">
      <c r="B48" s="579">
        <v>7</v>
      </c>
      <c r="C48" s="637" t="s">
        <v>158</v>
      </c>
      <c r="D48" s="260" t="s">
        <v>33</v>
      </c>
      <c r="E48" s="9">
        <v>181</v>
      </c>
    </row>
    <row r="49" spans="2:5">
      <c r="B49" s="579">
        <v>8</v>
      </c>
      <c r="C49" s="637" t="s">
        <v>160</v>
      </c>
      <c r="D49" s="260" t="s">
        <v>51</v>
      </c>
      <c r="E49" s="9">
        <v>151</v>
      </c>
    </row>
    <row r="50" spans="2:5">
      <c r="B50" s="579">
        <v>9</v>
      </c>
      <c r="C50" s="636" t="s">
        <v>155</v>
      </c>
      <c r="D50" s="259" t="s">
        <v>37</v>
      </c>
      <c r="E50" s="9">
        <v>156</v>
      </c>
    </row>
    <row r="51" spans="2:5">
      <c r="B51" s="579">
        <v>10</v>
      </c>
      <c r="C51" s="637" t="s">
        <v>156</v>
      </c>
      <c r="D51" s="260" t="s">
        <v>49</v>
      </c>
      <c r="E51" s="9">
        <v>162</v>
      </c>
    </row>
    <row r="52" spans="2:5">
      <c r="B52" s="579">
        <v>11</v>
      </c>
      <c r="C52" s="575" t="s">
        <v>157</v>
      </c>
      <c r="D52" s="259" t="s">
        <v>48</v>
      </c>
      <c r="E52" s="9">
        <v>155</v>
      </c>
    </row>
    <row r="53" spans="2:5">
      <c r="B53" s="579">
        <v>12</v>
      </c>
      <c r="C53" s="575" t="s">
        <v>176</v>
      </c>
      <c r="D53" s="259" t="s">
        <v>38</v>
      </c>
      <c r="E53" s="9">
        <v>120</v>
      </c>
    </row>
    <row r="54" spans="2:5">
      <c r="B54" s="579">
        <v>13</v>
      </c>
      <c r="C54" s="575" t="s">
        <v>165</v>
      </c>
      <c r="D54" s="259" t="s">
        <v>54</v>
      </c>
      <c r="E54" s="9">
        <v>103</v>
      </c>
    </row>
    <row r="55" spans="2:5">
      <c r="B55" s="579">
        <v>14</v>
      </c>
      <c r="C55" s="575" t="s">
        <v>162</v>
      </c>
      <c r="D55" s="259" t="s">
        <v>163</v>
      </c>
      <c r="E55" s="9">
        <v>93</v>
      </c>
    </row>
    <row r="56" spans="2:5">
      <c r="B56" s="579">
        <v>15</v>
      </c>
      <c r="C56" s="639" t="s">
        <v>161</v>
      </c>
      <c r="D56" s="259" t="s">
        <v>51</v>
      </c>
      <c r="E56" s="9">
        <v>68</v>
      </c>
    </row>
    <row r="57" spans="2:5">
      <c r="B57" s="579">
        <v>16</v>
      </c>
      <c r="C57" s="575" t="s">
        <v>237</v>
      </c>
      <c r="D57" s="259" t="s">
        <v>53</v>
      </c>
      <c r="E57" s="9">
        <v>64</v>
      </c>
    </row>
    <row r="58" spans="2:5">
      <c r="B58" s="579">
        <v>17</v>
      </c>
      <c r="C58" s="639" t="s">
        <v>159</v>
      </c>
      <c r="D58" s="259" t="s">
        <v>33</v>
      </c>
      <c r="E58" s="9">
        <v>48</v>
      </c>
    </row>
    <row r="59" spans="2:5">
      <c r="B59" s="579">
        <v>18</v>
      </c>
      <c r="C59" s="640" t="s">
        <v>177</v>
      </c>
      <c r="D59" s="260" t="s">
        <v>45</v>
      </c>
      <c r="E59" s="9">
        <v>37</v>
      </c>
    </row>
    <row r="60" spans="2:5">
      <c r="B60" s="579">
        <v>19</v>
      </c>
      <c r="C60" s="575" t="s">
        <v>164</v>
      </c>
      <c r="D60" s="259" t="s">
        <v>163</v>
      </c>
      <c r="E60" s="9">
        <v>34</v>
      </c>
    </row>
    <row r="61" spans="2:5">
      <c r="B61" s="579">
        <v>20</v>
      </c>
      <c r="C61" s="637" t="s">
        <v>166</v>
      </c>
      <c r="D61" s="260" t="s">
        <v>48</v>
      </c>
      <c r="E61" s="9">
        <v>37</v>
      </c>
    </row>
    <row r="62" spans="2:5">
      <c r="B62" s="579">
        <v>21</v>
      </c>
      <c r="C62" s="575" t="s">
        <v>239</v>
      </c>
      <c r="D62" s="259" t="s">
        <v>98</v>
      </c>
      <c r="E62" s="9">
        <v>32</v>
      </c>
    </row>
    <row r="63" spans="2:5">
      <c r="B63" s="579">
        <v>22</v>
      </c>
      <c r="C63" s="575" t="s">
        <v>170</v>
      </c>
      <c r="D63" s="259" t="s">
        <v>40</v>
      </c>
      <c r="E63" s="9">
        <v>31</v>
      </c>
    </row>
    <row r="64" spans="2:5">
      <c r="B64" s="579">
        <v>23</v>
      </c>
      <c r="C64" s="575" t="s">
        <v>173</v>
      </c>
      <c r="D64" s="259" t="s">
        <v>172</v>
      </c>
      <c r="E64" s="9">
        <v>27</v>
      </c>
    </row>
    <row r="65" spans="2:5">
      <c r="B65" s="579">
        <v>24</v>
      </c>
      <c r="C65" s="575" t="s">
        <v>167</v>
      </c>
      <c r="D65" s="259" t="s">
        <v>39</v>
      </c>
      <c r="E65" s="9">
        <v>22</v>
      </c>
    </row>
    <row r="66" spans="2:5">
      <c r="B66" s="579">
        <v>25</v>
      </c>
      <c r="C66" s="636" t="s">
        <v>171</v>
      </c>
      <c r="D66" s="261" t="s">
        <v>40</v>
      </c>
      <c r="E66" s="9">
        <v>21</v>
      </c>
    </row>
    <row r="67" spans="2:5">
      <c r="B67" s="579">
        <v>26</v>
      </c>
      <c r="C67" s="637" t="s">
        <v>272</v>
      </c>
      <c r="D67" s="260" t="s">
        <v>40</v>
      </c>
      <c r="E67" s="9">
        <v>17</v>
      </c>
    </row>
    <row r="68" spans="2:5">
      <c r="B68" s="579">
        <v>27</v>
      </c>
      <c r="C68" s="636" t="s">
        <v>174</v>
      </c>
      <c r="D68" s="259" t="s">
        <v>42</v>
      </c>
      <c r="E68" s="9">
        <v>19</v>
      </c>
    </row>
    <row r="69" spans="2:5">
      <c r="B69" s="579">
        <v>28</v>
      </c>
      <c r="C69" s="640" t="s">
        <v>238</v>
      </c>
      <c r="D69" s="260" t="s">
        <v>32</v>
      </c>
      <c r="E69" s="9">
        <v>15</v>
      </c>
    </row>
    <row r="70" spans="2:5">
      <c r="B70" s="579">
        <v>29</v>
      </c>
      <c r="C70" s="575" t="s">
        <v>168</v>
      </c>
      <c r="D70" s="259" t="s">
        <v>169</v>
      </c>
      <c r="E70" s="9">
        <v>12</v>
      </c>
    </row>
    <row r="71" spans="2:5">
      <c r="B71" s="579">
        <v>30</v>
      </c>
      <c r="C71" s="575" t="s">
        <v>313</v>
      </c>
      <c r="D71" s="463" t="s">
        <v>48</v>
      </c>
      <c r="E71" s="9">
        <v>5</v>
      </c>
    </row>
    <row r="72" spans="2:5">
      <c r="B72" s="579">
        <v>31</v>
      </c>
      <c r="C72" s="575" t="s">
        <v>304</v>
      </c>
      <c r="D72" s="259" t="s">
        <v>36</v>
      </c>
      <c r="E72" s="9">
        <v>4</v>
      </c>
    </row>
    <row r="73" spans="2:5">
      <c r="B73" s="579">
        <v>32</v>
      </c>
      <c r="C73" s="639" t="s">
        <v>303</v>
      </c>
      <c r="D73" s="260" t="s">
        <v>45</v>
      </c>
      <c r="E73" s="9">
        <v>4</v>
      </c>
    </row>
    <row r="74" spans="2:5">
      <c r="B74" s="579">
        <v>33</v>
      </c>
      <c r="C74" s="575" t="s">
        <v>305</v>
      </c>
      <c r="D74" s="259" t="s">
        <v>163</v>
      </c>
      <c r="E74" s="9">
        <v>4</v>
      </c>
    </row>
    <row r="75" spans="2:5">
      <c r="B75" s="579">
        <v>34</v>
      </c>
      <c r="C75" s="575" t="s">
        <v>314</v>
      </c>
      <c r="D75" s="463" t="s">
        <v>48</v>
      </c>
      <c r="E75" s="9">
        <v>1</v>
      </c>
    </row>
    <row r="76" spans="2:5">
      <c r="B76" s="579">
        <v>35</v>
      </c>
      <c r="C76" s="575" t="s">
        <v>318</v>
      </c>
      <c r="D76" s="115" t="s">
        <v>40</v>
      </c>
      <c r="E76" s="9">
        <v>1</v>
      </c>
    </row>
    <row r="77" spans="2:5">
      <c r="B77" s="579">
        <v>36</v>
      </c>
      <c r="C77" s="575" t="s">
        <v>319</v>
      </c>
      <c r="D77" s="115" t="s">
        <v>40</v>
      </c>
      <c r="E77" s="9">
        <v>1</v>
      </c>
    </row>
    <row r="78" spans="2:5" ht="13.5" thickBot="1">
      <c r="B78" s="581">
        <v>37</v>
      </c>
      <c r="C78" s="642" t="s">
        <v>320</v>
      </c>
      <c r="D78" s="655" t="s">
        <v>40</v>
      </c>
      <c r="E78" s="85">
        <v>1</v>
      </c>
    </row>
    <row r="81" spans="2:7" ht="27.75">
      <c r="B81" s="689" t="s">
        <v>329</v>
      </c>
      <c r="C81" s="689"/>
      <c r="D81" s="689"/>
      <c r="E81" s="689"/>
      <c r="F81" s="688"/>
      <c r="G81" s="688"/>
    </row>
    <row r="82" spans="2:7" ht="27.75">
      <c r="B82" s="689" t="s">
        <v>331</v>
      </c>
      <c r="C82" s="689"/>
      <c r="D82" s="689"/>
      <c r="E82" s="689"/>
      <c r="F82" s="688"/>
      <c r="G82" s="688"/>
    </row>
    <row r="83" spans="2:7" ht="13.5" thickBot="1"/>
    <row r="84" spans="2:7" ht="15.75" thickBot="1">
      <c r="B84" s="650"/>
      <c r="C84" s="651" t="s">
        <v>0</v>
      </c>
      <c r="D84" s="651" t="s">
        <v>9</v>
      </c>
      <c r="E84" s="651" t="s">
        <v>6</v>
      </c>
    </row>
    <row r="85" spans="2:7">
      <c r="B85" s="643">
        <v>1</v>
      </c>
      <c r="C85" s="555" t="s">
        <v>181</v>
      </c>
      <c r="D85" s="644" t="s">
        <v>169</v>
      </c>
      <c r="E85" s="128">
        <v>310</v>
      </c>
    </row>
    <row r="86" spans="2:7">
      <c r="B86" s="645">
        <v>2</v>
      </c>
      <c r="C86" s="566" t="s">
        <v>179</v>
      </c>
      <c r="D86" s="646" t="s">
        <v>180</v>
      </c>
      <c r="E86" s="9">
        <v>302</v>
      </c>
    </row>
    <row r="87" spans="2:7">
      <c r="B87" s="645">
        <v>3</v>
      </c>
      <c r="C87" s="558" t="s">
        <v>184</v>
      </c>
      <c r="D87" s="647" t="s">
        <v>180</v>
      </c>
      <c r="E87" s="9">
        <v>232</v>
      </c>
    </row>
    <row r="88" spans="2:7">
      <c r="B88" s="579">
        <v>4</v>
      </c>
      <c r="C88" s="638" t="s">
        <v>182</v>
      </c>
      <c r="D88" s="601" t="s">
        <v>41</v>
      </c>
      <c r="E88" s="9">
        <v>206</v>
      </c>
    </row>
    <row r="89" spans="2:7">
      <c r="B89" s="579">
        <v>5</v>
      </c>
      <c r="C89" s="636" t="s">
        <v>183</v>
      </c>
      <c r="D89" s="600" t="s">
        <v>45</v>
      </c>
      <c r="E89" s="9">
        <v>196</v>
      </c>
    </row>
    <row r="90" spans="2:7">
      <c r="B90" s="579">
        <v>6</v>
      </c>
      <c r="C90" s="638" t="s">
        <v>188</v>
      </c>
      <c r="D90" s="601" t="s">
        <v>180</v>
      </c>
      <c r="E90" s="9">
        <v>179</v>
      </c>
    </row>
    <row r="91" spans="2:7">
      <c r="B91" s="579">
        <v>7</v>
      </c>
      <c r="C91" s="639" t="s">
        <v>185</v>
      </c>
      <c r="D91" s="601" t="s">
        <v>180</v>
      </c>
      <c r="E91" s="9">
        <v>156</v>
      </c>
    </row>
    <row r="92" spans="2:7">
      <c r="B92" s="579">
        <v>8</v>
      </c>
      <c r="C92" s="639" t="s">
        <v>187</v>
      </c>
      <c r="D92" s="602" t="s">
        <v>44</v>
      </c>
      <c r="E92" s="9">
        <v>151</v>
      </c>
    </row>
    <row r="93" spans="2:7">
      <c r="B93" s="579">
        <v>9</v>
      </c>
      <c r="C93" s="639" t="s">
        <v>186</v>
      </c>
      <c r="D93" s="601" t="s">
        <v>49</v>
      </c>
      <c r="E93" s="9">
        <v>120</v>
      </c>
    </row>
    <row r="94" spans="2:7">
      <c r="B94" s="579">
        <v>10</v>
      </c>
      <c r="C94" s="638" t="s">
        <v>189</v>
      </c>
      <c r="D94" s="601" t="s">
        <v>44</v>
      </c>
      <c r="E94" s="9">
        <v>117</v>
      </c>
    </row>
    <row r="95" spans="2:7">
      <c r="B95" s="579">
        <v>11</v>
      </c>
      <c r="C95" s="637" t="s">
        <v>190</v>
      </c>
      <c r="D95" s="601" t="s">
        <v>42</v>
      </c>
      <c r="E95" s="9">
        <v>113</v>
      </c>
    </row>
    <row r="96" spans="2:7">
      <c r="B96" s="579">
        <v>12</v>
      </c>
      <c r="C96" s="637" t="s">
        <v>193</v>
      </c>
      <c r="D96" s="602" t="s">
        <v>43</v>
      </c>
      <c r="E96" s="9">
        <v>88</v>
      </c>
    </row>
    <row r="97" spans="2:5">
      <c r="B97" s="579">
        <v>13</v>
      </c>
      <c r="C97" s="639" t="s">
        <v>195</v>
      </c>
      <c r="D97" s="602" t="s">
        <v>41</v>
      </c>
      <c r="E97" s="9">
        <v>82</v>
      </c>
    </row>
    <row r="98" spans="2:5">
      <c r="B98" s="579">
        <v>14</v>
      </c>
      <c r="C98" s="638" t="s">
        <v>191</v>
      </c>
      <c r="D98" s="602" t="s">
        <v>180</v>
      </c>
      <c r="E98" s="9">
        <v>73</v>
      </c>
    </row>
    <row r="99" spans="2:5">
      <c r="B99" s="579">
        <v>15</v>
      </c>
      <c r="C99" s="575" t="s">
        <v>196</v>
      </c>
      <c r="D99" s="602" t="s">
        <v>44</v>
      </c>
      <c r="E99" s="9">
        <v>50</v>
      </c>
    </row>
    <row r="100" spans="2:5">
      <c r="B100" s="579">
        <v>16</v>
      </c>
      <c r="C100" s="637" t="s">
        <v>194</v>
      </c>
      <c r="D100" s="601" t="s">
        <v>48</v>
      </c>
      <c r="E100" s="9">
        <v>39</v>
      </c>
    </row>
    <row r="101" spans="2:5">
      <c r="B101" s="579">
        <v>17</v>
      </c>
      <c r="C101" s="640" t="s">
        <v>198</v>
      </c>
      <c r="D101" s="601" t="s">
        <v>44</v>
      </c>
      <c r="E101" s="9">
        <v>36</v>
      </c>
    </row>
    <row r="102" spans="2:5">
      <c r="B102" s="579">
        <v>18</v>
      </c>
      <c r="C102" s="637" t="s">
        <v>197</v>
      </c>
      <c r="D102" s="601" t="s">
        <v>48</v>
      </c>
      <c r="E102" s="9">
        <v>34</v>
      </c>
    </row>
    <row r="103" spans="2:5">
      <c r="B103" s="579">
        <v>19</v>
      </c>
      <c r="C103" s="637" t="s">
        <v>240</v>
      </c>
      <c r="D103" s="601" t="s">
        <v>42</v>
      </c>
      <c r="E103" s="9">
        <v>16</v>
      </c>
    </row>
    <row r="104" spans="2:5">
      <c r="B104" s="579">
        <v>20</v>
      </c>
      <c r="C104" s="637" t="s">
        <v>243</v>
      </c>
      <c r="D104" s="603" t="s">
        <v>44</v>
      </c>
      <c r="E104" s="9">
        <v>12</v>
      </c>
    </row>
    <row r="105" spans="2:5">
      <c r="B105" s="579">
        <v>21</v>
      </c>
      <c r="C105" s="637" t="s">
        <v>242</v>
      </c>
      <c r="D105" s="603" t="s">
        <v>44</v>
      </c>
      <c r="E105" s="9">
        <v>7</v>
      </c>
    </row>
    <row r="106" spans="2:5">
      <c r="B106" s="579">
        <v>22</v>
      </c>
      <c r="C106" s="637" t="s">
        <v>192</v>
      </c>
      <c r="D106" s="601" t="s">
        <v>49</v>
      </c>
      <c r="E106" s="9">
        <v>6</v>
      </c>
    </row>
    <row r="107" spans="2:5">
      <c r="B107" s="579">
        <v>23</v>
      </c>
      <c r="C107" s="637" t="s">
        <v>315</v>
      </c>
      <c r="D107" s="603" t="s">
        <v>32</v>
      </c>
      <c r="E107" s="9">
        <v>6</v>
      </c>
    </row>
    <row r="108" spans="2:5">
      <c r="B108" s="579">
        <v>24</v>
      </c>
      <c r="C108" s="640" t="s">
        <v>241</v>
      </c>
      <c r="D108" s="601" t="s">
        <v>39</v>
      </c>
      <c r="E108" s="9">
        <v>3</v>
      </c>
    </row>
    <row r="109" spans="2:5">
      <c r="B109" s="579">
        <v>25</v>
      </c>
      <c r="C109" s="641" t="s">
        <v>321</v>
      </c>
      <c r="D109" s="604" t="s">
        <v>43</v>
      </c>
      <c r="E109" s="9">
        <v>3</v>
      </c>
    </row>
    <row r="110" spans="2:5" ht="13.5" thickBot="1">
      <c r="B110" s="581">
        <v>26</v>
      </c>
      <c r="C110" s="642" t="s">
        <v>302</v>
      </c>
      <c r="D110" s="605" t="s">
        <v>44</v>
      </c>
      <c r="E110" s="85">
        <v>2</v>
      </c>
    </row>
    <row r="113" spans="2:7" ht="27.75">
      <c r="B113" s="689" t="s">
        <v>329</v>
      </c>
      <c r="C113" s="689"/>
      <c r="D113" s="689"/>
      <c r="E113" s="689"/>
      <c r="F113" s="688"/>
      <c r="G113" s="688"/>
    </row>
    <row r="114" spans="2:7" ht="27.75">
      <c r="B114" s="689" t="s">
        <v>332</v>
      </c>
      <c r="C114" s="689"/>
      <c r="D114" s="689"/>
      <c r="E114" s="689"/>
      <c r="F114" s="688"/>
      <c r="G114" s="688"/>
    </row>
    <row r="115" spans="2:7" ht="13.5" thickBot="1"/>
    <row r="116" spans="2:7" ht="15.75" thickBot="1">
      <c r="B116" s="663"/>
      <c r="C116" s="664" t="s">
        <v>0</v>
      </c>
      <c r="D116" s="664" t="s">
        <v>9</v>
      </c>
      <c r="E116" s="664" t="s">
        <v>6</v>
      </c>
    </row>
    <row r="117" spans="2:7">
      <c r="B117" s="578">
        <v>1</v>
      </c>
      <c r="C117" s="616" t="s">
        <v>117</v>
      </c>
      <c r="D117" s="673" t="s">
        <v>39</v>
      </c>
      <c r="E117" s="128">
        <v>303</v>
      </c>
    </row>
    <row r="118" spans="2:7">
      <c r="B118" s="579">
        <v>2</v>
      </c>
      <c r="C118" s="617" t="s">
        <v>89</v>
      </c>
      <c r="D118" s="674" t="s">
        <v>39</v>
      </c>
      <c r="E118" s="9">
        <v>275</v>
      </c>
    </row>
    <row r="119" spans="2:7">
      <c r="B119" s="579">
        <v>3</v>
      </c>
      <c r="C119" s="618" t="s">
        <v>102</v>
      </c>
      <c r="D119" s="674" t="s">
        <v>39</v>
      </c>
      <c r="E119" s="9">
        <v>268</v>
      </c>
    </row>
    <row r="120" spans="2:7">
      <c r="B120" s="579">
        <v>4</v>
      </c>
      <c r="C120" s="658" t="s">
        <v>110</v>
      </c>
      <c r="D120" s="603" t="s">
        <v>50</v>
      </c>
      <c r="E120" s="9">
        <v>267</v>
      </c>
    </row>
    <row r="121" spans="2:7">
      <c r="B121" s="579">
        <v>5</v>
      </c>
      <c r="C121" s="658" t="s">
        <v>112</v>
      </c>
      <c r="D121" s="603" t="s">
        <v>40</v>
      </c>
      <c r="E121" s="9">
        <v>251</v>
      </c>
    </row>
    <row r="122" spans="2:7">
      <c r="B122" s="579">
        <v>6</v>
      </c>
      <c r="C122" s="658" t="s">
        <v>116</v>
      </c>
      <c r="D122" s="603" t="s">
        <v>39</v>
      </c>
      <c r="E122" s="9">
        <v>190</v>
      </c>
    </row>
    <row r="123" spans="2:7">
      <c r="B123" s="579">
        <v>7</v>
      </c>
      <c r="C123" s="657" t="s">
        <v>114</v>
      </c>
      <c r="D123" s="665" t="s">
        <v>33</v>
      </c>
      <c r="E123" s="9">
        <v>186</v>
      </c>
    </row>
    <row r="124" spans="2:7">
      <c r="B124" s="579">
        <v>8</v>
      </c>
      <c r="C124" s="656" t="s">
        <v>144</v>
      </c>
      <c r="D124" s="603" t="s">
        <v>53</v>
      </c>
      <c r="E124" s="9">
        <v>185</v>
      </c>
    </row>
    <row r="125" spans="2:7">
      <c r="B125" s="579">
        <v>9</v>
      </c>
      <c r="C125" s="658" t="s">
        <v>113</v>
      </c>
      <c r="D125" s="603" t="s">
        <v>34</v>
      </c>
      <c r="E125" s="9">
        <v>182</v>
      </c>
    </row>
    <row r="126" spans="2:7">
      <c r="B126" s="579">
        <v>10</v>
      </c>
      <c r="C126" s="657" t="s">
        <v>111</v>
      </c>
      <c r="D126" s="665" t="s">
        <v>48</v>
      </c>
      <c r="E126" s="9">
        <v>154</v>
      </c>
    </row>
    <row r="127" spans="2:7">
      <c r="B127" s="579">
        <v>11</v>
      </c>
      <c r="C127" s="660" t="s">
        <v>120</v>
      </c>
      <c r="D127" s="662" t="s">
        <v>41</v>
      </c>
      <c r="E127" s="9">
        <v>143</v>
      </c>
    </row>
    <row r="128" spans="2:7">
      <c r="B128" s="579">
        <v>12</v>
      </c>
      <c r="C128" s="656" t="s">
        <v>145</v>
      </c>
      <c r="D128" s="603" t="s">
        <v>48</v>
      </c>
      <c r="E128" s="9">
        <v>123</v>
      </c>
    </row>
    <row r="129" spans="2:5">
      <c r="B129" s="579">
        <v>13</v>
      </c>
      <c r="C129" s="658" t="s">
        <v>118</v>
      </c>
      <c r="D129" s="603" t="s">
        <v>45</v>
      </c>
      <c r="E129" s="9">
        <v>107</v>
      </c>
    </row>
    <row r="130" spans="2:5">
      <c r="B130" s="579">
        <v>14</v>
      </c>
      <c r="C130" s="660" t="s">
        <v>265</v>
      </c>
      <c r="D130" s="604" t="s">
        <v>47</v>
      </c>
      <c r="E130" s="9">
        <v>105</v>
      </c>
    </row>
    <row r="131" spans="2:5">
      <c r="B131" s="579">
        <v>15</v>
      </c>
      <c r="C131" s="659" t="s">
        <v>147</v>
      </c>
      <c r="D131" s="604" t="s">
        <v>33</v>
      </c>
      <c r="E131" s="9">
        <v>57</v>
      </c>
    </row>
    <row r="132" spans="2:5">
      <c r="B132" s="579">
        <v>16</v>
      </c>
      <c r="C132" s="660" t="s">
        <v>149</v>
      </c>
      <c r="D132" s="604" t="s">
        <v>45</v>
      </c>
      <c r="E132" s="9">
        <v>55</v>
      </c>
    </row>
    <row r="133" spans="2:5">
      <c r="B133" s="579">
        <v>17</v>
      </c>
      <c r="C133" s="657" t="s">
        <v>146</v>
      </c>
      <c r="D133" s="665" t="s">
        <v>35</v>
      </c>
      <c r="E133" s="9">
        <v>47</v>
      </c>
    </row>
    <row r="134" spans="2:5">
      <c r="B134" s="579">
        <v>18</v>
      </c>
      <c r="C134" s="656" t="s">
        <v>235</v>
      </c>
      <c r="D134" s="603" t="s">
        <v>52</v>
      </c>
      <c r="E134" s="9">
        <v>39</v>
      </c>
    </row>
    <row r="135" spans="2:5">
      <c r="B135" s="579">
        <v>19</v>
      </c>
      <c r="C135" s="656" t="s">
        <v>119</v>
      </c>
      <c r="D135" s="603" t="s">
        <v>45</v>
      </c>
      <c r="E135" s="9">
        <v>37</v>
      </c>
    </row>
    <row r="136" spans="2:5">
      <c r="B136" s="579">
        <v>20</v>
      </c>
      <c r="C136" s="656" t="s">
        <v>236</v>
      </c>
      <c r="D136" s="603" t="s">
        <v>33</v>
      </c>
      <c r="E136" s="9">
        <v>35</v>
      </c>
    </row>
    <row r="137" spans="2:5">
      <c r="B137" s="579">
        <v>21</v>
      </c>
      <c r="C137" s="660" t="s">
        <v>121</v>
      </c>
      <c r="D137" s="662" t="s">
        <v>45</v>
      </c>
      <c r="E137" s="9">
        <v>34</v>
      </c>
    </row>
    <row r="138" spans="2:5">
      <c r="B138" s="579">
        <v>22</v>
      </c>
      <c r="C138" s="656" t="s">
        <v>148</v>
      </c>
      <c r="D138" s="603" t="s">
        <v>49</v>
      </c>
      <c r="E138" s="9">
        <v>20</v>
      </c>
    </row>
    <row r="139" spans="2:5">
      <c r="B139" s="579">
        <v>23</v>
      </c>
      <c r="C139" s="660" t="s">
        <v>233</v>
      </c>
      <c r="D139" s="604" t="s">
        <v>45</v>
      </c>
      <c r="E139" s="9">
        <v>17</v>
      </c>
    </row>
    <row r="140" spans="2:5">
      <c r="B140" s="579">
        <v>24</v>
      </c>
      <c r="C140" s="83" t="s">
        <v>115</v>
      </c>
      <c r="D140" s="665" t="s">
        <v>53</v>
      </c>
      <c r="E140" s="9">
        <v>15</v>
      </c>
    </row>
    <row r="141" spans="2:5">
      <c r="B141" s="579">
        <v>25</v>
      </c>
      <c r="C141" s="660" t="s">
        <v>309</v>
      </c>
      <c r="D141" s="604" t="s">
        <v>47</v>
      </c>
      <c r="E141" s="9">
        <v>12</v>
      </c>
    </row>
    <row r="142" spans="2:5" ht="13.5" thickBot="1">
      <c r="B142" s="581">
        <v>26</v>
      </c>
      <c r="C142" s="667" t="s">
        <v>234</v>
      </c>
      <c r="D142" s="666" t="s">
        <v>39</v>
      </c>
      <c r="E142" s="85">
        <v>6</v>
      </c>
    </row>
    <row r="145" spans="2:7" ht="27.75">
      <c r="B145" s="689" t="s">
        <v>329</v>
      </c>
      <c r="C145" s="689"/>
      <c r="D145" s="689"/>
      <c r="E145" s="689"/>
      <c r="F145" s="688"/>
      <c r="G145" s="688"/>
    </row>
    <row r="146" spans="2:7" ht="27.75">
      <c r="B146" s="689" t="s">
        <v>333</v>
      </c>
      <c r="C146" s="689"/>
      <c r="D146" s="689"/>
      <c r="E146" s="689"/>
      <c r="F146" s="688"/>
      <c r="G146" s="688"/>
    </row>
    <row r="147" spans="2:7" ht="13.5" thickBot="1"/>
    <row r="148" spans="2:7" ht="15.75" thickBot="1">
      <c r="B148" s="650"/>
      <c r="C148" s="651" t="s">
        <v>0</v>
      </c>
      <c r="D148" s="651" t="s">
        <v>9</v>
      </c>
      <c r="E148" s="651" t="s">
        <v>6</v>
      </c>
    </row>
    <row r="149" spans="2:7">
      <c r="B149" s="668">
        <v>1</v>
      </c>
      <c r="C149" s="669" t="s">
        <v>91</v>
      </c>
      <c r="D149" s="675" t="s">
        <v>53</v>
      </c>
      <c r="E149" s="670">
        <v>294</v>
      </c>
    </row>
    <row r="150" spans="2:7">
      <c r="B150" s="563">
        <v>2</v>
      </c>
      <c r="C150" s="617" t="s">
        <v>82</v>
      </c>
      <c r="D150" s="676" t="s">
        <v>46</v>
      </c>
      <c r="E150" s="614">
        <v>284</v>
      </c>
    </row>
    <row r="151" spans="2:7">
      <c r="B151" s="579">
        <v>3</v>
      </c>
      <c r="C151" s="619" t="s">
        <v>90</v>
      </c>
      <c r="D151" s="672" t="s">
        <v>39</v>
      </c>
      <c r="E151" s="614">
        <v>266</v>
      </c>
    </row>
    <row r="152" spans="2:7">
      <c r="B152" s="563">
        <v>4</v>
      </c>
      <c r="C152" s="83" t="s">
        <v>227</v>
      </c>
      <c r="D152" s="573" t="s">
        <v>35</v>
      </c>
      <c r="E152" s="614">
        <v>241</v>
      </c>
    </row>
    <row r="153" spans="2:7">
      <c r="B153" s="579">
        <v>5</v>
      </c>
      <c r="C153" s="658" t="s">
        <v>79</v>
      </c>
      <c r="D153" s="572" t="s">
        <v>39</v>
      </c>
      <c r="E153" s="614">
        <v>232</v>
      </c>
    </row>
    <row r="154" spans="2:7">
      <c r="B154" s="563">
        <v>6</v>
      </c>
      <c r="C154" s="658" t="s">
        <v>84</v>
      </c>
      <c r="D154" s="572" t="s">
        <v>44</v>
      </c>
      <c r="E154" s="614">
        <v>194</v>
      </c>
    </row>
    <row r="155" spans="2:7">
      <c r="B155" s="579">
        <v>7</v>
      </c>
      <c r="C155" s="83" t="s">
        <v>80</v>
      </c>
      <c r="D155" s="579" t="s">
        <v>39</v>
      </c>
      <c r="E155" s="614">
        <v>187</v>
      </c>
    </row>
    <row r="156" spans="2:7">
      <c r="B156" s="563">
        <v>8</v>
      </c>
      <c r="C156" s="658" t="s">
        <v>85</v>
      </c>
      <c r="D156" s="572" t="s">
        <v>40</v>
      </c>
      <c r="E156" s="614">
        <v>185</v>
      </c>
    </row>
    <row r="157" spans="2:7">
      <c r="B157" s="579">
        <v>9</v>
      </c>
      <c r="C157" s="656" t="s">
        <v>81</v>
      </c>
      <c r="D157" s="572" t="s">
        <v>48</v>
      </c>
      <c r="E157" s="614">
        <v>176</v>
      </c>
    </row>
    <row r="158" spans="2:7">
      <c r="B158" s="563">
        <v>10</v>
      </c>
      <c r="C158" s="83" t="s">
        <v>92</v>
      </c>
      <c r="D158" s="573" t="s">
        <v>48</v>
      </c>
      <c r="E158" s="614">
        <v>159</v>
      </c>
    </row>
    <row r="159" spans="2:7">
      <c r="B159" s="579">
        <v>11</v>
      </c>
      <c r="C159" s="656" t="s">
        <v>88</v>
      </c>
      <c r="D159" s="572" t="s">
        <v>42</v>
      </c>
      <c r="E159" s="614">
        <v>139</v>
      </c>
    </row>
    <row r="160" spans="2:7">
      <c r="B160" s="563">
        <v>12</v>
      </c>
      <c r="C160" s="83" t="s">
        <v>87</v>
      </c>
      <c r="D160" s="579" t="s">
        <v>51</v>
      </c>
      <c r="E160" s="614">
        <v>111</v>
      </c>
    </row>
    <row r="161" spans="2:5">
      <c r="B161" s="579">
        <v>13</v>
      </c>
      <c r="C161" s="658" t="s">
        <v>99</v>
      </c>
      <c r="D161" s="570" t="s">
        <v>35</v>
      </c>
      <c r="E161" s="614">
        <v>108</v>
      </c>
    </row>
    <row r="162" spans="2:5">
      <c r="B162" s="563">
        <v>14</v>
      </c>
      <c r="C162" s="83" t="s">
        <v>93</v>
      </c>
      <c r="D162" s="573" t="s">
        <v>36</v>
      </c>
      <c r="E162" s="614">
        <v>99</v>
      </c>
    </row>
    <row r="163" spans="2:5">
      <c r="B163" s="579">
        <v>15</v>
      </c>
      <c r="C163" s="83" t="s">
        <v>86</v>
      </c>
      <c r="D163" s="579" t="s">
        <v>51</v>
      </c>
      <c r="E163" s="614">
        <v>85</v>
      </c>
    </row>
    <row r="164" spans="2:5">
      <c r="B164" s="563">
        <v>16</v>
      </c>
      <c r="C164" s="83" t="s">
        <v>124</v>
      </c>
      <c r="D164" s="570" t="s">
        <v>48</v>
      </c>
      <c r="E164" s="614">
        <v>77</v>
      </c>
    </row>
    <row r="165" spans="2:5">
      <c r="B165" s="579">
        <v>17</v>
      </c>
      <c r="C165" s="83" t="s">
        <v>94</v>
      </c>
      <c r="D165" s="573" t="s">
        <v>33</v>
      </c>
      <c r="E165" s="614">
        <v>60</v>
      </c>
    </row>
    <row r="166" spans="2:5">
      <c r="B166" s="563">
        <v>18</v>
      </c>
      <c r="C166" s="83" t="s">
        <v>125</v>
      </c>
      <c r="D166" s="573" t="s">
        <v>33</v>
      </c>
      <c r="E166" s="614">
        <v>59</v>
      </c>
    </row>
    <row r="167" spans="2:5">
      <c r="B167" s="579">
        <v>19</v>
      </c>
      <c r="C167" s="83" t="s">
        <v>96</v>
      </c>
      <c r="D167" s="573" t="s">
        <v>48</v>
      </c>
      <c r="E167" s="614">
        <v>56</v>
      </c>
    </row>
    <row r="168" spans="2:5">
      <c r="B168" s="563">
        <v>20</v>
      </c>
      <c r="C168" s="83" t="s">
        <v>100</v>
      </c>
      <c r="D168" s="573" t="s">
        <v>36</v>
      </c>
      <c r="E168" s="614">
        <v>48</v>
      </c>
    </row>
    <row r="169" spans="2:5">
      <c r="B169" s="579">
        <v>21</v>
      </c>
      <c r="C169" s="658" t="s">
        <v>228</v>
      </c>
      <c r="D169" s="570" t="s">
        <v>32</v>
      </c>
      <c r="E169" s="614">
        <v>41</v>
      </c>
    </row>
    <row r="170" spans="2:5">
      <c r="B170" s="563">
        <v>22</v>
      </c>
      <c r="C170" s="656" t="s">
        <v>134</v>
      </c>
      <c r="D170" s="572" t="s">
        <v>48</v>
      </c>
      <c r="E170" s="614">
        <v>40</v>
      </c>
    </row>
    <row r="171" spans="2:5">
      <c r="B171" s="579">
        <v>23</v>
      </c>
      <c r="C171" s="83" t="s">
        <v>97</v>
      </c>
      <c r="D171" s="573" t="s">
        <v>36</v>
      </c>
      <c r="E171" s="614">
        <v>38</v>
      </c>
    </row>
    <row r="172" spans="2:5">
      <c r="B172" s="563">
        <v>24</v>
      </c>
      <c r="C172" s="83" t="s">
        <v>259</v>
      </c>
      <c r="D172" s="572" t="s">
        <v>54</v>
      </c>
      <c r="E172" s="614">
        <v>35</v>
      </c>
    </row>
    <row r="173" spans="2:5">
      <c r="B173" s="579">
        <v>25</v>
      </c>
      <c r="C173" s="658" t="s">
        <v>230</v>
      </c>
      <c r="D173" s="573" t="s">
        <v>36</v>
      </c>
      <c r="E173" s="614">
        <v>28</v>
      </c>
    </row>
    <row r="174" spans="2:5">
      <c r="B174" s="563">
        <v>26</v>
      </c>
      <c r="C174" s="656" t="s">
        <v>229</v>
      </c>
      <c r="D174" s="572" t="s">
        <v>36</v>
      </c>
      <c r="E174" s="614">
        <v>18</v>
      </c>
    </row>
    <row r="175" spans="2:5">
      <c r="B175" s="579">
        <v>27</v>
      </c>
      <c r="C175" s="83" t="s">
        <v>263</v>
      </c>
      <c r="D175" s="572" t="s">
        <v>33</v>
      </c>
      <c r="E175" s="614">
        <v>13</v>
      </c>
    </row>
    <row r="176" spans="2:5">
      <c r="B176" s="563">
        <v>28</v>
      </c>
      <c r="C176" s="83" t="s">
        <v>83</v>
      </c>
      <c r="D176" s="579" t="s">
        <v>40</v>
      </c>
      <c r="E176" s="614">
        <v>12</v>
      </c>
    </row>
    <row r="177" spans="2:7">
      <c r="B177" s="579">
        <v>29</v>
      </c>
      <c r="C177" s="658" t="s">
        <v>231</v>
      </c>
      <c r="D177" s="572" t="s">
        <v>40</v>
      </c>
      <c r="E177" s="614">
        <v>11</v>
      </c>
    </row>
    <row r="178" spans="2:7">
      <c r="B178" s="563">
        <v>30</v>
      </c>
      <c r="C178" s="83" t="s">
        <v>266</v>
      </c>
      <c r="D178" s="572" t="s">
        <v>40</v>
      </c>
      <c r="E178" s="614">
        <v>4</v>
      </c>
    </row>
    <row r="179" spans="2:7">
      <c r="B179" s="579">
        <v>31</v>
      </c>
      <c r="C179" s="656" t="s">
        <v>310</v>
      </c>
      <c r="D179" s="572" t="s">
        <v>54</v>
      </c>
      <c r="E179" s="614">
        <v>3</v>
      </c>
    </row>
    <row r="180" spans="2:7">
      <c r="B180" s="563">
        <v>32</v>
      </c>
      <c r="C180" s="83" t="s">
        <v>311</v>
      </c>
      <c r="D180" s="579" t="s">
        <v>54</v>
      </c>
      <c r="E180" s="614">
        <v>3</v>
      </c>
    </row>
    <row r="181" spans="2:7">
      <c r="B181" s="579">
        <v>33</v>
      </c>
      <c r="C181" s="656" t="s">
        <v>135</v>
      </c>
      <c r="D181" s="570" t="s">
        <v>98</v>
      </c>
      <c r="E181" s="614">
        <v>1</v>
      </c>
    </row>
    <row r="182" spans="2:7" ht="13.5" thickBot="1">
      <c r="B182" s="564">
        <v>34</v>
      </c>
      <c r="C182" s="84" t="s">
        <v>95</v>
      </c>
      <c r="D182" s="629" t="s">
        <v>50</v>
      </c>
      <c r="E182" s="615">
        <v>1</v>
      </c>
    </row>
    <row r="185" spans="2:7" ht="27.75">
      <c r="B185" s="689" t="s">
        <v>329</v>
      </c>
      <c r="C185" s="689"/>
      <c r="D185" s="689"/>
      <c r="E185" s="689"/>
      <c r="F185" s="688"/>
      <c r="G185" s="688"/>
    </row>
    <row r="186" spans="2:7" ht="27.75">
      <c r="B186" s="689" t="s">
        <v>334</v>
      </c>
      <c r="C186" s="689"/>
      <c r="D186" s="689"/>
      <c r="E186" s="689"/>
      <c r="F186" s="688"/>
      <c r="G186" s="688"/>
    </row>
    <row r="187" spans="2:7" ht="13.5" thickBot="1"/>
    <row r="188" spans="2:7" ht="15.75" thickBot="1">
      <c r="B188" s="650"/>
      <c r="C188" s="651" t="s">
        <v>0</v>
      </c>
      <c r="D188" s="651" t="s">
        <v>9</v>
      </c>
      <c r="E188" s="651" t="s">
        <v>6</v>
      </c>
    </row>
    <row r="189" spans="2:7">
      <c r="B189" s="562">
        <v>1</v>
      </c>
      <c r="C189" s="626" t="s">
        <v>140</v>
      </c>
      <c r="D189" s="677" t="s">
        <v>169</v>
      </c>
      <c r="E189" s="128">
        <v>302</v>
      </c>
    </row>
    <row r="190" spans="2:7">
      <c r="B190" s="563">
        <v>2</v>
      </c>
      <c r="C190" s="619" t="s">
        <v>136</v>
      </c>
      <c r="D190" s="676" t="s">
        <v>35</v>
      </c>
      <c r="E190" s="9">
        <v>291</v>
      </c>
    </row>
    <row r="191" spans="2:7">
      <c r="B191" s="563">
        <v>3</v>
      </c>
      <c r="C191" s="619" t="s">
        <v>101</v>
      </c>
      <c r="D191" s="676" t="s">
        <v>43</v>
      </c>
      <c r="E191" s="9">
        <v>259</v>
      </c>
    </row>
    <row r="192" spans="2:7">
      <c r="B192" s="563">
        <v>4</v>
      </c>
      <c r="C192" s="656" t="s">
        <v>137</v>
      </c>
      <c r="D192" s="572" t="s">
        <v>44</v>
      </c>
      <c r="E192" s="9">
        <v>242</v>
      </c>
    </row>
    <row r="193" spans="2:5">
      <c r="B193" s="563">
        <v>5</v>
      </c>
      <c r="C193" s="658" t="s">
        <v>138</v>
      </c>
      <c r="D193" s="572" t="s">
        <v>42</v>
      </c>
      <c r="E193" s="9">
        <v>172</v>
      </c>
    </row>
    <row r="194" spans="2:5">
      <c r="B194" s="563">
        <v>6</v>
      </c>
      <c r="C194" s="656" t="s">
        <v>139</v>
      </c>
      <c r="D194" s="572" t="s">
        <v>39</v>
      </c>
      <c r="E194" s="9">
        <v>154</v>
      </c>
    </row>
    <row r="195" spans="2:5">
      <c r="B195" s="563">
        <v>7</v>
      </c>
      <c r="C195" s="656" t="s">
        <v>141</v>
      </c>
      <c r="D195" s="572" t="s">
        <v>48</v>
      </c>
      <c r="E195" s="9">
        <v>139</v>
      </c>
    </row>
    <row r="196" spans="2:5">
      <c r="B196" s="563">
        <v>8</v>
      </c>
      <c r="C196" s="657" t="s">
        <v>103</v>
      </c>
      <c r="D196" s="572" t="s">
        <v>44</v>
      </c>
      <c r="E196" s="9">
        <v>129</v>
      </c>
    </row>
    <row r="197" spans="2:5">
      <c r="B197" s="563">
        <v>9</v>
      </c>
      <c r="C197" s="658" t="s">
        <v>142</v>
      </c>
      <c r="D197" s="572" t="s">
        <v>44</v>
      </c>
      <c r="E197" s="9">
        <v>126</v>
      </c>
    </row>
    <row r="198" spans="2:5">
      <c r="B198" s="563">
        <v>10</v>
      </c>
      <c r="C198" s="658" t="s">
        <v>105</v>
      </c>
      <c r="D198" s="572" t="s">
        <v>41</v>
      </c>
      <c r="E198" s="9">
        <v>112</v>
      </c>
    </row>
    <row r="199" spans="2:5">
      <c r="B199" s="563">
        <v>11</v>
      </c>
      <c r="C199" s="656" t="s">
        <v>104</v>
      </c>
      <c r="D199" s="572" t="s">
        <v>44</v>
      </c>
      <c r="E199" s="9">
        <v>73</v>
      </c>
    </row>
    <row r="200" spans="2:5">
      <c r="B200" s="563">
        <v>12</v>
      </c>
      <c r="C200" s="659" t="s">
        <v>264</v>
      </c>
      <c r="D200" s="574" t="s">
        <v>44</v>
      </c>
      <c r="E200" s="9">
        <v>52</v>
      </c>
    </row>
    <row r="201" spans="2:5">
      <c r="B201" s="563">
        <v>13</v>
      </c>
      <c r="C201" s="83" t="s">
        <v>108</v>
      </c>
      <c r="D201" s="579" t="s">
        <v>41</v>
      </c>
      <c r="E201" s="9">
        <v>48</v>
      </c>
    </row>
    <row r="202" spans="2:5">
      <c r="B202" s="563">
        <v>14</v>
      </c>
      <c r="C202" s="656" t="s">
        <v>232</v>
      </c>
      <c r="D202" s="572" t="s">
        <v>39</v>
      </c>
      <c r="E202" s="9">
        <v>41</v>
      </c>
    </row>
    <row r="203" spans="2:5">
      <c r="B203" s="563">
        <v>15</v>
      </c>
      <c r="C203" s="656" t="s">
        <v>107</v>
      </c>
      <c r="D203" s="572" t="s">
        <v>39</v>
      </c>
      <c r="E203" s="9">
        <v>40</v>
      </c>
    </row>
    <row r="204" spans="2:5">
      <c r="B204" s="563">
        <v>16</v>
      </c>
      <c r="C204" s="656" t="s">
        <v>109</v>
      </c>
      <c r="D204" s="572" t="s">
        <v>44</v>
      </c>
      <c r="E204" s="9">
        <v>30</v>
      </c>
    </row>
    <row r="205" spans="2:5">
      <c r="B205" s="563">
        <v>17</v>
      </c>
      <c r="C205" s="657" t="s">
        <v>106</v>
      </c>
      <c r="D205" s="579" t="s">
        <v>35</v>
      </c>
      <c r="E205" s="9">
        <v>26</v>
      </c>
    </row>
    <row r="206" spans="2:5">
      <c r="B206" s="563">
        <v>18</v>
      </c>
      <c r="C206" s="658" t="s">
        <v>143</v>
      </c>
      <c r="D206" s="572" t="s">
        <v>48</v>
      </c>
      <c r="E206" s="9">
        <v>16</v>
      </c>
    </row>
    <row r="207" spans="2:5">
      <c r="B207" s="563">
        <v>19</v>
      </c>
      <c r="C207" s="658" t="s">
        <v>267</v>
      </c>
      <c r="D207" s="572" t="s">
        <v>43</v>
      </c>
      <c r="E207" s="9">
        <v>11</v>
      </c>
    </row>
    <row r="208" spans="2:5" ht="13.5" thickBot="1">
      <c r="B208" s="564">
        <v>20</v>
      </c>
      <c r="C208" s="84" t="s">
        <v>327</v>
      </c>
      <c r="D208" s="610" t="s">
        <v>44</v>
      </c>
      <c r="E208" s="85">
        <v>3</v>
      </c>
    </row>
    <row r="211" spans="2:7" ht="27.75">
      <c r="B211" s="689" t="s">
        <v>329</v>
      </c>
      <c r="C211" s="689"/>
      <c r="D211" s="689"/>
      <c r="E211" s="689"/>
      <c r="F211" s="688"/>
      <c r="G211" s="688"/>
    </row>
    <row r="212" spans="2:7" ht="27.75">
      <c r="B212" s="689" t="s">
        <v>335</v>
      </c>
      <c r="C212" s="689"/>
      <c r="D212" s="689"/>
      <c r="E212" s="689"/>
      <c r="F212" s="688"/>
      <c r="G212" s="688"/>
    </row>
    <row r="213" spans="2:7" ht="13.5" thickBot="1"/>
    <row r="214" spans="2:7" ht="15.75" thickBot="1">
      <c r="B214" s="650"/>
      <c r="C214" s="664" t="s">
        <v>0</v>
      </c>
      <c r="D214" s="664" t="s">
        <v>9</v>
      </c>
      <c r="E214" s="664" t="s">
        <v>6</v>
      </c>
    </row>
    <row r="215" spans="2:7">
      <c r="B215" s="578">
        <v>1</v>
      </c>
      <c r="C215" s="555" t="s">
        <v>70</v>
      </c>
      <c r="D215" s="678" t="s">
        <v>32</v>
      </c>
      <c r="E215" s="128">
        <v>321</v>
      </c>
    </row>
    <row r="216" spans="2:7">
      <c r="B216" s="579">
        <v>2</v>
      </c>
      <c r="C216" s="558" t="s">
        <v>276</v>
      </c>
      <c r="D216" s="676" t="s">
        <v>39</v>
      </c>
      <c r="E216" s="9">
        <v>263</v>
      </c>
    </row>
    <row r="217" spans="2:7">
      <c r="B217" s="579">
        <v>3</v>
      </c>
      <c r="C217" s="556" t="s">
        <v>277</v>
      </c>
      <c r="D217" s="672" t="s">
        <v>32</v>
      </c>
      <c r="E217" s="9">
        <v>224</v>
      </c>
    </row>
    <row r="218" spans="2:7">
      <c r="B218" s="579">
        <v>4</v>
      </c>
      <c r="C218" s="640" t="s">
        <v>72</v>
      </c>
      <c r="D218" s="570" t="s">
        <v>50</v>
      </c>
      <c r="E218" s="9">
        <v>211</v>
      </c>
    </row>
    <row r="219" spans="2:7">
      <c r="B219" s="579">
        <v>5</v>
      </c>
      <c r="C219" s="636" t="s">
        <v>71</v>
      </c>
      <c r="D219" s="570" t="s">
        <v>42</v>
      </c>
      <c r="E219" s="9">
        <v>178</v>
      </c>
    </row>
    <row r="220" spans="2:7">
      <c r="B220" s="579">
        <v>6</v>
      </c>
      <c r="C220" s="637" t="s">
        <v>278</v>
      </c>
      <c r="D220" s="572" t="s">
        <v>34</v>
      </c>
      <c r="E220" s="9">
        <v>167</v>
      </c>
    </row>
    <row r="221" spans="2:7">
      <c r="B221" s="579">
        <v>7</v>
      </c>
      <c r="C221" s="640" t="s">
        <v>75</v>
      </c>
      <c r="D221" s="570" t="s">
        <v>38</v>
      </c>
      <c r="E221" s="9">
        <v>145</v>
      </c>
    </row>
    <row r="222" spans="2:7">
      <c r="B222" s="579">
        <v>8</v>
      </c>
      <c r="C222" s="636" t="s">
        <v>73</v>
      </c>
      <c r="D222" s="571" t="s">
        <v>41</v>
      </c>
      <c r="E222" s="9">
        <v>136</v>
      </c>
    </row>
    <row r="223" spans="2:7">
      <c r="B223" s="579">
        <v>9</v>
      </c>
      <c r="C223" s="640" t="s">
        <v>222</v>
      </c>
      <c r="D223" s="572" t="s">
        <v>48</v>
      </c>
      <c r="E223" s="9">
        <v>104</v>
      </c>
    </row>
    <row r="224" spans="2:7">
      <c r="B224" s="579">
        <v>10</v>
      </c>
      <c r="C224" s="636" t="s">
        <v>74</v>
      </c>
      <c r="D224" s="571" t="s">
        <v>43</v>
      </c>
      <c r="E224" s="9">
        <v>93</v>
      </c>
    </row>
    <row r="225" spans="2:7">
      <c r="B225" s="579">
        <v>11</v>
      </c>
      <c r="C225" s="637" t="s">
        <v>76</v>
      </c>
      <c r="D225" s="570" t="s">
        <v>41</v>
      </c>
      <c r="E225" s="9">
        <v>68</v>
      </c>
    </row>
    <row r="226" spans="2:7">
      <c r="B226" s="579">
        <v>12</v>
      </c>
      <c r="C226" s="640" t="s">
        <v>279</v>
      </c>
      <c r="D226" s="572" t="s">
        <v>33</v>
      </c>
      <c r="E226" s="9">
        <v>53</v>
      </c>
    </row>
    <row r="227" spans="2:7">
      <c r="B227" s="579">
        <v>13</v>
      </c>
      <c r="C227" s="639" t="s">
        <v>78</v>
      </c>
      <c r="D227" s="573" t="s">
        <v>41</v>
      </c>
      <c r="E227" s="9">
        <v>47</v>
      </c>
    </row>
    <row r="228" spans="2:7">
      <c r="B228" s="579">
        <v>14</v>
      </c>
      <c r="C228" s="640" t="s">
        <v>291</v>
      </c>
      <c r="D228" s="572" t="s">
        <v>42</v>
      </c>
      <c r="E228" s="9">
        <v>46</v>
      </c>
    </row>
    <row r="229" spans="2:7">
      <c r="B229" s="579">
        <v>15</v>
      </c>
      <c r="C229" s="637" t="s">
        <v>223</v>
      </c>
      <c r="D229" s="572" t="s">
        <v>52</v>
      </c>
      <c r="E229" s="9">
        <v>40</v>
      </c>
    </row>
    <row r="230" spans="2:7">
      <c r="B230" s="579">
        <v>16</v>
      </c>
      <c r="C230" s="637" t="s">
        <v>132</v>
      </c>
      <c r="D230" s="570" t="s">
        <v>35</v>
      </c>
      <c r="E230" s="9">
        <v>28</v>
      </c>
    </row>
    <row r="231" spans="2:7">
      <c r="B231" s="579">
        <v>17</v>
      </c>
      <c r="C231" s="639" t="s">
        <v>77</v>
      </c>
      <c r="D231" s="570" t="s">
        <v>54</v>
      </c>
      <c r="E231" s="9">
        <v>17</v>
      </c>
    </row>
    <row r="232" spans="2:7">
      <c r="B232" s="579">
        <v>18</v>
      </c>
      <c r="C232" s="640" t="s">
        <v>224</v>
      </c>
      <c r="D232" s="572" t="s">
        <v>39</v>
      </c>
      <c r="E232" s="9">
        <v>9</v>
      </c>
    </row>
    <row r="233" spans="2:7">
      <c r="B233" s="579">
        <v>19</v>
      </c>
      <c r="C233" s="636" t="s">
        <v>133</v>
      </c>
      <c r="D233" s="574" t="s">
        <v>42</v>
      </c>
      <c r="E233" s="9">
        <v>7</v>
      </c>
    </row>
    <row r="234" spans="2:7">
      <c r="B234" s="579">
        <v>20</v>
      </c>
      <c r="C234" s="640" t="s">
        <v>292</v>
      </c>
      <c r="D234" s="572" t="s">
        <v>41</v>
      </c>
      <c r="E234" s="9">
        <v>3</v>
      </c>
    </row>
    <row r="235" spans="2:7" ht="13.5" thickBot="1">
      <c r="B235" s="581">
        <v>21</v>
      </c>
      <c r="C235" s="100" t="s">
        <v>316</v>
      </c>
      <c r="D235" s="581" t="s">
        <v>163</v>
      </c>
      <c r="E235" s="85">
        <v>2</v>
      </c>
    </row>
    <row r="238" spans="2:7" ht="27.75">
      <c r="B238" s="689" t="s">
        <v>329</v>
      </c>
      <c r="C238" s="689"/>
      <c r="D238" s="689"/>
      <c r="E238" s="689"/>
      <c r="F238" s="688"/>
      <c r="G238" s="688"/>
    </row>
    <row r="239" spans="2:7" ht="27.75">
      <c r="B239" s="689" t="s">
        <v>336</v>
      </c>
      <c r="C239" s="689"/>
      <c r="D239" s="689"/>
      <c r="E239" s="689"/>
      <c r="F239" s="688"/>
      <c r="G239" s="688"/>
    </row>
    <row r="240" spans="2:7" ht="13.5" thickBot="1"/>
    <row r="241" spans="2:5" ht="15.75" thickBot="1">
      <c r="B241" s="663"/>
      <c r="C241" s="664" t="s">
        <v>0</v>
      </c>
      <c r="D241" s="664" t="s">
        <v>9</v>
      </c>
      <c r="E241" s="651" t="s">
        <v>6</v>
      </c>
    </row>
    <row r="242" spans="2:5">
      <c r="B242" s="562">
        <v>1</v>
      </c>
      <c r="C242" s="555" t="s">
        <v>274</v>
      </c>
      <c r="D242" s="683" t="s">
        <v>46</v>
      </c>
      <c r="E242" s="679">
        <v>307</v>
      </c>
    </row>
    <row r="243" spans="2:5">
      <c r="B243" s="563">
        <v>2</v>
      </c>
      <c r="C243" s="556" t="s">
        <v>282</v>
      </c>
      <c r="D243" s="684" t="s">
        <v>37</v>
      </c>
      <c r="E243" s="679">
        <v>265</v>
      </c>
    </row>
    <row r="244" spans="2:5">
      <c r="B244" s="563">
        <v>3</v>
      </c>
      <c r="C244" s="556" t="s">
        <v>280</v>
      </c>
      <c r="D244" s="684" t="s">
        <v>32</v>
      </c>
      <c r="E244" s="679">
        <v>223</v>
      </c>
    </row>
    <row r="245" spans="2:5">
      <c r="B245" s="563">
        <v>4</v>
      </c>
      <c r="C245" s="640" t="s">
        <v>56</v>
      </c>
      <c r="D245" s="394" t="s">
        <v>39</v>
      </c>
      <c r="E245" s="679">
        <v>216</v>
      </c>
    </row>
    <row r="246" spans="2:5">
      <c r="B246" s="563">
        <v>5</v>
      </c>
      <c r="C246" s="575" t="s">
        <v>55</v>
      </c>
      <c r="D246" s="393" t="s">
        <v>33</v>
      </c>
      <c r="E246" s="679">
        <v>214</v>
      </c>
    </row>
    <row r="247" spans="2:5">
      <c r="B247" s="563">
        <v>6</v>
      </c>
      <c r="C247" s="640" t="s">
        <v>281</v>
      </c>
      <c r="D247" s="393" t="s">
        <v>33</v>
      </c>
      <c r="E247" s="679">
        <v>205</v>
      </c>
    </row>
    <row r="248" spans="2:5">
      <c r="B248" s="563">
        <v>7</v>
      </c>
      <c r="C248" s="640" t="s">
        <v>129</v>
      </c>
      <c r="D248" s="393" t="s">
        <v>39</v>
      </c>
      <c r="E248" s="679">
        <v>196</v>
      </c>
    </row>
    <row r="249" spans="2:5">
      <c r="B249" s="563">
        <v>8</v>
      </c>
      <c r="C249" s="640" t="s">
        <v>283</v>
      </c>
      <c r="D249" s="393" t="s">
        <v>33</v>
      </c>
      <c r="E249" s="679">
        <v>165</v>
      </c>
    </row>
    <row r="250" spans="2:5">
      <c r="B250" s="563">
        <v>9</v>
      </c>
      <c r="C250" s="637" t="s">
        <v>127</v>
      </c>
      <c r="D250" s="393" t="s">
        <v>47</v>
      </c>
      <c r="E250" s="679">
        <v>146</v>
      </c>
    </row>
    <row r="251" spans="2:5">
      <c r="B251" s="563">
        <v>10</v>
      </c>
      <c r="C251" s="637" t="s">
        <v>57</v>
      </c>
      <c r="D251" s="393" t="s">
        <v>33</v>
      </c>
      <c r="E251" s="679">
        <v>140</v>
      </c>
    </row>
    <row r="252" spans="2:5">
      <c r="B252" s="563">
        <v>11</v>
      </c>
      <c r="C252" s="640" t="s">
        <v>288</v>
      </c>
      <c r="D252" s="393" t="s">
        <v>289</v>
      </c>
      <c r="E252" s="679">
        <v>119</v>
      </c>
    </row>
    <row r="253" spans="2:5">
      <c r="B253" s="563">
        <v>12</v>
      </c>
      <c r="C253" s="640" t="s">
        <v>284</v>
      </c>
      <c r="D253" s="393" t="s">
        <v>36</v>
      </c>
      <c r="E253" s="679">
        <v>83</v>
      </c>
    </row>
    <row r="254" spans="2:5">
      <c r="B254" s="563">
        <v>13</v>
      </c>
      <c r="C254" s="640" t="s">
        <v>286</v>
      </c>
      <c r="D254" s="393" t="s">
        <v>38</v>
      </c>
      <c r="E254" s="679">
        <v>78</v>
      </c>
    </row>
    <row r="255" spans="2:5">
      <c r="B255" s="563">
        <v>14</v>
      </c>
      <c r="C255" s="638" t="s">
        <v>59</v>
      </c>
      <c r="D255" s="393" t="s">
        <v>49</v>
      </c>
      <c r="E255" s="679">
        <v>53</v>
      </c>
    </row>
    <row r="256" spans="2:5">
      <c r="B256" s="563">
        <v>15</v>
      </c>
      <c r="C256" s="640" t="s">
        <v>293</v>
      </c>
      <c r="D256" s="393" t="s">
        <v>32</v>
      </c>
      <c r="E256" s="679">
        <v>51</v>
      </c>
    </row>
    <row r="257" spans="2:7">
      <c r="B257" s="563">
        <v>16</v>
      </c>
      <c r="C257" s="640" t="s">
        <v>285</v>
      </c>
      <c r="D257" s="393" t="s">
        <v>34</v>
      </c>
      <c r="E257" s="679">
        <v>47</v>
      </c>
    </row>
    <row r="258" spans="2:7">
      <c r="B258" s="563">
        <v>17</v>
      </c>
      <c r="C258" s="640" t="s">
        <v>296</v>
      </c>
      <c r="D258" s="393" t="s">
        <v>35</v>
      </c>
      <c r="E258" s="679">
        <v>46</v>
      </c>
    </row>
    <row r="259" spans="2:7">
      <c r="B259" s="563">
        <v>18</v>
      </c>
      <c r="C259" s="637" t="s">
        <v>123</v>
      </c>
      <c r="D259" s="393" t="s">
        <v>54</v>
      </c>
      <c r="E259" s="679">
        <v>44</v>
      </c>
    </row>
    <row r="260" spans="2:7">
      <c r="B260" s="563">
        <v>19</v>
      </c>
      <c r="C260" s="637" t="s">
        <v>61</v>
      </c>
      <c r="D260" s="393" t="s">
        <v>49</v>
      </c>
      <c r="E260" s="679">
        <v>38</v>
      </c>
    </row>
    <row r="261" spans="2:7">
      <c r="B261" s="563">
        <v>20</v>
      </c>
      <c r="C261" s="640" t="s">
        <v>58</v>
      </c>
      <c r="D261" s="393" t="s">
        <v>40</v>
      </c>
      <c r="E261" s="679">
        <v>37</v>
      </c>
    </row>
    <row r="262" spans="2:7">
      <c r="B262" s="563">
        <v>21</v>
      </c>
      <c r="C262" s="640" t="s">
        <v>287</v>
      </c>
      <c r="D262" s="393" t="s">
        <v>39</v>
      </c>
      <c r="E262" s="679">
        <v>37</v>
      </c>
    </row>
    <row r="263" spans="2:7">
      <c r="B263" s="563">
        <v>22</v>
      </c>
      <c r="C263" s="640" t="s">
        <v>297</v>
      </c>
      <c r="D263" s="393" t="s">
        <v>33</v>
      </c>
      <c r="E263" s="679">
        <v>23</v>
      </c>
    </row>
    <row r="264" spans="2:7">
      <c r="B264" s="563">
        <v>23</v>
      </c>
      <c r="C264" s="639" t="s">
        <v>62</v>
      </c>
      <c r="D264" s="394" t="s">
        <v>50</v>
      </c>
      <c r="E264" s="679">
        <v>21</v>
      </c>
    </row>
    <row r="265" spans="2:7">
      <c r="B265" s="563">
        <v>24</v>
      </c>
      <c r="C265" s="575" t="s">
        <v>60</v>
      </c>
      <c r="D265" s="393" t="s">
        <v>37</v>
      </c>
      <c r="E265" s="679">
        <v>19</v>
      </c>
    </row>
    <row r="266" spans="2:7">
      <c r="B266" s="563">
        <v>25</v>
      </c>
      <c r="C266" s="637" t="s">
        <v>220</v>
      </c>
      <c r="D266" s="393" t="s">
        <v>34</v>
      </c>
      <c r="E266" s="679">
        <v>5</v>
      </c>
    </row>
    <row r="267" spans="2:7" ht="13.5" thickBot="1">
      <c r="B267" s="564">
        <v>26</v>
      </c>
      <c r="C267" s="682" t="s">
        <v>253</v>
      </c>
      <c r="D267" s="680" t="s">
        <v>33</v>
      </c>
      <c r="E267" s="681">
        <v>2</v>
      </c>
    </row>
    <row r="270" spans="2:7" ht="27.75">
      <c r="B270" s="689" t="s">
        <v>329</v>
      </c>
      <c r="C270" s="689"/>
      <c r="D270" s="689"/>
      <c r="E270" s="689"/>
      <c r="F270" s="688"/>
      <c r="G270" s="688"/>
    </row>
    <row r="271" spans="2:7" ht="27.75">
      <c r="B271" s="689" t="s">
        <v>337</v>
      </c>
      <c r="C271" s="689"/>
      <c r="D271" s="689"/>
      <c r="E271" s="689"/>
      <c r="F271" s="688"/>
      <c r="G271" s="688"/>
    </row>
    <row r="272" spans="2:7" ht="13.5" thickBot="1"/>
    <row r="273" spans="2:5" ht="15.75" thickBot="1">
      <c r="B273" s="685"/>
      <c r="C273" s="664" t="s">
        <v>0</v>
      </c>
      <c r="D273" s="651" t="s">
        <v>9</v>
      </c>
      <c r="E273" s="651" t="s">
        <v>6</v>
      </c>
    </row>
    <row r="274" spans="2:5">
      <c r="B274" s="562">
        <v>1</v>
      </c>
      <c r="C274" s="565" t="s">
        <v>64</v>
      </c>
      <c r="D274" s="687" t="s">
        <v>44</v>
      </c>
      <c r="E274" s="679">
        <v>212</v>
      </c>
    </row>
    <row r="275" spans="2:5">
      <c r="B275" s="563">
        <v>2</v>
      </c>
      <c r="C275" s="556" t="s">
        <v>69</v>
      </c>
      <c r="D275" s="684" t="s">
        <v>44</v>
      </c>
      <c r="E275" s="679">
        <v>162</v>
      </c>
    </row>
    <row r="276" spans="2:5">
      <c r="B276" s="563">
        <v>3</v>
      </c>
      <c r="C276" s="558" t="s">
        <v>63</v>
      </c>
      <c r="D276" s="684" t="s">
        <v>43</v>
      </c>
      <c r="E276" s="679">
        <v>119</v>
      </c>
    </row>
    <row r="277" spans="2:5">
      <c r="B277" s="563">
        <v>4</v>
      </c>
      <c r="C277" s="636" t="s">
        <v>275</v>
      </c>
      <c r="D277" s="114" t="s">
        <v>42</v>
      </c>
      <c r="E277" s="679">
        <v>116</v>
      </c>
    </row>
    <row r="278" spans="2:5">
      <c r="B278" s="563">
        <v>5</v>
      </c>
      <c r="C278" s="640" t="s">
        <v>66</v>
      </c>
      <c r="D278" s="393" t="s">
        <v>44</v>
      </c>
      <c r="E278" s="679">
        <v>103</v>
      </c>
    </row>
    <row r="279" spans="2:5">
      <c r="B279" s="563">
        <v>6</v>
      </c>
      <c r="C279" s="637" t="s">
        <v>68</v>
      </c>
      <c r="D279" s="393" t="s">
        <v>44</v>
      </c>
      <c r="E279" s="679">
        <v>76</v>
      </c>
    </row>
    <row r="280" spans="2:5">
      <c r="B280" s="563">
        <v>7</v>
      </c>
      <c r="C280" s="640" t="s">
        <v>65</v>
      </c>
      <c r="D280" s="393" t="s">
        <v>45</v>
      </c>
      <c r="E280" s="679">
        <v>61</v>
      </c>
    </row>
    <row r="281" spans="2:5">
      <c r="B281" s="563">
        <v>8</v>
      </c>
      <c r="C281" s="637" t="s">
        <v>294</v>
      </c>
      <c r="D281" s="393" t="s">
        <v>44</v>
      </c>
      <c r="E281" s="679">
        <v>26</v>
      </c>
    </row>
    <row r="282" spans="2:5">
      <c r="B282" s="563">
        <v>9</v>
      </c>
      <c r="C282" s="637" t="s">
        <v>67</v>
      </c>
      <c r="D282" s="393" t="s">
        <v>42</v>
      </c>
      <c r="E282" s="679">
        <v>22</v>
      </c>
    </row>
    <row r="283" spans="2:5">
      <c r="B283" s="563">
        <v>10</v>
      </c>
      <c r="C283" s="640" t="s">
        <v>295</v>
      </c>
      <c r="D283" s="393" t="s">
        <v>45</v>
      </c>
      <c r="E283" s="679">
        <v>15</v>
      </c>
    </row>
    <row r="284" spans="2:5">
      <c r="B284" s="563">
        <v>11</v>
      </c>
      <c r="C284" s="637" t="s">
        <v>128</v>
      </c>
      <c r="D284" s="393" t="s">
        <v>39</v>
      </c>
      <c r="E284" s="679">
        <v>11</v>
      </c>
    </row>
    <row r="285" spans="2:5" ht="13.5" thickBot="1">
      <c r="B285" s="564">
        <v>12</v>
      </c>
      <c r="C285" s="642" t="s">
        <v>290</v>
      </c>
      <c r="D285" s="686" t="s">
        <v>43</v>
      </c>
      <c r="E285" s="681">
        <v>9</v>
      </c>
    </row>
  </sheetData>
  <mergeCells count="18">
    <mergeCell ref="B271:E271"/>
    <mergeCell ref="B113:E113"/>
    <mergeCell ref="B114:E114"/>
    <mergeCell ref="B145:E145"/>
    <mergeCell ref="B146:E146"/>
    <mergeCell ref="B185:E185"/>
    <mergeCell ref="B186:E186"/>
    <mergeCell ref="B211:E211"/>
    <mergeCell ref="B212:E212"/>
    <mergeCell ref="B238:E238"/>
    <mergeCell ref="B239:E239"/>
    <mergeCell ref="B270:E270"/>
    <mergeCell ref="B82:E82"/>
    <mergeCell ref="B1:E1"/>
    <mergeCell ref="B2:E2"/>
    <mergeCell ref="B38:E38"/>
    <mergeCell ref="B39:E39"/>
    <mergeCell ref="B81:E8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T271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L24" sqref="L24"/>
    </sheetView>
  </sheetViews>
  <sheetFormatPr defaultRowHeight="12.75"/>
  <cols>
    <col min="1" max="1" width="5.42578125" customWidth="1"/>
    <col min="2" max="2" width="18" customWidth="1"/>
    <col min="3" max="3" width="5.28515625" customWidth="1"/>
    <col min="4" max="4" width="6" customWidth="1"/>
    <col min="5" max="5" width="8.42578125" style="1" customWidth="1"/>
    <col min="6" max="6" width="3.7109375" style="1" customWidth="1"/>
    <col min="7" max="7" width="8.28515625" style="1" customWidth="1"/>
    <col min="8" max="8" width="3.7109375" style="1" customWidth="1"/>
    <col min="9" max="9" width="8.140625" style="1" customWidth="1"/>
    <col min="10" max="10" width="3.7109375" style="8" customWidth="1"/>
    <col min="11" max="11" width="8.42578125" style="1" customWidth="1"/>
    <col min="12" max="12" width="3.7109375" style="1" customWidth="1"/>
    <col min="13" max="13" width="8.5703125" style="1" customWidth="1"/>
    <col min="14" max="14" width="3.7109375" style="1" customWidth="1"/>
    <col min="15" max="15" width="8.42578125" style="1" customWidth="1"/>
    <col min="16" max="16" width="3.7109375" style="1" customWidth="1"/>
    <col min="17" max="17" width="8.7109375" style="1" customWidth="1"/>
    <col min="18" max="18" width="3.7109375" style="1" customWidth="1"/>
    <col min="19" max="19" width="9" customWidth="1"/>
    <col min="20" max="20" width="3.7109375" customWidth="1"/>
    <col min="21" max="21" width="8.42578125" customWidth="1"/>
    <col min="22" max="22" width="3.7109375" customWidth="1"/>
    <col min="23" max="23" width="8.28515625" customWidth="1"/>
    <col min="24" max="24" width="3.7109375" customWidth="1"/>
    <col min="25" max="25" width="8.5703125" customWidth="1"/>
    <col min="26" max="26" width="3.7109375" customWidth="1"/>
    <col min="27" max="27" width="8.42578125" customWidth="1"/>
    <col min="28" max="28" width="3.7109375" customWidth="1"/>
    <col min="29" max="29" width="8.85546875" customWidth="1"/>
    <col min="30" max="30" width="3.7109375" customWidth="1"/>
    <col min="31" max="31" width="8.42578125" customWidth="1"/>
    <col min="32" max="32" width="3.7109375" customWidth="1"/>
    <col min="33" max="33" width="8.5703125" customWidth="1"/>
    <col min="34" max="34" width="3.7109375" customWidth="1"/>
    <col min="35" max="35" width="8.7109375" customWidth="1"/>
    <col min="36" max="36" width="3.7109375" customWidth="1"/>
    <col min="37" max="37" width="9" customWidth="1"/>
    <col min="38" max="38" width="3.5703125" customWidth="1"/>
    <col min="39" max="39" width="9" customWidth="1"/>
    <col min="40" max="40" width="3.5703125" customWidth="1"/>
    <col min="41" max="41" width="8.5703125" customWidth="1"/>
    <col min="42" max="42" width="3.7109375" customWidth="1"/>
    <col min="43" max="43" width="9" customWidth="1"/>
    <col min="44" max="44" width="3.7109375" customWidth="1"/>
    <col min="45" max="45" width="8.7109375" customWidth="1"/>
    <col min="46" max="46" width="3.7109375" customWidth="1"/>
  </cols>
  <sheetData>
    <row r="1" spans="1:46" s="3" customFormat="1" ht="13.5" thickBot="1">
      <c r="A1" s="553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5"/>
      <c r="K1" s="695"/>
      <c r="L1" s="695"/>
      <c r="M1" s="695"/>
      <c r="N1" s="695"/>
      <c r="O1" s="695"/>
      <c r="P1" s="695"/>
      <c r="Q1" s="695"/>
      <c r="R1" s="696"/>
      <c r="S1" s="690" t="s">
        <v>24</v>
      </c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0" t="s">
        <v>25</v>
      </c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6"/>
      <c r="AQ1" s="702" t="s">
        <v>26</v>
      </c>
      <c r="AR1" s="703"/>
      <c r="AS1" s="703"/>
      <c r="AT1" s="704"/>
    </row>
    <row r="2" spans="1:46" s="4" customFormat="1" ht="13.15" customHeight="1">
      <c r="A2" s="567"/>
      <c r="B2" s="203"/>
      <c r="C2" s="203"/>
      <c r="D2" s="176" t="s">
        <v>8</v>
      </c>
      <c r="E2" s="204" t="s">
        <v>7</v>
      </c>
      <c r="F2" s="205"/>
      <c r="G2" s="205" t="s">
        <v>7</v>
      </c>
      <c r="H2" s="206"/>
      <c r="I2" s="207" t="s">
        <v>7</v>
      </c>
      <c r="J2" s="208"/>
      <c r="K2" s="209" t="s">
        <v>7</v>
      </c>
      <c r="L2" s="209"/>
      <c r="M2" s="207" t="s">
        <v>7</v>
      </c>
      <c r="N2" s="207"/>
      <c r="O2" s="207" t="s">
        <v>7</v>
      </c>
      <c r="P2" s="209"/>
      <c r="Q2" s="209" t="s">
        <v>7</v>
      </c>
      <c r="R2" s="210"/>
      <c r="S2" s="211" t="s">
        <v>7</v>
      </c>
      <c r="T2" s="212"/>
      <c r="U2" s="213" t="s">
        <v>7</v>
      </c>
      <c r="V2" s="213"/>
      <c r="W2" s="213" t="s">
        <v>7</v>
      </c>
      <c r="X2" s="213"/>
      <c r="Y2" s="213" t="s">
        <v>7</v>
      </c>
      <c r="Z2" s="213"/>
      <c r="AA2" s="213" t="s">
        <v>7</v>
      </c>
      <c r="AB2" s="213"/>
      <c r="AC2" s="213" t="s">
        <v>7</v>
      </c>
      <c r="AD2" s="214"/>
      <c r="AE2" s="215" t="s">
        <v>7</v>
      </c>
      <c r="AF2" s="216"/>
      <c r="AG2" s="216" t="s">
        <v>7</v>
      </c>
      <c r="AH2" s="216"/>
      <c r="AI2" s="216" t="s">
        <v>7</v>
      </c>
      <c r="AJ2" s="217"/>
      <c r="AK2" s="218" t="s">
        <v>7</v>
      </c>
      <c r="AL2" s="219"/>
      <c r="AM2" s="219" t="s">
        <v>7</v>
      </c>
      <c r="AN2" s="219"/>
      <c r="AO2" s="219" t="s">
        <v>7</v>
      </c>
      <c r="AP2" s="220"/>
      <c r="AQ2" s="221" t="s">
        <v>7</v>
      </c>
      <c r="AR2" s="222"/>
      <c r="AS2" s="223" t="s">
        <v>7</v>
      </c>
      <c r="AT2" s="224"/>
    </row>
    <row r="3" spans="1:46" ht="13.15" customHeight="1" thickBot="1">
      <c r="A3" s="568"/>
      <c r="B3" s="149" t="s">
        <v>0</v>
      </c>
      <c r="C3" s="150" t="s">
        <v>9</v>
      </c>
      <c r="D3" s="150" t="s">
        <v>6</v>
      </c>
      <c r="E3" s="151" t="s">
        <v>12</v>
      </c>
      <c r="F3" s="152" t="s">
        <v>6</v>
      </c>
      <c r="G3" s="153" t="s">
        <v>13</v>
      </c>
      <c r="H3" s="154" t="s">
        <v>6</v>
      </c>
      <c r="I3" s="155" t="s">
        <v>20</v>
      </c>
      <c r="J3" s="156" t="s">
        <v>6</v>
      </c>
      <c r="K3" s="157" t="s">
        <v>14</v>
      </c>
      <c r="L3" s="156" t="s">
        <v>6</v>
      </c>
      <c r="M3" s="157" t="s">
        <v>16</v>
      </c>
      <c r="N3" s="156" t="s">
        <v>6</v>
      </c>
      <c r="O3" s="157" t="s">
        <v>17</v>
      </c>
      <c r="P3" s="156" t="s">
        <v>6</v>
      </c>
      <c r="Q3" s="157" t="s">
        <v>18</v>
      </c>
      <c r="R3" s="158" t="s">
        <v>6</v>
      </c>
      <c r="S3" s="159" t="s">
        <v>20</v>
      </c>
      <c r="T3" s="160" t="s">
        <v>6</v>
      </c>
      <c r="U3" s="161" t="s">
        <v>27</v>
      </c>
      <c r="V3" s="160" t="s">
        <v>6</v>
      </c>
      <c r="W3" s="161" t="s">
        <v>14</v>
      </c>
      <c r="X3" s="160" t="s">
        <v>6</v>
      </c>
      <c r="Y3" s="161" t="s">
        <v>15</v>
      </c>
      <c r="Z3" s="160" t="s">
        <v>6</v>
      </c>
      <c r="AA3" s="161" t="s">
        <v>16</v>
      </c>
      <c r="AB3" s="160" t="s">
        <v>6</v>
      </c>
      <c r="AC3" s="161" t="s">
        <v>17</v>
      </c>
      <c r="AD3" s="162" t="s">
        <v>6</v>
      </c>
      <c r="AE3" s="163" t="s">
        <v>20</v>
      </c>
      <c r="AF3" s="164" t="s">
        <v>6</v>
      </c>
      <c r="AG3" s="165" t="s">
        <v>27</v>
      </c>
      <c r="AH3" s="166" t="s">
        <v>6</v>
      </c>
      <c r="AI3" s="165" t="s">
        <v>14</v>
      </c>
      <c r="AJ3" s="164" t="s">
        <v>6</v>
      </c>
      <c r="AK3" s="167" t="s">
        <v>15</v>
      </c>
      <c r="AL3" s="168" t="s">
        <v>6</v>
      </c>
      <c r="AM3" s="169" t="s">
        <v>16</v>
      </c>
      <c r="AN3" s="168" t="s">
        <v>6</v>
      </c>
      <c r="AO3" s="169" t="s">
        <v>17</v>
      </c>
      <c r="AP3" s="170" t="s">
        <v>6</v>
      </c>
      <c r="AQ3" s="171" t="s">
        <v>28</v>
      </c>
      <c r="AR3" s="172" t="s">
        <v>6</v>
      </c>
      <c r="AS3" s="173" t="s">
        <v>29</v>
      </c>
      <c r="AT3" s="174" t="s">
        <v>6</v>
      </c>
    </row>
    <row r="4" spans="1:46" ht="13.15" customHeight="1">
      <c r="A4" s="562">
        <v>1</v>
      </c>
      <c r="B4" s="565" t="s">
        <v>64</v>
      </c>
      <c r="C4" s="258" t="s">
        <v>44</v>
      </c>
      <c r="D4" s="118">
        <f t="shared" ref="D4:D15" si="0">SUM(F4+H4+J4+L4+N4+P4+R4+T4+V4+X4+Z4+AB4+AD4+AF4+AH4+AJ4+AL4+AN4+AP4+AR4+AT4)</f>
        <v>212</v>
      </c>
      <c r="E4" s="54">
        <v>2</v>
      </c>
      <c r="F4" s="53">
        <v>12</v>
      </c>
      <c r="G4" s="10">
        <v>1</v>
      </c>
      <c r="H4" s="11">
        <v>7</v>
      </c>
      <c r="I4" s="18">
        <v>2</v>
      </c>
      <c r="J4" s="19">
        <v>14</v>
      </c>
      <c r="K4" s="20">
        <v>2</v>
      </c>
      <c r="L4" s="19">
        <v>13</v>
      </c>
      <c r="M4" s="20">
        <v>2</v>
      </c>
      <c r="N4" s="19">
        <v>13</v>
      </c>
      <c r="O4" s="20">
        <v>1</v>
      </c>
      <c r="P4" s="19">
        <v>10</v>
      </c>
      <c r="Q4" s="20"/>
      <c r="R4" s="21"/>
      <c r="S4" s="40">
        <v>1</v>
      </c>
      <c r="T4" s="41">
        <v>16</v>
      </c>
      <c r="U4" s="42">
        <v>1</v>
      </c>
      <c r="V4" s="41">
        <v>7</v>
      </c>
      <c r="W4" s="42">
        <v>1</v>
      </c>
      <c r="X4" s="41">
        <v>16</v>
      </c>
      <c r="Y4" s="42">
        <v>1</v>
      </c>
      <c r="Z4" s="41">
        <v>7</v>
      </c>
      <c r="AA4" s="42">
        <v>3</v>
      </c>
      <c r="AB4" s="41">
        <v>8</v>
      </c>
      <c r="AC4" s="42">
        <v>1</v>
      </c>
      <c r="AD4" s="41">
        <v>7</v>
      </c>
      <c r="AE4" s="49">
        <v>1</v>
      </c>
      <c r="AF4" s="103">
        <v>15</v>
      </c>
      <c r="AG4" s="93">
        <v>1</v>
      </c>
      <c r="AH4" s="103">
        <v>9</v>
      </c>
      <c r="AI4" s="93">
        <v>2</v>
      </c>
      <c r="AJ4" s="44">
        <v>12</v>
      </c>
      <c r="AK4" s="43">
        <v>1</v>
      </c>
      <c r="AL4" s="101">
        <v>7</v>
      </c>
      <c r="AM4" s="90">
        <v>2</v>
      </c>
      <c r="AN4" s="101">
        <v>12</v>
      </c>
      <c r="AO4" s="90">
        <v>1</v>
      </c>
      <c r="AP4" s="45">
        <v>7</v>
      </c>
      <c r="AQ4" s="353">
        <v>1</v>
      </c>
      <c r="AR4" s="351">
        <v>13</v>
      </c>
      <c r="AS4" s="352">
        <v>1</v>
      </c>
      <c r="AT4" s="355">
        <v>7</v>
      </c>
    </row>
    <row r="5" spans="1:46" ht="13.15" customHeight="1">
      <c r="A5" s="563">
        <v>2</v>
      </c>
      <c r="B5" s="556" t="s">
        <v>69</v>
      </c>
      <c r="C5" s="82" t="s">
        <v>44</v>
      </c>
      <c r="D5" s="118">
        <f t="shared" si="0"/>
        <v>162</v>
      </c>
      <c r="E5" s="17">
        <v>5</v>
      </c>
      <c r="F5" s="14">
        <v>5</v>
      </c>
      <c r="G5" s="12">
        <v>1</v>
      </c>
      <c r="H5" s="13">
        <v>7</v>
      </c>
      <c r="I5" s="22">
        <v>3</v>
      </c>
      <c r="J5" s="23">
        <v>10</v>
      </c>
      <c r="K5" s="24">
        <v>3</v>
      </c>
      <c r="L5" s="23">
        <v>9</v>
      </c>
      <c r="M5" s="24">
        <v>4</v>
      </c>
      <c r="N5" s="23">
        <v>7</v>
      </c>
      <c r="O5" s="24">
        <v>1</v>
      </c>
      <c r="P5" s="23">
        <v>10</v>
      </c>
      <c r="Q5" s="24">
        <v>4</v>
      </c>
      <c r="R5" s="25">
        <v>6</v>
      </c>
      <c r="S5" s="26">
        <v>3</v>
      </c>
      <c r="T5" s="27">
        <v>8</v>
      </c>
      <c r="U5" s="28">
        <v>1</v>
      </c>
      <c r="V5" s="27">
        <v>7</v>
      </c>
      <c r="W5" s="28">
        <v>2</v>
      </c>
      <c r="X5" s="27">
        <v>12</v>
      </c>
      <c r="Y5" s="28">
        <v>1</v>
      </c>
      <c r="Z5" s="27">
        <v>7</v>
      </c>
      <c r="AA5" s="28">
        <v>2</v>
      </c>
      <c r="AB5" s="27">
        <v>12</v>
      </c>
      <c r="AC5" s="28">
        <v>1</v>
      </c>
      <c r="AD5" s="27">
        <v>7</v>
      </c>
      <c r="AE5" s="37">
        <v>3</v>
      </c>
      <c r="AF5" s="104">
        <v>7</v>
      </c>
      <c r="AG5" s="94">
        <v>1</v>
      </c>
      <c r="AH5" s="104">
        <v>9</v>
      </c>
      <c r="AI5" s="94">
        <v>3</v>
      </c>
      <c r="AJ5" s="36">
        <v>8</v>
      </c>
      <c r="AK5" s="35">
        <v>1</v>
      </c>
      <c r="AL5" s="102">
        <v>7</v>
      </c>
      <c r="AM5" s="91">
        <v>3</v>
      </c>
      <c r="AN5" s="102">
        <v>8</v>
      </c>
      <c r="AO5" s="91">
        <v>1</v>
      </c>
      <c r="AP5" s="39">
        <v>7</v>
      </c>
      <c r="AQ5" s="354">
        <v>5</v>
      </c>
      <c r="AR5" s="350">
        <v>2</v>
      </c>
      <c r="AS5" s="349">
        <v>1</v>
      </c>
      <c r="AT5" s="356">
        <v>7</v>
      </c>
    </row>
    <row r="6" spans="1:46" ht="13.15" customHeight="1">
      <c r="A6" s="563">
        <v>3</v>
      </c>
      <c r="B6" s="558" t="s">
        <v>63</v>
      </c>
      <c r="C6" s="82" t="s">
        <v>43</v>
      </c>
      <c r="D6" s="118">
        <f t="shared" si="0"/>
        <v>119</v>
      </c>
      <c r="E6" s="17">
        <v>3</v>
      </c>
      <c r="F6" s="14">
        <v>8</v>
      </c>
      <c r="G6" s="12">
        <v>2</v>
      </c>
      <c r="H6" s="13">
        <v>4</v>
      </c>
      <c r="I6" s="22">
        <v>7</v>
      </c>
      <c r="J6" s="23">
        <v>5</v>
      </c>
      <c r="K6" s="24">
        <v>6</v>
      </c>
      <c r="L6" s="23">
        <v>5</v>
      </c>
      <c r="M6" s="24">
        <v>3</v>
      </c>
      <c r="N6" s="23">
        <v>9</v>
      </c>
      <c r="O6" s="24">
        <v>2</v>
      </c>
      <c r="P6" s="23">
        <v>7</v>
      </c>
      <c r="Q6" s="24">
        <v>2</v>
      </c>
      <c r="R6" s="25">
        <v>12</v>
      </c>
      <c r="S6" s="26">
        <v>4</v>
      </c>
      <c r="T6" s="27">
        <v>6</v>
      </c>
      <c r="U6" s="28">
        <v>3</v>
      </c>
      <c r="V6" s="27">
        <v>1</v>
      </c>
      <c r="W6" s="28">
        <v>3</v>
      </c>
      <c r="X6" s="27">
        <v>8</v>
      </c>
      <c r="Y6" s="28">
        <v>2</v>
      </c>
      <c r="Z6" s="27">
        <v>4</v>
      </c>
      <c r="AA6" s="28">
        <v>1</v>
      </c>
      <c r="AB6" s="27">
        <v>16</v>
      </c>
      <c r="AC6" s="28">
        <v>2</v>
      </c>
      <c r="AD6" s="27">
        <v>4</v>
      </c>
      <c r="AE6" s="37">
        <v>4</v>
      </c>
      <c r="AF6" s="104">
        <v>5</v>
      </c>
      <c r="AG6" s="94">
        <v>4</v>
      </c>
      <c r="AH6" s="104">
        <v>1</v>
      </c>
      <c r="AI6" s="94">
        <v>4</v>
      </c>
      <c r="AJ6" s="36">
        <v>6</v>
      </c>
      <c r="AK6" s="35">
        <v>3</v>
      </c>
      <c r="AL6" s="102">
        <v>1</v>
      </c>
      <c r="AM6" s="91">
        <v>4</v>
      </c>
      <c r="AN6" s="102">
        <v>6</v>
      </c>
      <c r="AO6" s="91">
        <v>3</v>
      </c>
      <c r="AP6" s="39">
        <v>1</v>
      </c>
      <c r="AQ6" s="354">
        <v>2</v>
      </c>
      <c r="AR6" s="350">
        <v>9</v>
      </c>
      <c r="AS6" s="349">
        <v>3</v>
      </c>
      <c r="AT6" s="356">
        <v>1</v>
      </c>
    </row>
    <row r="7" spans="1:46" ht="13.15" customHeight="1">
      <c r="A7" s="563">
        <v>4</v>
      </c>
      <c r="B7" s="566" t="s">
        <v>275</v>
      </c>
      <c r="C7" s="114" t="s">
        <v>42</v>
      </c>
      <c r="D7" s="118">
        <f t="shared" si="0"/>
        <v>116</v>
      </c>
      <c r="E7" s="17">
        <v>1</v>
      </c>
      <c r="F7" s="14">
        <v>16</v>
      </c>
      <c r="G7" s="12"/>
      <c r="H7" s="13"/>
      <c r="I7" s="22">
        <v>1</v>
      </c>
      <c r="J7" s="23">
        <v>18</v>
      </c>
      <c r="K7" s="24">
        <v>1</v>
      </c>
      <c r="L7" s="23">
        <v>17</v>
      </c>
      <c r="M7" s="24">
        <v>1</v>
      </c>
      <c r="N7" s="23">
        <v>17</v>
      </c>
      <c r="O7" s="24"/>
      <c r="P7" s="23"/>
      <c r="Q7" s="24">
        <v>1</v>
      </c>
      <c r="R7" s="25">
        <v>16</v>
      </c>
      <c r="S7" s="26"/>
      <c r="T7" s="27"/>
      <c r="U7" s="28"/>
      <c r="V7" s="27"/>
      <c r="W7" s="28"/>
      <c r="X7" s="27"/>
      <c r="Y7" s="28"/>
      <c r="Z7" s="27"/>
      <c r="AA7" s="28"/>
      <c r="AB7" s="27"/>
      <c r="AC7" s="28"/>
      <c r="AD7" s="27"/>
      <c r="AE7" s="37"/>
      <c r="AF7" s="104"/>
      <c r="AG7" s="94"/>
      <c r="AH7" s="104"/>
      <c r="AI7" s="94">
        <v>1</v>
      </c>
      <c r="AJ7" s="36">
        <v>16</v>
      </c>
      <c r="AK7" s="35"/>
      <c r="AL7" s="102"/>
      <c r="AM7" s="91">
        <v>1</v>
      </c>
      <c r="AN7" s="102">
        <v>16</v>
      </c>
      <c r="AO7" s="91"/>
      <c r="AP7" s="39"/>
      <c r="AQ7" s="354"/>
      <c r="AR7" s="350"/>
      <c r="AS7" s="349"/>
      <c r="AT7" s="356"/>
    </row>
    <row r="8" spans="1:46" ht="13.15" customHeight="1">
      <c r="A8" s="563">
        <v>5</v>
      </c>
      <c r="B8" s="556" t="s">
        <v>66</v>
      </c>
      <c r="C8" s="82" t="s">
        <v>44</v>
      </c>
      <c r="D8" s="118">
        <f t="shared" si="0"/>
        <v>103</v>
      </c>
      <c r="E8" s="17">
        <v>6</v>
      </c>
      <c r="F8" s="14">
        <v>4</v>
      </c>
      <c r="G8" s="12">
        <v>3</v>
      </c>
      <c r="H8" s="13">
        <v>1</v>
      </c>
      <c r="I8" s="22">
        <v>4</v>
      </c>
      <c r="J8" s="23">
        <v>8</v>
      </c>
      <c r="K8" s="24">
        <v>4</v>
      </c>
      <c r="L8" s="23">
        <v>7</v>
      </c>
      <c r="M8" s="24">
        <v>6</v>
      </c>
      <c r="N8" s="23">
        <v>5</v>
      </c>
      <c r="O8" s="24">
        <v>3</v>
      </c>
      <c r="P8" s="23">
        <v>4</v>
      </c>
      <c r="Q8" s="24">
        <v>3</v>
      </c>
      <c r="R8" s="25">
        <v>8</v>
      </c>
      <c r="S8" s="26">
        <v>2</v>
      </c>
      <c r="T8" s="27">
        <v>12</v>
      </c>
      <c r="U8" s="28">
        <v>2</v>
      </c>
      <c r="V8" s="27">
        <v>4</v>
      </c>
      <c r="W8" s="28">
        <v>4</v>
      </c>
      <c r="X8" s="27">
        <v>6</v>
      </c>
      <c r="Y8" s="28">
        <v>3</v>
      </c>
      <c r="Z8" s="27">
        <v>1</v>
      </c>
      <c r="AA8" s="28">
        <v>5</v>
      </c>
      <c r="AB8" s="27">
        <v>5</v>
      </c>
      <c r="AC8" s="28">
        <v>3</v>
      </c>
      <c r="AD8" s="27">
        <v>1</v>
      </c>
      <c r="AE8" s="37">
        <v>2</v>
      </c>
      <c r="AF8" s="104">
        <v>11</v>
      </c>
      <c r="AG8" s="94">
        <v>3</v>
      </c>
      <c r="AH8" s="104">
        <v>3</v>
      </c>
      <c r="AI8" s="94">
        <v>6</v>
      </c>
      <c r="AJ8" s="36">
        <v>4</v>
      </c>
      <c r="AK8" s="35">
        <v>2</v>
      </c>
      <c r="AL8" s="102">
        <v>4</v>
      </c>
      <c r="AM8" s="91">
        <v>6</v>
      </c>
      <c r="AN8" s="102">
        <v>4</v>
      </c>
      <c r="AO8" s="91">
        <v>2</v>
      </c>
      <c r="AP8" s="39">
        <v>4</v>
      </c>
      <c r="AQ8" s="354">
        <v>4</v>
      </c>
      <c r="AR8" s="350">
        <v>3</v>
      </c>
      <c r="AS8" s="349">
        <v>2</v>
      </c>
      <c r="AT8" s="356">
        <v>4</v>
      </c>
    </row>
    <row r="9" spans="1:46" ht="13.15" customHeight="1">
      <c r="A9" s="563">
        <v>6</v>
      </c>
      <c r="B9" s="558" t="s">
        <v>68</v>
      </c>
      <c r="C9" s="82" t="s">
        <v>44</v>
      </c>
      <c r="D9" s="118">
        <f t="shared" si="0"/>
        <v>76</v>
      </c>
      <c r="E9" s="17">
        <v>8</v>
      </c>
      <c r="F9" s="14">
        <v>2</v>
      </c>
      <c r="G9" s="12">
        <v>3</v>
      </c>
      <c r="H9" s="13">
        <v>1</v>
      </c>
      <c r="I9" s="22">
        <v>6</v>
      </c>
      <c r="J9" s="23">
        <v>6</v>
      </c>
      <c r="K9" s="24">
        <v>8</v>
      </c>
      <c r="L9" s="23">
        <v>3</v>
      </c>
      <c r="M9" s="24">
        <v>8</v>
      </c>
      <c r="N9" s="23">
        <v>3</v>
      </c>
      <c r="O9" s="24">
        <v>3</v>
      </c>
      <c r="P9" s="23">
        <v>4</v>
      </c>
      <c r="Q9" s="24">
        <v>7</v>
      </c>
      <c r="R9" s="25">
        <v>3</v>
      </c>
      <c r="S9" s="26">
        <v>5</v>
      </c>
      <c r="T9" s="27">
        <v>5</v>
      </c>
      <c r="U9" s="28">
        <v>2</v>
      </c>
      <c r="V9" s="27">
        <v>4</v>
      </c>
      <c r="W9" s="28">
        <v>6</v>
      </c>
      <c r="X9" s="27">
        <v>4</v>
      </c>
      <c r="Y9" s="28">
        <v>3</v>
      </c>
      <c r="Z9" s="27">
        <v>1</v>
      </c>
      <c r="AA9" s="28">
        <v>4</v>
      </c>
      <c r="AB9" s="27">
        <v>6</v>
      </c>
      <c r="AC9" s="28">
        <v>3</v>
      </c>
      <c r="AD9" s="27">
        <v>1</v>
      </c>
      <c r="AE9" s="37">
        <v>6</v>
      </c>
      <c r="AF9" s="104">
        <v>3</v>
      </c>
      <c r="AG9" s="94">
        <v>3</v>
      </c>
      <c r="AH9" s="104">
        <v>3</v>
      </c>
      <c r="AI9" s="94">
        <v>5</v>
      </c>
      <c r="AJ9" s="36">
        <v>5</v>
      </c>
      <c r="AK9" s="35">
        <v>2</v>
      </c>
      <c r="AL9" s="102">
        <v>4</v>
      </c>
      <c r="AM9" s="91">
        <v>5</v>
      </c>
      <c r="AN9" s="102">
        <v>5</v>
      </c>
      <c r="AO9" s="91">
        <v>2</v>
      </c>
      <c r="AP9" s="39">
        <v>4</v>
      </c>
      <c r="AQ9" s="354">
        <v>3</v>
      </c>
      <c r="AR9" s="350">
        <v>5</v>
      </c>
      <c r="AS9" s="349">
        <v>2</v>
      </c>
      <c r="AT9" s="356">
        <v>4</v>
      </c>
    </row>
    <row r="10" spans="1:46" ht="13.15" customHeight="1">
      <c r="A10" s="563">
        <v>7</v>
      </c>
      <c r="B10" s="556" t="s">
        <v>65</v>
      </c>
      <c r="C10" s="82" t="s">
        <v>45</v>
      </c>
      <c r="D10" s="118">
        <f t="shared" si="0"/>
        <v>61</v>
      </c>
      <c r="E10" s="17">
        <v>4</v>
      </c>
      <c r="F10" s="14">
        <v>6</v>
      </c>
      <c r="G10" s="12">
        <v>2</v>
      </c>
      <c r="H10" s="13">
        <v>4</v>
      </c>
      <c r="I10" s="22">
        <v>5</v>
      </c>
      <c r="J10" s="23">
        <v>7</v>
      </c>
      <c r="K10" s="24">
        <v>5</v>
      </c>
      <c r="L10" s="23">
        <v>6</v>
      </c>
      <c r="M10" s="24">
        <v>5</v>
      </c>
      <c r="N10" s="23">
        <v>6</v>
      </c>
      <c r="O10" s="24">
        <v>2</v>
      </c>
      <c r="P10" s="23">
        <v>7</v>
      </c>
      <c r="Q10" s="24">
        <v>6</v>
      </c>
      <c r="R10" s="25">
        <v>4</v>
      </c>
      <c r="S10" s="26">
        <v>7</v>
      </c>
      <c r="T10" s="27">
        <v>3</v>
      </c>
      <c r="U10" s="28">
        <v>3</v>
      </c>
      <c r="V10" s="27">
        <v>1</v>
      </c>
      <c r="W10" s="28">
        <v>5</v>
      </c>
      <c r="X10" s="27">
        <v>5</v>
      </c>
      <c r="Y10" s="28">
        <v>2</v>
      </c>
      <c r="Z10" s="27">
        <v>4</v>
      </c>
      <c r="AA10" s="28">
        <v>6</v>
      </c>
      <c r="AB10" s="27">
        <v>4</v>
      </c>
      <c r="AC10" s="28">
        <v>2</v>
      </c>
      <c r="AD10" s="27">
        <v>4</v>
      </c>
      <c r="AE10" s="37"/>
      <c r="AF10" s="104"/>
      <c r="AG10" s="94"/>
      <c r="AH10" s="104"/>
      <c r="AI10" s="94"/>
      <c r="AJ10" s="36"/>
      <c r="AK10" s="35"/>
      <c r="AL10" s="102"/>
      <c r="AM10" s="91"/>
      <c r="AN10" s="102"/>
      <c r="AO10" s="91"/>
      <c r="AP10" s="39"/>
      <c r="AQ10" s="48"/>
      <c r="AR10" s="33"/>
      <c r="AS10" s="32"/>
      <c r="AT10" s="86"/>
    </row>
    <row r="11" spans="1:46" ht="13.15" customHeight="1">
      <c r="A11" s="563">
        <v>8</v>
      </c>
      <c r="B11" s="558" t="s">
        <v>294</v>
      </c>
      <c r="C11" s="82" t="s">
        <v>44</v>
      </c>
      <c r="D11" s="118">
        <f t="shared" si="0"/>
        <v>26</v>
      </c>
      <c r="E11" s="17"/>
      <c r="F11" s="14"/>
      <c r="G11" s="12"/>
      <c r="H11" s="13"/>
      <c r="I11" s="22">
        <v>9</v>
      </c>
      <c r="J11" s="23">
        <v>4</v>
      </c>
      <c r="K11" s="24"/>
      <c r="L11" s="23"/>
      <c r="M11" s="23"/>
      <c r="N11" s="23"/>
      <c r="O11" s="23"/>
      <c r="P11" s="23"/>
      <c r="Q11" s="24"/>
      <c r="R11" s="25"/>
      <c r="S11" s="26">
        <v>6</v>
      </c>
      <c r="T11" s="27">
        <v>4</v>
      </c>
      <c r="U11" s="28"/>
      <c r="V11" s="28"/>
      <c r="W11" s="28">
        <v>7</v>
      </c>
      <c r="X11" s="27">
        <v>3</v>
      </c>
      <c r="Y11" s="28"/>
      <c r="Z11" s="28"/>
      <c r="AA11" s="28">
        <v>7</v>
      </c>
      <c r="AB11" s="27">
        <v>3</v>
      </c>
      <c r="AC11" s="28"/>
      <c r="AD11" s="27"/>
      <c r="AE11" s="37">
        <v>5</v>
      </c>
      <c r="AF11" s="104">
        <v>4</v>
      </c>
      <c r="AG11" s="94"/>
      <c r="AH11" s="104"/>
      <c r="AI11" s="94">
        <v>7</v>
      </c>
      <c r="AJ11" s="36">
        <v>3</v>
      </c>
      <c r="AK11" s="35"/>
      <c r="AL11" s="102"/>
      <c r="AM11" s="91">
        <v>7</v>
      </c>
      <c r="AN11" s="102">
        <v>3</v>
      </c>
      <c r="AO11" s="91"/>
      <c r="AP11" s="39"/>
      <c r="AQ11" s="48">
        <v>6</v>
      </c>
      <c r="AR11" s="33">
        <v>1</v>
      </c>
      <c r="AS11" s="32">
        <v>3</v>
      </c>
      <c r="AT11" s="86">
        <v>1</v>
      </c>
    </row>
    <row r="12" spans="1:46" ht="13.15" customHeight="1">
      <c r="A12" s="563">
        <v>9</v>
      </c>
      <c r="B12" s="558" t="s">
        <v>67</v>
      </c>
      <c r="C12" s="393" t="s">
        <v>42</v>
      </c>
      <c r="D12" s="118">
        <f t="shared" si="0"/>
        <v>22</v>
      </c>
      <c r="E12" s="17">
        <v>7</v>
      </c>
      <c r="F12" s="14">
        <v>3</v>
      </c>
      <c r="G12" s="12"/>
      <c r="H12" s="13">
        <v>0</v>
      </c>
      <c r="I12" s="22">
        <v>8</v>
      </c>
      <c r="J12" s="23">
        <v>4</v>
      </c>
      <c r="K12" s="24">
        <v>7</v>
      </c>
      <c r="L12" s="23">
        <v>4</v>
      </c>
      <c r="M12" s="24">
        <v>7</v>
      </c>
      <c r="N12" s="23">
        <v>4</v>
      </c>
      <c r="O12" s="24">
        <v>4</v>
      </c>
      <c r="P12" s="23">
        <v>2</v>
      </c>
      <c r="Q12" s="24">
        <v>5</v>
      </c>
      <c r="R12" s="25">
        <v>5</v>
      </c>
      <c r="S12" s="26"/>
      <c r="T12" s="27">
        <v>0</v>
      </c>
      <c r="U12" s="28"/>
      <c r="V12" s="27">
        <v>0</v>
      </c>
      <c r="W12" s="28"/>
      <c r="X12" s="27">
        <v>0</v>
      </c>
      <c r="Y12" s="28"/>
      <c r="Z12" s="27">
        <v>0</v>
      </c>
      <c r="AA12" s="28"/>
      <c r="AB12" s="27">
        <v>0</v>
      </c>
      <c r="AC12" s="28" t="s">
        <v>31</v>
      </c>
      <c r="AD12" s="27">
        <v>0</v>
      </c>
      <c r="AE12" s="37"/>
      <c r="AF12" s="104">
        <v>0</v>
      </c>
      <c r="AG12" s="94"/>
      <c r="AH12" s="104">
        <v>0</v>
      </c>
      <c r="AI12" s="94"/>
      <c r="AJ12" s="36">
        <v>0</v>
      </c>
      <c r="AK12" s="35"/>
      <c r="AL12" s="102">
        <v>0</v>
      </c>
      <c r="AM12" s="94"/>
      <c r="AN12" s="36">
        <v>0</v>
      </c>
      <c r="AO12" s="91"/>
      <c r="AP12" s="39">
        <v>0</v>
      </c>
      <c r="AQ12" s="48"/>
      <c r="AR12" s="33">
        <v>0</v>
      </c>
      <c r="AS12" s="32"/>
      <c r="AT12" s="86">
        <v>0</v>
      </c>
    </row>
    <row r="13" spans="1:46" ht="13.15" customHeight="1">
      <c r="A13" s="563">
        <v>10</v>
      </c>
      <c r="B13" s="556" t="s">
        <v>295</v>
      </c>
      <c r="C13" s="82" t="s">
        <v>45</v>
      </c>
      <c r="D13" s="118">
        <f t="shared" si="0"/>
        <v>15</v>
      </c>
      <c r="E13" s="17"/>
      <c r="F13" s="14"/>
      <c r="G13" s="12"/>
      <c r="H13" s="13"/>
      <c r="I13" s="22"/>
      <c r="J13" s="23"/>
      <c r="K13" s="24"/>
      <c r="L13" s="23"/>
      <c r="M13" s="24"/>
      <c r="N13" s="23"/>
      <c r="O13" s="24"/>
      <c r="P13" s="23"/>
      <c r="Q13" s="24"/>
      <c r="R13" s="25"/>
      <c r="S13" s="26">
        <v>8</v>
      </c>
      <c r="T13" s="27">
        <v>2</v>
      </c>
      <c r="U13" s="28"/>
      <c r="V13" s="27"/>
      <c r="W13" s="28">
        <v>8</v>
      </c>
      <c r="X13" s="27">
        <v>2</v>
      </c>
      <c r="Y13" s="28"/>
      <c r="Z13" s="27"/>
      <c r="AA13" s="28">
        <v>8</v>
      </c>
      <c r="AB13" s="27">
        <v>2</v>
      </c>
      <c r="AC13" s="28"/>
      <c r="AD13" s="27"/>
      <c r="AE13" s="37">
        <v>7</v>
      </c>
      <c r="AF13" s="104">
        <v>2</v>
      </c>
      <c r="AG13" s="94">
        <v>4</v>
      </c>
      <c r="AH13" s="104">
        <v>1</v>
      </c>
      <c r="AI13" s="94">
        <v>8</v>
      </c>
      <c r="AJ13" s="36">
        <v>2</v>
      </c>
      <c r="AK13" s="35">
        <v>3</v>
      </c>
      <c r="AL13" s="102">
        <v>1</v>
      </c>
      <c r="AM13" s="91">
        <v>8</v>
      </c>
      <c r="AN13" s="102">
        <v>2</v>
      </c>
      <c r="AO13" s="91">
        <v>3</v>
      </c>
      <c r="AP13" s="39">
        <v>1</v>
      </c>
      <c r="AQ13" s="416"/>
      <c r="AR13" s="33"/>
      <c r="AS13" s="535"/>
      <c r="AT13" s="86"/>
    </row>
    <row r="14" spans="1:46" ht="13.15" customHeight="1">
      <c r="A14" s="563">
        <v>11</v>
      </c>
      <c r="B14" s="558" t="s">
        <v>128</v>
      </c>
      <c r="C14" s="82" t="s">
        <v>39</v>
      </c>
      <c r="D14" s="118">
        <f t="shared" si="0"/>
        <v>11</v>
      </c>
      <c r="E14" s="17">
        <v>9</v>
      </c>
      <c r="F14" s="14">
        <v>1</v>
      </c>
      <c r="G14" s="12"/>
      <c r="H14" s="13"/>
      <c r="I14" s="22">
        <v>11</v>
      </c>
      <c r="J14" s="23">
        <v>1</v>
      </c>
      <c r="K14" s="24">
        <v>10</v>
      </c>
      <c r="L14" s="23">
        <v>1</v>
      </c>
      <c r="M14" s="24">
        <v>10</v>
      </c>
      <c r="N14" s="23">
        <v>1</v>
      </c>
      <c r="O14" s="24"/>
      <c r="P14" s="23"/>
      <c r="Q14" s="24">
        <v>9</v>
      </c>
      <c r="R14" s="25">
        <v>1</v>
      </c>
      <c r="S14" s="26">
        <v>9</v>
      </c>
      <c r="T14" s="27">
        <v>1</v>
      </c>
      <c r="U14" s="28"/>
      <c r="V14" s="27"/>
      <c r="W14" s="28">
        <v>9</v>
      </c>
      <c r="X14" s="27">
        <v>1</v>
      </c>
      <c r="Y14" s="28"/>
      <c r="Z14" s="27"/>
      <c r="AA14" s="28">
        <v>9</v>
      </c>
      <c r="AB14" s="27">
        <v>1</v>
      </c>
      <c r="AC14" s="28"/>
      <c r="AD14" s="27"/>
      <c r="AE14" s="37">
        <v>8</v>
      </c>
      <c r="AF14" s="104">
        <v>1</v>
      </c>
      <c r="AG14" s="94"/>
      <c r="AH14" s="104"/>
      <c r="AI14" s="94">
        <v>9</v>
      </c>
      <c r="AJ14" s="36">
        <v>1</v>
      </c>
      <c r="AK14" s="35"/>
      <c r="AL14" s="102"/>
      <c r="AM14" s="94">
        <v>9</v>
      </c>
      <c r="AN14" s="36">
        <v>1</v>
      </c>
      <c r="AO14" s="91"/>
      <c r="AP14" s="39"/>
      <c r="AQ14" s="48"/>
      <c r="AR14" s="33"/>
      <c r="AS14" s="516"/>
      <c r="AT14" s="536"/>
    </row>
    <row r="15" spans="1:46" ht="13.15" customHeight="1">
      <c r="A15" s="563">
        <v>12</v>
      </c>
      <c r="B15" s="558" t="s">
        <v>290</v>
      </c>
      <c r="C15" s="82" t="s">
        <v>43</v>
      </c>
      <c r="D15" s="118">
        <f t="shared" si="0"/>
        <v>9</v>
      </c>
      <c r="E15" s="17"/>
      <c r="F15" s="14"/>
      <c r="G15" s="12"/>
      <c r="H15" s="13"/>
      <c r="I15" s="22">
        <v>10</v>
      </c>
      <c r="J15" s="23">
        <v>3</v>
      </c>
      <c r="K15" s="24">
        <v>9</v>
      </c>
      <c r="L15" s="23">
        <v>2</v>
      </c>
      <c r="M15" s="24">
        <v>9</v>
      </c>
      <c r="N15" s="23">
        <v>2</v>
      </c>
      <c r="O15" s="24"/>
      <c r="P15" s="23"/>
      <c r="Q15" s="24">
        <v>8</v>
      </c>
      <c r="R15" s="25">
        <v>2</v>
      </c>
      <c r="S15" s="26"/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37"/>
      <c r="AF15" s="104"/>
      <c r="AG15" s="94"/>
      <c r="AH15" s="104"/>
      <c r="AI15" s="94"/>
      <c r="AJ15" s="36"/>
      <c r="AK15" s="35"/>
      <c r="AL15" s="102"/>
      <c r="AM15" s="94"/>
      <c r="AN15" s="36"/>
      <c r="AO15" s="91"/>
      <c r="AP15" s="39"/>
      <c r="AQ15" s="415"/>
      <c r="AR15" s="33"/>
      <c r="AS15" s="516"/>
      <c r="AT15" s="86"/>
    </row>
    <row r="16" spans="1:46" ht="13.15" customHeight="1">
      <c r="B16" s="6"/>
      <c r="C16" s="6"/>
    </row>
    <row r="17" spans="2:4" ht="13.15" customHeight="1">
      <c r="B17" s="6"/>
      <c r="C17" s="6"/>
    </row>
    <row r="18" spans="2:4" ht="13.15" customHeight="1">
      <c r="B18" s="6"/>
      <c r="C18" s="6"/>
    </row>
    <row r="19" spans="2:4" ht="13.15" customHeight="1">
      <c r="B19" s="6"/>
      <c r="C19" s="6"/>
    </row>
    <row r="20" spans="2:4" ht="13.15" customHeight="1">
      <c r="B20" s="6"/>
      <c r="C20" s="6"/>
    </row>
    <row r="21" spans="2:4" ht="13.15" customHeight="1">
      <c r="B21" s="6"/>
      <c r="C21" s="6"/>
      <c r="D21" s="5"/>
    </row>
    <row r="22" spans="2:4" ht="13.15" customHeight="1">
      <c r="B22" s="6"/>
      <c r="C22" s="6"/>
      <c r="D22" s="5"/>
    </row>
    <row r="23" spans="2:4" ht="13.15" customHeight="1">
      <c r="B23" s="6"/>
      <c r="C23" s="6"/>
      <c r="D23" s="5"/>
    </row>
    <row r="24" spans="2:4" ht="13.15" customHeight="1">
      <c r="B24" s="6"/>
      <c r="C24" s="6"/>
      <c r="D24" s="5"/>
    </row>
    <row r="25" spans="2:4" ht="13.15" customHeight="1">
      <c r="B25" s="6"/>
      <c r="C25" s="6"/>
      <c r="D25" s="5"/>
    </row>
    <row r="26" spans="2:4" ht="13.15" customHeight="1">
      <c r="B26" s="6"/>
      <c r="C26" s="6"/>
      <c r="D26" s="5"/>
    </row>
    <row r="27" spans="2:4" ht="13.15" customHeight="1">
      <c r="B27" s="6"/>
      <c r="C27" s="6"/>
      <c r="D27" s="5"/>
    </row>
    <row r="28" spans="2:4" ht="13.15" customHeight="1">
      <c r="B28" s="6"/>
      <c r="C28" s="6"/>
      <c r="D28" s="5"/>
    </row>
    <row r="29" spans="2:4" ht="13.15" customHeight="1">
      <c r="B29" s="6"/>
      <c r="C29" s="6"/>
      <c r="D29" s="5"/>
    </row>
    <row r="30" spans="2:4" ht="13.15" customHeight="1">
      <c r="B30" s="6"/>
      <c r="C30" s="6"/>
      <c r="D30" s="5"/>
    </row>
    <row r="31" spans="2:4" ht="13.15" customHeight="1">
      <c r="B31" s="6"/>
      <c r="C31" s="6"/>
      <c r="D31" s="5"/>
    </row>
    <row r="32" spans="2:4" ht="13.15" customHeight="1">
      <c r="B32" s="6"/>
      <c r="C32" s="6"/>
      <c r="D32" s="5"/>
    </row>
    <row r="33" spans="2:4" ht="13.15" customHeight="1">
      <c r="B33" s="6"/>
      <c r="C33" s="6"/>
      <c r="D33" s="5"/>
    </row>
    <row r="34" spans="2:4" ht="13.15" customHeight="1">
      <c r="B34" s="6"/>
      <c r="C34" s="6"/>
      <c r="D34" s="5"/>
    </row>
    <row r="35" spans="2:4" ht="13.15" customHeight="1">
      <c r="B35" s="6"/>
      <c r="C35" s="6"/>
      <c r="D35" s="5"/>
    </row>
    <row r="36" spans="2:4" ht="13.15" customHeight="1">
      <c r="B36" s="6"/>
      <c r="C36" s="6"/>
      <c r="D36" s="5"/>
    </row>
    <row r="37" spans="2:4" ht="13.15" customHeight="1">
      <c r="B37" s="6"/>
      <c r="C37" s="6"/>
      <c r="D37" s="5"/>
    </row>
    <row r="38" spans="2:4" ht="13.15" customHeight="1">
      <c r="B38" s="6"/>
      <c r="C38" s="6"/>
      <c r="D38" s="5"/>
    </row>
    <row r="39" spans="2:4" ht="13.15" customHeight="1">
      <c r="B39" s="6"/>
      <c r="C39" s="6"/>
      <c r="D39" s="5"/>
    </row>
    <row r="40" spans="2:4" ht="13.15" customHeight="1">
      <c r="B40" s="6"/>
      <c r="C40" s="6"/>
      <c r="D40" s="5"/>
    </row>
    <row r="41" spans="2:4" ht="13.15" customHeight="1">
      <c r="B41" s="6"/>
      <c r="C41" s="6"/>
      <c r="D41" s="5"/>
    </row>
    <row r="42" spans="2:4" ht="13.15" customHeight="1">
      <c r="B42" s="6"/>
      <c r="C42" s="6"/>
      <c r="D42" s="5"/>
    </row>
    <row r="43" spans="2:4" ht="13.15" customHeight="1">
      <c r="B43" s="6"/>
      <c r="C43" s="6"/>
      <c r="D43" s="5"/>
    </row>
    <row r="44" spans="2:4" ht="13.15" customHeight="1">
      <c r="B44" s="6"/>
      <c r="C44" s="6"/>
      <c r="D44" s="5"/>
    </row>
    <row r="45" spans="2:4" ht="13.15" customHeight="1">
      <c r="B45" s="6"/>
      <c r="C45" s="6"/>
      <c r="D45" s="5"/>
    </row>
    <row r="46" spans="2:4" ht="13.15" customHeight="1">
      <c r="B46" s="6"/>
      <c r="C46" s="6"/>
      <c r="D46" s="5"/>
    </row>
    <row r="47" spans="2:4" ht="13.15" customHeight="1">
      <c r="B47" s="6"/>
      <c r="C47" s="6"/>
      <c r="D47" s="5"/>
    </row>
    <row r="48" spans="2:4" ht="13.15" customHeight="1">
      <c r="B48" s="6"/>
      <c r="C48" s="6"/>
      <c r="D48" s="5"/>
    </row>
    <row r="49" spans="2:4" ht="13.15" customHeight="1">
      <c r="B49" s="6"/>
      <c r="C49" s="6"/>
      <c r="D49" s="5"/>
    </row>
    <row r="50" spans="2:4" ht="13.15" customHeight="1">
      <c r="B50" s="6"/>
      <c r="C50" s="6"/>
      <c r="D50" s="5"/>
    </row>
    <row r="51" spans="2:4" ht="13.15" customHeight="1">
      <c r="B51" s="6"/>
      <c r="C51" s="6"/>
      <c r="D51" s="5"/>
    </row>
    <row r="52" spans="2:4" ht="13.15" customHeight="1">
      <c r="B52" s="6"/>
      <c r="C52" s="6"/>
      <c r="D52" s="5"/>
    </row>
    <row r="53" spans="2:4" ht="13.15" customHeight="1">
      <c r="B53" s="6"/>
      <c r="C53" s="6"/>
      <c r="D53" s="5"/>
    </row>
    <row r="54" spans="2:4" ht="13.15" customHeight="1">
      <c r="B54" s="6"/>
      <c r="C54" s="6"/>
      <c r="D54" s="5"/>
    </row>
    <row r="55" spans="2:4" ht="13.15" customHeight="1">
      <c r="B55" s="6"/>
      <c r="C55" s="6"/>
      <c r="D55" s="5"/>
    </row>
    <row r="56" spans="2:4" ht="13.15" customHeight="1">
      <c r="B56" s="6"/>
      <c r="C56" s="6"/>
      <c r="D56" s="5"/>
    </row>
    <row r="57" spans="2:4" ht="13.15" customHeight="1">
      <c r="B57" s="6"/>
      <c r="C57" s="6"/>
      <c r="D57" s="5"/>
    </row>
    <row r="58" spans="2:4" ht="13.15" customHeight="1">
      <c r="B58" s="6"/>
      <c r="C58" s="6"/>
      <c r="D58" s="5"/>
    </row>
    <row r="59" spans="2:4" ht="13.15" customHeight="1">
      <c r="B59" s="6"/>
      <c r="C59" s="6"/>
      <c r="D59" s="5"/>
    </row>
    <row r="60" spans="2:4" ht="13.15" customHeight="1">
      <c r="B60" s="6"/>
      <c r="C60" s="6"/>
      <c r="D60" s="5"/>
    </row>
    <row r="61" spans="2:4" ht="13.15" customHeight="1">
      <c r="B61" s="6"/>
      <c r="C61" s="6"/>
      <c r="D61" s="5"/>
    </row>
    <row r="62" spans="2:4" ht="13.15" customHeight="1">
      <c r="B62" s="6"/>
      <c r="C62" s="6"/>
      <c r="D62" s="5"/>
    </row>
    <row r="63" spans="2:4" ht="13.15" customHeight="1">
      <c r="B63" s="46"/>
      <c r="C63" s="46"/>
      <c r="D63" s="5"/>
    </row>
    <row r="64" spans="2:4" ht="13.15" customHeight="1">
      <c r="B64" s="6"/>
      <c r="C64" s="6"/>
      <c r="D64" s="5"/>
    </row>
    <row r="65" spans="2:46" ht="13.15" customHeight="1">
      <c r="B65" s="6"/>
      <c r="C65" s="6"/>
      <c r="D65" s="5"/>
    </row>
    <row r="66" spans="2:46" ht="13.15" customHeight="1">
      <c r="B66" s="6"/>
      <c r="C66" s="6"/>
      <c r="D66" s="5"/>
    </row>
    <row r="67" spans="2:46" ht="13.15" customHeight="1">
      <c r="B67" s="6"/>
      <c r="C67" s="6"/>
      <c r="D67" s="5"/>
    </row>
    <row r="68" spans="2:46" s="4" customFormat="1" ht="13.15" customHeight="1">
      <c r="B68" s="6"/>
      <c r="C68" s="6"/>
      <c r="D68" s="5"/>
      <c r="E68" s="1"/>
      <c r="F68" s="1"/>
      <c r="G68" s="1"/>
      <c r="H68" s="1"/>
      <c r="I68" s="1"/>
      <c r="J68" s="8"/>
      <c r="K68" s="1"/>
      <c r="L68" s="1"/>
      <c r="M68" s="1"/>
      <c r="N68" s="1"/>
      <c r="O68" s="1"/>
      <c r="P68" s="1"/>
      <c r="Q68" s="1"/>
      <c r="R68" s="1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2:46" ht="13.15" customHeight="1">
      <c r="B69" s="6"/>
      <c r="C69" s="6"/>
      <c r="D69" s="7"/>
    </row>
    <row r="70" spans="2:46" s="3" customFormat="1" ht="13.15" customHeight="1">
      <c r="B70" s="6"/>
      <c r="C70" s="6"/>
      <c r="D70" s="5"/>
      <c r="E70" s="1"/>
      <c r="F70" s="1"/>
      <c r="G70" s="1"/>
      <c r="H70" s="1"/>
      <c r="I70" s="1"/>
      <c r="J70" s="8"/>
      <c r="K70" s="1"/>
      <c r="L70" s="1"/>
      <c r="M70" s="1"/>
      <c r="N70" s="1"/>
      <c r="O70" s="1"/>
      <c r="P70" s="1"/>
      <c r="Q70" s="1"/>
      <c r="R70" s="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2:46" ht="13.15" customHeight="1">
      <c r="B71" s="6"/>
      <c r="C71" s="6"/>
      <c r="D71" s="5"/>
    </row>
    <row r="72" spans="2:46" ht="13.15" customHeight="1">
      <c r="B72" s="6"/>
      <c r="C72" s="6"/>
      <c r="D72" s="5"/>
    </row>
    <row r="73" spans="2:46" ht="13.15" customHeight="1">
      <c r="B73" s="6"/>
      <c r="C73" s="6"/>
      <c r="D73" s="5"/>
    </row>
    <row r="74" spans="2:46" ht="13.15" customHeight="1">
      <c r="B74" s="6"/>
      <c r="C74" s="6"/>
      <c r="D74" s="5"/>
    </row>
    <row r="75" spans="2:46" ht="13.15" customHeight="1">
      <c r="B75" s="6"/>
      <c r="C75" s="6"/>
      <c r="D75" s="5"/>
    </row>
    <row r="76" spans="2:46" ht="13.15" customHeight="1">
      <c r="B76" s="6"/>
      <c r="C76" s="6"/>
      <c r="D76" s="5"/>
    </row>
    <row r="77" spans="2:46" ht="13.15" customHeight="1">
      <c r="B77" s="6"/>
      <c r="C77" s="6"/>
      <c r="D77" s="5"/>
    </row>
    <row r="78" spans="2:46" ht="13.15" customHeight="1">
      <c r="B78" s="6"/>
      <c r="C78" s="6"/>
      <c r="D78" s="5"/>
    </row>
    <row r="79" spans="2:46" ht="13.15" customHeight="1">
      <c r="B79" s="6"/>
      <c r="C79" s="6"/>
      <c r="D79" s="5"/>
    </row>
    <row r="80" spans="2:46" ht="13.15" customHeight="1">
      <c r="B80" s="6"/>
      <c r="C80" s="6"/>
      <c r="D80" s="5"/>
    </row>
    <row r="81" spans="2:4" ht="13.15" customHeight="1">
      <c r="B81" s="6"/>
      <c r="C81" s="6"/>
      <c r="D81" s="5"/>
    </row>
    <row r="82" spans="2:4" ht="13.15" customHeight="1">
      <c r="B82" s="6"/>
      <c r="C82" s="6"/>
      <c r="D82" s="5"/>
    </row>
    <row r="83" spans="2:4" ht="13.15" customHeight="1">
      <c r="B83" s="6"/>
      <c r="C83" s="6"/>
      <c r="D83" s="5"/>
    </row>
    <row r="84" spans="2:4" ht="13.15" customHeight="1">
      <c r="B84" s="6"/>
      <c r="C84" s="6"/>
      <c r="D84" s="5"/>
    </row>
    <row r="85" spans="2:4" ht="13.15" customHeight="1">
      <c r="B85" s="6"/>
      <c r="C85" s="6"/>
      <c r="D85" s="5"/>
    </row>
    <row r="86" spans="2:4" ht="13.15" customHeight="1">
      <c r="B86" s="6"/>
      <c r="C86" s="6"/>
      <c r="D86" s="5"/>
    </row>
    <row r="87" spans="2:4" ht="13.15" customHeight="1">
      <c r="B87" s="6"/>
      <c r="C87" s="6"/>
      <c r="D87" s="5"/>
    </row>
    <row r="88" spans="2:4" ht="13.15" customHeight="1">
      <c r="B88" s="6"/>
      <c r="C88" s="6"/>
      <c r="D88" s="5"/>
    </row>
    <row r="89" spans="2:4" ht="13.15" customHeight="1">
      <c r="B89" s="6"/>
      <c r="C89" s="6"/>
      <c r="D89" s="5"/>
    </row>
    <row r="90" spans="2:4" ht="13.15" customHeight="1">
      <c r="B90" s="6"/>
      <c r="C90" s="6"/>
      <c r="D90" s="5"/>
    </row>
    <row r="91" spans="2:4" ht="13.15" customHeight="1">
      <c r="B91" s="6"/>
      <c r="C91" s="6"/>
      <c r="D91" s="5"/>
    </row>
    <row r="92" spans="2:4" ht="13.15" customHeight="1">
      <c r="B92" s="6"/>
      <c r="C92" s="6"/>
      <c r="D92" s="5"/>
    </row>
    <row r="93" spans="2:4" ht="13.15" customHeight="1">
      <c r="B93" s="6"/>
      <c r="C93" s="6"/>
      <c r="D93" s="5"/>
    </row>
    <row r="94" spans="2:4" ht="13.15" customHeight="1">
      <c r="B94" s="6"/>
      <c r="C94" s="6"/>
      <c r="D94" s="5"/>
    </row>
    <row r="95" spans="2:4" ht="13.15" customHeight="1">
      <c r="B95" s="6"/>
      <c r="C95" s="6"/>
      <c r="D95" s="5"/>
    </row>
    <row r="96" spans="2:4" ht="13.15" customHeight="1">
      <c r="B96" s="6"/>
      <c r="C96" s="6"/>
      <c r="D96" s="5"/>
    </row>
    <row r="97" spans="2:4" ht="13.15" customHeight="1">
      <c r="B97" s="6"/>
      <c r="C97" s="6"/>
      <c r="D97" s="5"/>
    </row>
    <row r="98" spans="2:4" ht="13.15" customHeight="1">
      <c r="B98" s="6"/>
      <c r="C98" s="6"/>
      <c r="D98" s="5"/>
    </row>
    <row r="99" spans="2:4" ht="13.15" customHeight="1">
      <c r="B99" s="6"/>
      <c r="C99" s="6"/>
      <c r="D99" s="5"/>
    </row>
    <row r="100" spans="2:4" ht="13.15" customHeight="1">
      <c r="B100" s="6"/>
      <c r="C100" s="6"/>
      <c r="D100" s="5"/>
    </row>
    <row r="101" spans="2:4" ht="13.15" customHeight="1">
      <c r="B101" s="6"/>
      <c r="C101" s="6"/>
      <c r="D101" s="5"/>
    </row>
    <row r="102" spans="2:4" ht="13.15" customHeight="1">
      <c r="B102" s="6"/>
      <c r="C102" s="6"/>
      <c r="D102" s="5"/>
    </row>
    <row r="103" spans="2:4" ht="13.15" customHeight="1">
      <c r="B103" s="6"/>
      <c r="C103" s="6"/>
      <c r="D103" s="5"/>
    </row>
    <row r="104" spans="2:4" ht="13.15" customHeight="1">
      <c r="B104" s="6"/>
      <c r="C104" s="6"/>
      <c r="D104" s="5"/>
    </row>
    <row r="105" spans="2:4" ht="13.15" customHeight="1">
      <c r="B105" s="6"/>
      <c r="C105" s="6"/>
      <c r="D105" s="5"/>
    </row>
    <row r="106" spans="2:4" ht="13.15" customHeight="1">
      <c r="B106" s="6"/>
      <c r="C106" s="6"/>
      <c r="D106" s="5"/>
    </row>
    <row r="107" spans="2:4" ht="13.15" customHeight="1">
      <c r="B107" s="6"/>
      <c r="C107" s="6"/>
      <c r="D107" s="5"/>
    </row>
    <row r="108" spans="2:4" ht="13.15" customHeight="1">
      <c r="B108" s="6"/>
      <c r="C108" s="6"/>
      <c r="D108" s="5"/>
    </row>
    <row r="109" spans="2:4" ht="13.15" customHeight="1">
      <c r="B109" s="6"/>
      <c r="C109" s="6"/>
      <c r="D109" s="5"/>
    </row>
    <row r="110" spans="2:4" ht="13.15" customHeight="1">
      <c r="B110" s="6"/>
      <c r="C110" s="6"/>
      <c r="D110" s="5"/>
    </row>
    <row r="111" spans="2:4" ht="13.15" customHeight="1">
      <c r="B111" s="6"/>
      <c r="C111" s="6"/>
      <c r="D111" s="5"/>
    </row>
    <row r="112" spans="2:4" ht="13.15" customHeight="1">
      <c r="B112" s="6"/>
      <c r="C112" s="6"/>
      <c r="D112" s="5"/>
    </row>
    <row r="113" spans="2:46" ht="13.15" customHeight="1">
      <c r="B113" s="6"/>
      <c r="C113" s="6"/>
      <c r="D113" s="5"/>
    </row>
    <row r="114" spans="2:46" ht="13.15" customHeight="1">
      <c r="B114" s="6"/>
      <c r="C114" s="6"/>
      <c r="D114" s="5"/>
    </row>
    <row r="115" spans="2:46" ht="13.15" customHeight="1">
      <c r="B115" s="6"/>
      <c r="C115" s="6"/>
      <c r="D115" s="5"/>
    </row>
    <row r="116" spans="2:46" ht="13.15" customHeight="1">
      <c r="B116" s="6"/>
      <c r="C116" s="6"/>
      <c r="D116" s="5"/>
    </row>
    <row r="117" spans="2:46" ht="13.15" customHeight="1">
      <c r="B117" s="6"/>
      <c r="C117" s="6"/>
      <c r="D117" s="5"/>
    </row>
    <row r="118" spans="2:46" ht="13.15" customHeight="1">
      <c r="B118" s="6"/>
      <c r="C118" s="6"/>
      <c r="D118" s="5"/>
    </row>
    <row r="119" spans="2:46" ht="13.15" customHeight="1">
      <c r="B119" s="46"/>
      <c r="C119" s="46"/>
      <c r="D119" s="5"/>
    </row>
    <row r="120" spans="2:46" ht="13.15" customHeight="1">
      <c r="B120" s="6"/>
      <c r="C120" s="6"/>
      <c r="D120" s="5"/>
    </row>
    <row r="121" spans="2:46" ht="13.15" customHeight="1">
      <c r="B121" s="6"/>
      <c r="C121" s="6"/>
      <c r="D121" s="5"/>
    </row>
    <row r="122" spans="2:46" ht="13.15" customHeight="1">
      <c r="B122" s="6"/>
      <c r="C122" s="6"/>
      <c r="D122" s="5"/>
    </row>
    <row r="123" spans="2:46" ht="13.15" customHeight="1">
      <c r="B123" s="6"/>
      <c r="C123" s="6"/>
      <c r="D123" s="5"/>
    </row>
    <row r="124" spans="2:46" s="4" customFormat="1" ht="13.15" customHeight="1">
      <c r="B124" s="6"/>
      <c r="C124" s="6"/>
      <c r="D124" s="5"/>
      <c r="E124" s="1"/>
      <c r="F124" s="1"/>
      <c r="G124" s="1"/>
      <c r="H124" s="1"/>
      <c r="I124" s="1"/>
      <c r="J124" s="8"/>
      <c r="K124" s="1"/>
      <c r="L124" s="1"/>
      <c r="M124" s="1"/>
      <c r="N124" s="1"/>
      <c r="O124" s="1"/>
      <c r="P124" s="1"/>
      <c r="Q124" s="1"/>
      <c r="R124" s="1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2:46" ht="13.15" customHeight="1">
      <c r="B125" s="6"/>
      <c r="C125" s="6"/>
      <c r="D125" s="7"/>
    </row>
    <row r="126" spans="2:46" ht="13.15" customHeight="1">
      <c r="B126" s="6"/>
      <c r="C126" s="6"/>
      <c r="D126" s="5"/>
    </row>
    <row r="127" spans="2:46" s="3" customFormat="1" ht="13.15" customHeight="1">
      <c r="B127" s="6"/>
      <c r="C127" s="6"/>
      <c r="D127" s="5"/>
      <c r="E127" s="1"/>
      <c r="F127" s="1"/>
      <c r="G127" s="1"/>
      <c r="H127" s="1"/>
      <c r="I127" s="1"/>
      <c r="J127" s="8"/>
      <c r="K127" s="1"/>
      <c r="L127" s="1"/>
      <c r="M127" s="1"/>
      <c r="N127" s="1"/>
      <c r="O127" s="1"/>
      <c r="P127" s="1"/>
      <c r="Q127" s="1"/>
      <c r="R127" s="1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2:46" ht="13.15" customHeight="1">
      <c r="B128" s="6"/>
      <c r="C128" s="6"/>
      <c r="D128" s="5"/>
    </row>
    <row r="129" spans="2:4" ht="13.15" customHeight="1">
      <c r="B129" s="6"/>
      <c r="C129" s="6"/>
      <c r="D129" s="5"/>
    </row>
    <row r="130" spans="2:4" ht="13.15" customHeight="1">
      <c r="B130" s="6"/>
      <c r="C130" s="6"/>
      <c r="D130" s="5"/>
    </row>
    <row r="131" spans="2:4" ht="13.15" customHeight="1">
      <c r="B131" s="6"/>
      <c r="C131" s="6"/>
      <c r="D131" s="5"/>
    </row>
    <row r="132" spans="2:4" ht="13.15" customHeight="1">
      <c r="B132" s="6"/>
      <c r="C132" s="6"/>
      <c r="D132" s="5"/>
    </row>
    <row r="133" spans="2:4" ht="13.15" customHeight="1">
      <c r="B133" s="6"/>
      <c r="C133" s="6"/>
      <c r="D133" s="5"/>
    </row>
    <row r="134" spans="2:4" ht="13.15" customHeight="1">
      <c r="B134" s="6"/>
      <c r="C134" s="6"/>
      <c r="D134" s="5"/>
    </row>
    <row r="135" spans="2:4" ht="13.15" customHeight="1">
      <c r="B135" s="6"/>
      <c r="C135" s="6"/>
      <c r="D135" s="5"/>
    </row>
    <row r="136" spans="2:4" ht="13.15" customHeight="1">
      <c r="B136" s="6"/>
      <c r="C136" s="6"/>
      <c r="D136" s="5"/>
    </row>
    <row r="137" spans="2:4" ht="13.15" customHeight="1">
      <c r="B137" s="6"/>
      <c r="C137" s="6"/>
      <c r="D137" s="5"/>
    </row>
    <row r="138" spans="2:4" ht="13.15" customHeight="1">
      <c r="B138" s="6"/>
      <c r="C138" s="6"/>
      <c r="D138" s="5"/>
    </row>
    <row r="139" spans="2:4" ht="13.15" customHeight="1">
      <c r="B139" s="6"/>
      <c r="C139" s="6"/>
      <c r="D139" s="5"/>
    </row>
    <row r="140" spans="2:4" ht="13.15" customHeight="1">
      <c r="B140" s="6"/>
      <c r="C140" s="6"/>
      <c r="D140" s="5"/>
    </row>
    <row r="141" spans="2:4" ht="13.15" customHeight="1">
      <c r="B141" s="6"/>
      <c r="C141" s="6"/>
      <c r="D141" s="5"/>
    </row>
    <row r="142" spans="2:4" ht="13.15" customHeight="1">
      <c r="B142" s="6"/>
      <c r="C142" s="6"/>
      <c r="D142" s="5"/>
    </row>
    <row r="143" spans="2:4" ht="13.15" customHeight="1">
      <c r="B143" s="6"/>
      <c r="C143" s="6"/>
      <c r="D143" s="5"/>
    </row>
    <row r="144" spans="2:4" ht="13.15" customHeight="1">
      <c r="B144" s="6"/>
      <c r="C144" s="6"/>
      <c r="D144" s="5"/>
    </row>
    <row r="145" spans="2:4" ht="13.15" customHeight="1">
      <c r="B145" s="6"/>
      <c r="C145" s="6"/>
      <c r="D145" s="5"/>
    </row>
    <row r="146" spans="2:4" ht="13.15" customHeight="1">
      <c r="B146" s="6"/>
      <c r="C146" s="6"/>
      <c r="D146" s="5"/>
    </row>
    <row r="147" spans="2:4" ht="13.15" customHeight="1">
      <c r="B147" s="6"/>
      <c r="C147" s="6"/>
      <c r="D147" s="5"/>
    </row>
    <row r="148" spans="2:4" ht="13.15" customHeight="1">
      <c r="B148" s="6"/>
      <c r="C148" s="6"/>
      <c r="D148" s="5"/>
    </row>
    <row r="149" spans="2:4" ht="13.15" customHeight="1">
      <c r="B149" s="6"/>
      <c r="C149" s="6"/>
      <c r="D149" s="5"/>
    </row>
    <row r="150" spans="2:4" ht="13.15" customHeight="1">
      <c r="B150" s="6"/>
      <c r="C150" s="6"/>
      <c r="D150" s="5"/>
    </row>
    <row r="151" spans="2:4" ht="13.15" customHeight="1">
      <c r="B151" s="6"/>
      <c r="C151" s="6"/>
      <c r="D151" s="5"/>
    </row>
    <row r="152" spans="2:4" ht="13.15" customHeight="1">
      <c r="B152" s="6"/>
      <c r="C152" s="6"/>
      <c r="D152" s="5"/>
    </row>
    <row r="153" spans="2:4" ht="13.15" customHeight="1">
      <c r="B153" s="6"/>
      <c r="C153" s="6"/>
      <c r="D153" s="5"/>
    </row>
    <row r="154" spans="2:4" ht="13.15" customHeight="1">
      <c r="B154" s="6"/>
      <c r="C154" s="6"/>
      <c r="D154" s="5"/>
    </row>
    <row r="155" spans="2:4" ht="13.15" customHeight="1">
      <c r="B155" s="6"/>
      <c r="C155" s="6"/>
      <c r="D155" s="5"/>
    </row>
    <row r="156" spans="2:4" ht="13.15" customHeight="1">
      <c r="B156" s="6"/>
      <c r="C156" s="6"/>
      <c r="D156" s="5"/>
    </row>
    <row r="157" spans="2:4" ht="13.15" customHeight="1">
      <c r="B157" s="6"/>
      <c r="C157" s="6"/>
      <c r="D157" s="5"/>
    </row>
    <row r="158" spans="2:4" ht="13.15" customHeight="1">
      <c r="B158" s="6"/>
      <c r="C158" s="6"/>
      <c r="D158" s="5"/>
    </row>
    <row r="159" spans="2:4" ht="13.15" customHeight="1">
      <c r="B159" s="6"/>
      <c r="C159" s="6"/>
      <c r="D159" s="5"/>
    </row>
    <row r="160" spans="2:4" ht="13.15" customHeight="1">
      <c r="B160" s="6"/>
      <c r="C160" s="6"/>
      <c r="D160" s="5"/>
    </row>
    <row r="161" spans="2:4" ht="13.15" customHeight="1">
      <c r="B161" s="6"/>
      <c r="C161" s="6"/>
      <c r="D161" s="5"/>
    </row>
    <row r="162" spans="2:4" ht="13.15" customHeight="1">
      <c r="B162" s="6"/>
      <c r="C162" s="6"/>
      <c r="D162" s="5"/>
    </row>
    <row r="163" spans="2:4" ht="13.15" customHeight="1">
      <c r="B163" s="6"/>
      <c r="C163" s="6"/>
      <c r="D163" s="5"/>
    </row>
    <row r="164" spans="2:4" ht="13.15" customHeight="1">
      <c r="B164" s="6"/>
      <c r="C164" s="6"/>
      <c r="D164" s="5"/>
    </row>
    <row r="165" spans="2:4" ht="13.15" customHeight="1">
      <c r="B165" s="6"/>
      <c r="C165" s="6"/>
      <c r="D165" s="5"/>
    </row>
    <row r="166" spans="2:4" ht="13.15" customHeight="1">
      <c r="B166" s="6"/>
      <c r="C166" s="6"/>
      <c r="D166" s="5"/>
    </row>
    <row r="167" spans="2:4" ht="13.15" customHeight="1">
      <c r="B167" s="6"/>
      <c r="C167" s="6"/>
      <c r="D167" s="5"/>
    </row>
    <row r="168" spans="2:4" ht="13.15" customHeight="1">
      <c r="B168" s="6"/>
      <c r="C168" s="6"/>
      <c r="D168" s="5"/>
    </row>
    <row r="169" spans="2:4" ht="13.15" customHeight="1">
      <c r="B169" s="6"/>
      <c r="C169" s="6"/>
      <c r="D169" s="5"/>
    </row>
    <row r="170" spans="2:4" ht="13.15" customHeight="1">
      <c r="B170" s="6"/>
      <c r="C170" s="6"/>
      <c r="D170" s="5"/>
    </row>
    <row r="171" spans="2:4" ht="13.15" customHeight="1">
      <c r="B171" s="6"/>
      <c r="C171" s="6"/>
      <c r="D171" s="5"/>
    </row>
    <row r="172" spans="2:4" ht="13.15" customHeight="1">
      <c r="B172" s="6"/>
      <c r="C172" s="6"/>
      <c r="D172" s="5"/>
    </row>
    <row r="173" spans="2:4" ht="13.15" customHeight="1">
      <c r="B173" s="6"/>
      <c r="C173" s="6"/>
      <c r="D173" s="5"/>
    </row>
    <row r="174" spans="2:4" ht="13.15" customHeight="1">
      <c r="B174" s="6"/>
      <c r="C174" s="6"/>
      <c r="D174" s="5"/>
    </row>
    <row r="175" spans="2:4" ht="13.15" customHeight="1">
      <c r="B175" s="5"/>
      <c r="C175" s="5"/>
      <c r="D175" s="5"/>
    </row>
    <row r="176" spans="2:4" ht="13.15" customHeight="1">
      <c r="B176" s="5"/>
      <c r="C176" s="5"/>
      <c r="D176" s="5"/>
    </row>
    <row r="177" spans="2:4" ht="13.15" customHeight="1">
      <c r="B177" s="5"/>
      <c r="C177" s="5"/>
      <c r="D177" s="5"/>
    </row>
    <row r="178" spans="2:4" ht="13.15" customHeight="1">
      <c r="B178" s="5"/>
      <c r="C178" s="5"/>
      <c r="D178" s="5"/>
    </row>
    <row r="179" spans="2:4" ht="13.15" customHeight="1">
      <c r="B179" s="5"/>
      <c r="C179" s="5"/>
      <c r="D179" s="5"/>
    </row>
    <row r="180" spans="2:4" ht="13.15" customHeight="1">
      <c r="B180" s="5"/>
      <c r="C180" s="5"/>
      <c r="D180" s="5"/>
    </row>
    <row r="181" spans="2:4" ht="13.15" customHeight="1">
      <c r="B181" s="5"/>
      <c r="C181" s="5"/>
      <c r="D181" s="5"/>
    </row>
    <row r="182" spans="2:4" ht="13.15" customHeight="1">
      <c r="B182" s="5"/>
      <c r="C182" s="5"/>
      <c r="D182" s="5"/>
    </row>
    <row r="183" spans="2:4" ht="13.15" customHeight="1">
      <c r="B183" s="5"/>
      <c r="C183" s="5"/>
      <c r="D183" s="5"/>
    </row>
    <row r="184" spans="2:4" ht="13.15" customHeight="1">
      <c r="B184" s="5"/>
      <c r="C184" s="5"/>
      <c r="D184" s="5"/>
    </row>
    <row r="185" spans="2:4" ht="13.15" customHeight="1">
      <c r="B185" s="5"/>
      <c r="C185" s="5"/>
      <c r="D185" s="5"/>
    </row>
    <row r="186" spans="2:4" ht="13.15" customHeight="1">
      <c r="B186" s="5"/>
      <c r="C186" s="5"/>
      <c r="D186" s="5"/>
    </row>
    <row r="187" spans="2:4" ht="13.15" customHeight="1">
      <c r="B187" s="47"/>
      <c r="C187" s="47"/>
      <c r="D187" s="5"/>
    </row>
    <row r="188" spans="2:4" ht="13.15" customHeight="1">
      <c r="B188" s="47"/>
      <c r="C188" s="47"/>
      <c r="D188" s="5"/>
    </row>
    <row r="189" spans="2:4" ht="13.15" customHeight="1">
      <c r="B189" s="47"/>
      <c r="C189" s="47"/>
      <c r="D189" s="5"/>
    </row>
    <row r="190" spans="2:4" ht="13.15" customHeight="1">
      <c r="B190" s="47"/>
      <c r="C190" s="47"/>
      <c r="D190" s="5"/>
    </row>
    <row r="191" spans="2:4" ht="13.15" customHeight="1">
      <c r="B191" s="47"/>
      <c r="C191" s="47"/>
      <c r="D191" s="5"/>
    </row>
    <row r="192" spans="2:4" ht="13.15" customHeight="1">
      <c r="B192" s="47"/>
      <c r="C192" s="47"/>
      <c r="D192" s="5"/>
    </row>
    <row r="193" spans="2:4" ht="13.15" customHeight="1">
      <c r="B193" s="47"/>
      <c r="C193" s="47"/>
      <c r="D193" s="5"/>
    </row>
    <row r="194" spans="2:4" ht="13.15" customHeight="1">
      <c r="B194" s="47"/>
      <c r="C194" s="47"/>
      <c r="D194" s="5"/>
    </row>
    <row r="195" spans="2:4" ht="13.15" customHeight="1">
      <c r="B195" s="47"/>
      <c r="C195" s="47"/>
      <c r="D195" s="5"/>
    </row>
    <row r="196" spans="2:4" ht="13.15" customHeight="1">
      <c r="B196" s="47"/>
      <c r="C196" s="47"/>
      <c r="D196" s="5"/>
    </row>
    <row r="197" spans="2:4" ht="13.15" customHeight="1">
      <c r="B197" s="47"/>
      <c r="C197" s="47"/>
      <c r="D197" s="5"/>
    </row>
    <row r="198" spans="2:4" ht="13.15" customHeight="1">
      <c r="B198" s="47"/>
      <c r="C198" s="47"/>
      <c r="D198" s="5"/>
    </row>
    <row r="199" spans="2:4" ht="13.15" customHeight="1">
      <c r="B199" s="47"/>
      <c r="C199" s="47"/>
      <c r="D199" s="5"/>
    </row>
    <row r="200" spans="2:4" ht="13.15" customHeight="1">
      <c r="B200" s="47"/>
      <c r="C200" s="47"/>
      <c r="D200" s="5"/>
    </row>
    <row r="201" spans="2:4" ht="13.15" customHeight="1">
      <c r="B201" s="47"/>
      <c r="C201" s="47"/>
      <c r="D201" s="5"/>
    </row>
    <row r="202" spans="2:4" ht="13.15" customHeight="1">
      <c r="B202" s="47"/>
      <c r="C202" s="47"/>
      <c r="D202" s="5"/>
    </row>
    <row r="203" spans="2:4" ht="13.15" customHeight="1">
      <c r="B203" s="47"/>
      <c r="C203" s="47"/>
      <c r="D203" s="5"/>
    </row>
    <row r="204" spans="2:4" ht="13.15" customHeight="1">
      <c r="B204" s="5"/>
      <c r="C204" s="5"/>
      <c r="D204" s="5"/>
    </row>
    <row r="205" spans="2:4" ht="13.15" customHeight="1">
      <c r="B205" s="5"/>
      <c r="C205" s="5"/>
      <c r="D205" s="5"/>
    </row>
    <row r="206" spans="2:4" ht="13.15" customHeight="1">
      <c r="B206" s="5"/>
      <c r="C206" s="5"/>
      <c r="D206" s="5"/>
    </row>
    <row r="207" spans="2:4" ht="13.15" customHeight="1">
      <c r="B207" s="5"/>
      <c r="C207" s="5"/>
      <c r="D207" s="5"/>
    </row>
    <row r="208" spans="2:4" ht="13.15" customHeight="1">
      <c r="B208" s="5"/>
      <c r="C208" s="5"/>
      <c r="D208" s="5"/>
    </row>
    <row r="209" spans="2:4" ht="13.15" customHeight="1">
      <c r="B209" s="5"/>
      <c r="C209" s="5"/>
      <c r="D209" s="5"/>
    </row>
    <row r="210" spans="2:4" ht="13.15" customHeight="1">
      <c r="B210" s="5"/>
      <c r="C210" s="5"/>
      <c r="D210" s="5"/>
    </row>
    <row r="211" spans="2:4" ht="13.15" customHeight="1">
      <c r="B211" s="5"/>
      <c r="C211" s="5"/>
      <c r="D211" s="5"/>
    </row>
    <row r="212" spans="2:4" ht="13.15" customHeight="1">
      <c r="B212" s="5"/>
      <c r="C212" s="5"/>
      <c r="D212" s="5"/>
    </row>
    <row r="213" spans="2:4" ht="13.15" customHeight="1">
      <c r="B213" s="5"/>
      <c r="C213" s="5"/>
      <c r="D213" s="5"/>
    </row>
    <row r="214" spans="2:4" ht="13.15" customHeight="1">
      <c r="B214" s="5"/>
      <c r="C214" s="5"/>
      <c r="D214" s="5"/>
    </row>
    <row r="215" spans="2:4" ht="13.15" customHeight="1">
      <c r="B215" s="5"/>
      <c r="C215" s="5"/>
      <c r="D215" s="5"/>
    </row>
    <row r="216" spans="2:4" ht="13.15" customHeight="1">
      <c r="B216" s="5"/>
      <c r="C216" s="5"/>
      <c r="D216" s="5"/>
    </row>
    <row r="217" spans="2:4" ht="13.15" customHeight="1">
      <c r="B217" s="5"/>
      <c r="C217" s="5"/>
      <c r="D217" s="5"/>
    </row>
    <row r="218" spans="2:4" ht="13.15" customHeight="1">
      <c r="B218" s="5"/>
      <c r="C218" s="5"/>
      <c r="D218" s="5"/>
    </row>
    <row r="219" spans="2:4" ht="13.15" customHeight="1">
      <c r="B219" s="5"/>
      <c r="C219" s="5"/>
      <c r="D219" s="5"/>
    </row>
    <row r="220" spans="2:4" ht="13.15" customHeight="1">
      <c r="B220" s="5"/>
      <c r="C220" s="5"/>
      <c r="D220" s="5"/>
    </row>
    <row r="221" spans="2:4" ht="13.15" customHeight="1">
      <c r="B221" s="5"/>
      <c r="C221" s="5"/>
      <c r="D221" s="5"/>
    </row>
    <row r="222" spans="2:4" ht="13.15" customHeight="1">
      <c r="B222" s="5"/>
      <c r="C222" s="5"/>
      <c r="D222" s="5"/>
    </row>
    <row r="223" spans="2:4" ht="13.15" customHeight="1">
      <c r="B223" s="5"/>
      <c r="C223" s="5"/>
      <c r="D223" s="5"/>
    </row>
    <row r="224" spans="2:4" ht="13.15" customHeight="1">
      <c r="B224" s="5"/>
      <c r="C224" s="5"/>
      <c r="D224" s="5"/>
    </row>
    <row r="225" spans="2:4" ht="13.15" customHeight="1">
      <c r="B225" s="5"/>
      <c r="C225" s="5"/>
      <c r="D225" s="5"/>
    </row>
    <row r="226" spans="2:4" ht="13.15" customHeight="1">
      <c r="B226" s="5"/>
      <c r="C226" s="5"/>
      <c r="D226" s="5"/>
    </row>
    <row r="227" spans="2:4" ht="13.15" customHeight="1">
      <c r="B227" s="5"/>
      <c r="C227" s="5"/>
      <c r="D227" s="5"/>
    </row>
    <row r="228" spans="2:4" ht="13.15" customHeight="1">
      <c r="B228" s="5"/>
      <c r="C228" s="5"/>
      <c r="D228" s="5"/>
    </row>
    <row r="229" spans="2:4" ht="13.15" customHeight="1">
      <c r="B229" s="5"/>
      <c r="C229" s="5"/>
      <c r="D229" s="5"/>
    </row>
    <row r="230" spans="2:4" ht="13.15" customHeight="1">
      <c r="B230" s="5"/>
      <c r="C230" s="5"/>
      <c r="D230" s="5"/>
    </row>
    <row r="231" spans="2:4">
      <c r="B231" s="5"/>
      <c r="C231" s="5"/>
      <c r="D231" s="5"/>
    </row>
    <row r="232" spans="2:4">
      <c r="B232" s="5"/>
      <c r="C232" s="5"/>
      <c r="D232" s="5"/>
    </row>
    <row r="233" spans="2:4">
      <c r="B233" s="5"/>
      <c r="C233" s="5"/>
      <c r="D233" s="5"/>
    </row>
    <row r="234" spans="2:4">
      <c r="B234" s="5"/>
      <c r="C234" s="5"/>
      <c r="D234" s="5"/>
    </row>
    <row r="235" spans="2:4">
      <c r="B235" s="5"/>
      <c r="C235" s="5"/>
      <c r="D235" s="5"/>
    </row>
    <row r="236" spans="2:4">
      <c r="B236" s="5"/>
      <c r="C236" s="5"/>
      <c r="D236" s="5"/>
    </row>
    <row r="237" spans="2:4">
      <c r="B237" s="5"/>
      <c r="C237" s="5"/>
      <c r="D237" s="5"/>
    </row>
    <row r="238" spans="2:4">
      <c r="B238" s="5"/>
      <c r="C238" s="5"/>
      <c r="D238" s="5"/>
    </row>
    <row r="239" spans="2:4">
      <c r="B239" s="5"/>
      <c r="C239" s="5"/>
      <c r="D239" s="5"/>
    </row>
    <row r="240" spans="2:4">
      <c r="B240" s="5"/>
      <c r="C240" s="5"/>
      <c r="D240" s="5"/>
    </row>
    <row r="241" spans="2:4">
      <c r="B241" s="5"/>
      <c r="C241" s="5"/>
      <c r="D241" s="5"/>
    </row>
    <row r="242" spans="2:4">
      <c r="B242" s="5"/>
      <c r="C242" s="5"/>
      <c r="D242" s="5"/>
    </row>
    <row r="243" spans="2:4">
      <c r="B243" s="5"/>
      <c r="C243" s="5"/>
      <c r="D243" s="5"/>
    </row>
    <row r="244" spans="2:4">
      <c r="B244" s="5"/>
      <c r="C244" s="5"/>
      <c r="D244" s="5"/>
    </row>
    <row r="245" spans="2:4">
      <c r="B245" s="3"/>
      <c r="C245" s="3"/>
      <c r="D245" s="5"/>
    </row>
    <row r="246" spans="2:4">
      <c r="B246" s="3"/>
      <c r="C246" s="3"/>
      <c r="D246" s="5"/>
    </row>
    <row r="247" spans="2:4">
      <c r="B247" s="3"/>
      <c r="C247" s="3"/>
      <c r="D247" s="5"/>
    </row>
    <row r="248" spans="2:4">
      <c r="B248" s="3"/>
      <c r="C248" s="3"/>
      <c r="D248" s="5"/>
    </row>
    <row r="249" spans="2:4">
      <c r="B249" s="3"/>
      <c r="C249" s="3"/>
      <c r="D249" s="5"/>
    </row>
    <row r="250" spans="2:4">
      <c r="B250" s="3"/>
      <c r="C250" s="3"/>
      <c r="D250" s="5"/>
    </row>
    <row r="251" spans="2:4">
      <c r="B251" s="3"/>
      <c r="C251" s="3"/>
      <c r="D251" s="3"/>
    </row>
    <row r="252" spans="2:4">
      <c r="B252" s="3"/>
      <c r="C252" s="3"/>
      <c r="D252" s="3"/>
    </row>
    <row r="253" spans="2:4">
      <c r="B253" s="3"/>
      <c r="C253" s="3"/>
      <c r="D253" s="3"/>
    </row>
    <row r="254" spans="2:4">
      <c r="B254" s="3"/>
      <c r="C254" s="3"/>
      <c r="D254" s="3"/>
    </row>
    <row r="255" spans="2:4">
      <c r="B255" s="3"/>
      <c r="C255" s="3"/>
      <c r="D255" s="3"/>
    </row>
    <row r="256" spans="2:4">
      <c r="B256" s="3"/>
      <c r="C256" s="3"/>
      <c r="D256" s="3"/>
    </row>
    <row r="257" spans="2:4">
      <c r="B257" s="3"/>
      <c r="C257" s="3"/>
      <c r="D257" s="3"/>
    </row>
    <row r="258" spans="2:4">
      <c r="B258" s="3"/>
      <c r="C258" s="3"/>
      <c r="D258" s="3"/>
    </row>
    <row r="259" spans="2:4">
      <c r="B259" s="3"/>
      <c r="C259" s="3"/>
      <c r="D259" s="3"/>
    </row>
    <row r="260" spans="2:4">
      <c r="B260" s="3"/>
      <c r="C260" s="3"/>
      <c r="D260" s="3"/>
    </row>
    <row r="261" spans="2:4">
      <c r="B261" s="3"/>
      <c r="C261" s="3"/>
      <c r="D261" s="3"/>
    </row>
    <row r="262" spans="2:4">
      <c r="B262" s="3"/>
      <c r="C262" s="3"/>
      <c r="D262" s="3"/>
    </row>
    <row r="263" spans="2:4">
      <c r="B263" s="3"/>
      <c r="C263" s="3"/>
      <c r="D263" s="3"/>
    </row>
    <row r="264" spans="2:4">
      <c r="B264" s="3"/>
      <c r="C264" s="3"/>
      <c r="D264" s="3"/>
    </row>
    <row r="265" spans="2:4">
      <c r="B265" s="3"/>
      <c r="C265" s="3"/>
      <c r="D265" s="3"/>
    </row>
    <row r="266" spans="2:4">
      <c r="D266" s="3"/>
    </row>
    <row r="267" spans="2:4">
      <c r="D267" s="3"/>
    </row>
    <row r="268" spans="2:4">
      <c r="D268" s="3"/>
    </row>
    <row r="269" spans="2:4">
      <c r="D269" s="3"/>
    </row>
    <row r="270" spans="2:4">
      <c r="D270" s="3"/>
    </row>
    <row r="271" spans="2:4">
      <c r="D271" s="3"/>
    </row>
  </sheetData>
  <sortState ref="B4:AT19">
    <sortCondition descending="1" ref="D4:D19"/>
  </sortState>
  <mergeCells count="5">
    <mergeCell ref="AQ1:AT1"/>
    <mergeCell ref="E1:H1"/>
    <mergeCell ref="I1:R1"/>
    <mergeCell ref="S1:AD1"/>
    <mergeCell ref="AE1:AP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4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I37" sqref="I37"/>
    </sheetView>
  </sheetViews>
  <sheetFormatPr defaultRowHeight="12.75"/>
  <cols>
    <col min="1" max="1" width="9.140625" style="98"/>
    <col min="2" max="2" width="26.28515625" style="1" customWidth="1"/>
    <col min="3" max="3" width="5.140625" style="1" customWidth="1"/>
    <col min="4" max="4" width="6" style="1" customWidth="1"/>
    <col min="5" max="5" width="7.7109375" style="1" customWidth="1"/>
    <col min="6" max="6" width="3.85546875" style="1" customWidth="1"/>
    <col min="7" max="7" width="7.7109375" style="1" customWidth="1"/>
    <col min="8" max="8" width="3.85546875" style="1" customWidth="1"/>
    <col min="9" max="9" width="7.7109375" style="1" customWidth="1"/>
    <col min="10" max="10" width="3.7109375" style="8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customWidth="1"/>
    <col min="18" max="18" width="3.7109375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8.570312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9.14062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9.140625" style="1"/>
    <col min="42" max="42" width="3.7109375" style="1" customWidth="1"/>
    <col min="43" max="16384" width="9.140625" style="1"/>
  </cols>
  <sheetData>
    <row r="1" spans="1:40" s="3" customFormat="1" ht="13.5" thickBot="1">
      <c r="A1" s="553"/>
      <c r="B1" s="201"/>
      <c r="C1" s="199"/>
      <c r="D1" s="200"/>
      <c r="E1" s="690" t="s">
        <v>131</v>
      </c>
      <c r="F1" s="695"/>
      <c r="G1" s="695"/>
      <c r="H1" s="696"/>
      <c r="I1" s="690" t="s">
        <v>130</v>
      </c>
      <c r="J1" s="695"/>
      <c r="K1" s="695"/>
      <c r="L1" s="695"/>
      <c r="M1" s="695"/>
      <c r="N1" s="695"/>
      <c r="O1" s="695"/>
      <c r="P1" s="696"/>
      <c r="Q1" s="690" t="s">
        <v>24</v>
      </c>
      <c r="R1" s="695"/>
      <c r="S1" s="695"/>
      <c r="T1" s="695"/>
      <c r="U1" s="695"/>
      <c r="V1" s="695"/>
      <c r="W1" s="691"/>
      <c r="X1" s="692"/>
      <c r="Y1" s="303"/>
      <c r="Z1" s="303"/>
      <c r="AA1" s="690" t="s">
        <v>25</v>
      </c>
      <c r="AB1" s="693"/>
      <c r="AC1" s="693"/>
      <c r="AD1" s="693"/>
      <c r="AE1" s="693"/>
      <c r="AF1" s="693"/>
      <c r="AG1" s="693"/>
      <c r="AH1" s="694"/>
      <c r="AI1" s="304"/>
      <c r="AJ1" s="304"/>
      <c r="AK1" s="690" t="s">
        <v>26</v>
      </c>
      <c r="AL1" s="691"/>
      <c r="AM1" s="691"/>
      <c r="AN1" s="692"/>
    </row>
    <row r="2" spans="1:40">
      <c r="A2" s="580"/>
      <c r="B2" s="203"/>
      <c r="C2" s="226"/>
      <c r="D2" s="176" t="s">
        <v>8</v>
      </c>
      <c r="E2" s="204" t="s">
        <v>7</v>
      </c>
      <c r="F2" s="205"/>
      <c r="G2" s="205" t="s">
        <v>7</v>
      </c>
      <c r="H2" s="206"/>
      <c r="I2" s="207" t="s">
        <v>7</v>
      </c>
      <c r="J2" s="208"/>
      <c r="K2" s="207" t="s">
        <v>7</v>
      </c>
      <c r="L2" s="207"/>
      <c r="M2" s="207" t="s">
        <v>7</v>
      </c>
      <c r="N2" s="209"/>
      <c r="O2" s="209" t="s">
        <v>7</v>
      </c>
      <c r="P2" s="210"/>
      <c r="Q2" s="211" t="s">
        <v>7</v>
      </c>
      <c r="R2" s="212"/>
      <c r="S2" s="213" t="s">
        <v>7</v>
      </c>
      <c r="T2" s="213"/>
      <c r="U2" s="213" t="s">
        <v>7</v>
      </c>
      <c r="V2" s="213"/>
      <c r="W2" s="213" t="s">
        <v>7</v>
      </c>
      <c r="X2" s="227"/>
      <c r="Y2" s="213" t="s">
        <v>7</v>
      </c>
      <c r="Z2" s="227"/>
      <c r="AA2" s="215" t="s">
        <v>7</v>
      </c>
      <c r="AB2" s="216"/>
      <c r="AC2" s="216" t="s">
        <v>7</v>
      </c>
      <c r="AD2" s="216"/>
      <c r="AE2" s="218" t="s">
        <v>7</v>
      </c>
      <c r="AF2" s="219"/>
      <c r="AG2" s="216" t="s">
        <v>7</v>
      </c>
      <c r="AH2" s="217"/>
      <c r="AI2" s="216" t="s">
        <v>7</v>
      </c>
      <c r="AJ2" s="217"/>
      <c r="AK2" s="221" t="s">
        <v>7</v>
      </c>
      <c r="AL2" s="222"/>
      <c r="AM2" s="223" t="s">
        <v>7</v>
      </c>
      <c r="AN2" s="224"/>
    </row>
    <row r="3" spans="1:40" s="2" customFormat="1" ht="13.15" customHeight="1" thickBot="1">
      <c r="A3" s="561"/>
      <c r="B3" s="149" t="s">
        <v>0</v>
      </c>
      <c r="C3" s="225" t="s">
        <v>9</v>
      </c>
      <c r="D3" s="149" t="s">
        <v>6</v>
      </c>
      <c r="E3" s="151" t="s">
        <v>10</v>
      </c>
      <c r="F3" s="152" t="s">
        <v>6</v>
      </c>
      <c r="G3" s="153" t="s">
        <v>11</v>
      </c>
      <c r="H3" s="154" t="s">
        <v>6</v>
      </c>
      <c r="I3" s="155" t="s">
        <v>19</v>
      </c>
      <c r="J3" s="156" t="s">
        <v>6</v>
      </c>
      <c r="K3" s="157" t="s">
        <v>1</v>
      </c>
      <c r="L3" s="156" t="s">
        <v>6</v>
      </c>
      <c r="M3" s="157" t="s">
        <v>2</v>
      </c>
      <c r="N3" s="156" t="s">
        <v>6</v>
      </c>
      <c r="O3" s="157" t="s">
        <v>3</v>
      </c>
      <c r="P3" s="158" t="s">
        <v>6</v>
      </c>
      <c r="Q3" s="159" t="s">
        <v>19</v>
      </c>
      <c r="R3" s="160" t="s">
        <v>6</v>
      </c>
      <c r="S3" s="161" t="s">
        <v>23</v>
      </c>
      <c r="T3" s="160" t="s">
        <v>6</v>
      </c>
      <c r="U3" s="161" t="s">
        <v>1</v>
      </c>
      <c r="V3" s="160" t="s">
        <v>6</v>
      </c>
      <c r="W3" s="161" t="s">
        <v>2</v>
      </c>
      <c r="X3" s="228" t="s">
        <v>6</v>
      </c>
      <c r="Y3" s="317" t="s">
        <v>298</v>
      </c>
      <c r="Z3" s="318" t="s">
        <v>6</v>
      </c>
      <c r="AA3" s="163" t="s">
        <v>19</v>
      </c>
      <c r="AB3" s="164" t="s">
        <v>6</v>
      </c>
      <c r="AC3" s="165" t="s">
        <v>23</v>
      </c>
      <c r="AD3" s="164" t="s">
        <v>6</v>
      </c>
      <c r="AE3" s="167" t="s">
        <v>1</v>
      </c>
      <c r="AF3" s="168" t="s">
        <v>6</v>
      </c>
      <c r="AG3" s="165" t="s">
        <v>2</v>
      </c>
      <c r="AH3" s="164" t="s">
        <v>6</v>
      </c>
      <c r="AI3" s="326" t="s">
        <v>298</v>
      </c>
      <c r="AJ3" s="327" t="s">
        <v>6</v>
      </c>
      <c r="AK3" s="171" t="s">
        <v>21</v>
      </c>
      <c r="AL3" s="172" t="s">
        <v>6</v>
      </c>
      <c r="AM3" s="173" t="s">
        <v>22</v>
      </c>
      <c r="AN3" s="174" t="s">
        <v>6</v>
      </c>
    </row>
    <row r="4" spans="1:40" ht="13.15" customHeight="1">
      <c r="A4" s="578">
        <v>1</v>
      </c>
      <c r="B4" s="630" t="s">
        <v>322</v>
      </c>
      <c r="C4" s="632" t="s">
        <v>39</v>
      </c>
      <c r="D4" s="128">
        <f t="shared" ref="D4:D34" si="0">SUM(F4+H4+J4+L4+N4+P4+R4+T4+V4+X4+Z4+AB4+AD4+AF4+AH4+AJ4+AL4+AN4)</f>
        <v>341</v>
      </c>
      <c r="E4" s="262">
        <v>3</v>
      </c>
      <c r="F4" s="231">
        <v>17</v>
      </c>
      <c r="G4" s="232">
        <v>1</v>
      </c>
      <c r="H4" s="293">
        <v>16</v>
      </c>
      <c r="I4" s="18">
        <v>1</v>
      </c>
      <c r="J4" s="19">
        <v>25</v>
      </c>
      <c r="K4" s="20">
        <v>1</v>
      </c>
      <c r="L4" s="19">
        <v>25</v>
      </c>
      <c r="M4" s="20">
        <v>1</v>
      </c>
      <c r="N4" s="19">
        <v>16</v>
      </c>
      <c r="O4" s="20">
        <v>1</v>
      </c>
      <c r="P4" s="21">
        <v>25</v>
      </c>
      <c r="Q4" s="243">
        <v>1</v>
      </c>
      <c r="R4" s="244">
        <v>25</v>
      </c>
      <c r="S4" s="245">
        <v>1</v>
      </c>
      <c r="T4" s="246">
        <v>16</v>
      </c>
      <c r="U4" s="245">
        <v>1</v>
      </c>
      <c r="V4" s="246">
        <v>25</v>
      </c>
      <c r="W4" s="245">
        <v>1</v>
      </c>
      <c r="X4" s="246">
        <v>16</v>
      </c>
      <c r="Y4" s="28">
        <v>1</v>
      </c>
      <c r="Z4" s="27">
        <v>5</v>
      </c>
      <c r="AA4" s="93" t="s">
        <v>268</v>
      </c>
      <c r="AB4" s="146">
        <v>25</v>
      </c>
      <c r="AC4" s="93" t="s">
        <v>268</v>
      </c>
      <c r="AD4" s="146">
        <v>16</v>
      </c>
      <c r="AE4" s="43" t="s">
        <v>268</v>
      </c>
      <c r="AF4" s="102">
        <v>25</v>
      </c>
      <c r="AG4" s="43" t="s">
        <v>268</v>
      </c>
      <c r="AH4" s="102">
        <v>16</v>
      </c>
      <c r="AI4" s="35" t="s">
        <v>268</v>
      </c>
      <c r="AJ4" s="36">
        <v>7</v>
      </c>
      <c r="AK4" s="476">
        <v>1</v>
      </c>
      <c r="AL4" s="473">
        <v>25</v>
      </c>
      <c r="AM4" s="474">
        <v>1</v>
      </c>
      <c r="AN4" s="475">
        <v>16</v>
      </c>
    </row>
    <row r="5" spans="1:40" ht="13.15" customHeight="1">
      <c r="A5" s="579">
        <v>2</v>
      </c>
      <c r="B5" s="619" t="s">
        <v>178</v>
      </c>
      <c r="C5" s="260" t="s">
        <v>40</v>
      </c>
      <c r="D5" s="9">
        <f t="shared" si="0"/>
        <v>302</v>
      </c>
      <c r="E5" s="17">
        <v>1</v>
      </c>
      <c r="F5" s="14">
        <v>25</v>
      </c>
      <c r="G5" s="12">
        <v>3</v>
      </c>
      <c r="H5" s="139">
        <v>10</v>
      </c>
      <c r="I5" s="22">
        <v>2</v>
      </c>
      <c r="J5" s="23">
        <v>21</v>
      </c>
      <c r="K5" s="24">
        <v>2</v>
      </c>
      <c r="L5" s="23">
        <v>21</v>
      </c>
      <c r="M5" s="24">
        <v>2</v>
      </c>
      <c r="N5" s="23">
        <v>13</v>
      </c>
      <c r="O5" s="24">
        <v>2</v>
      </c>
      <c r="P5" s="25">
        <v>21</v>
      </c>
      <c r="Q5" s="247">
        <v>2</v>
      </c>
      <c r="R5" s="241">
        <v>21</v>
      </c>
      <c r="S5" s="242">
        <v>2</v>
      </c>
      <c r="T5" s="240">
        <v>13</v>
      </c>
      <c r="U5" s="242">
        <v>2</v>
      </c>
      <c r="V5" s="240">
        <v>21</v>
      </c>
      <c r="W5" s="242">
        <v>3</v>
      </c>
      <c r="X5" s="240">
        <v>10</v>
      </c>
      <c r="Y5" s="242">
        <v>2</v>
      </c>
      <c r="Z5" s="295">
        <v>4</v>
      </c>
      <c r="AA5" s="94">
        <v>1</v>
      </c>
      <c r="AB5" s="147">
        <v>25</v>
      </c>
      <c r="AC5" s="94">
        <v>1</v>
      </c>
      <c r="AD5" s="147">
        <v>16</v>
      </c>
      <c r="AE5" s="35">
        <v>1</v>
      </c>
      <c r="AF5" s="102">
        <v>25</v>
      </c>
      <c r="AG5" s="35">
        <v>1</v>
      </c>
      <c r="AH5" s="102">
        <v>16</v>
      </c>
      <c r="AI5" s="35">
        <v>2</v>
      </c>
      <c r="AJ5" s="36">
        <v>6</v>
      </c>
      <c r="AK5" s="472">
        <v>2</v>
      </c>
      <c r="AL5" s="470">
        <v>21</v>
      </c>
      <c r="AM5" s="469">
        <v>2</v>
      </c>
      <c r="AN5" s="471">
        <v>13</v>
      </c>
    </row>
    <row r="6" spans="1:40" ht="13.15" customHeight="1">
      <c r="A6" s="579">
        <v>3</v>
      </c>
      <c r="B6" s="617" t="s">
        <v>218</v>
      </c>
      <c r="C6" s="260" t="s">
        <v>32</v>
      </c>
      <c r="D6" s="9">
        <f t="shared" si="0"/>
        <v>259</v>
      </c>
      <c r="E6" s="17">
        <v>2</v>
      </c>
      <c r="F6" s="14">
        <v>21</v>
      </c>
      <c r="G6" s="12">
        <v>2</v>
      </c>
      <c r="H6" s="13">
        <v>13</v>
      </c>
      <c r="I6" s="22">
        <v>3</v>
      </c>
      <c r="J6" s="23">
        <v>17</v>
      </c>
      <c r="K6" s="24">
        <v>3</v>
      </c>
      <c r="L6" s="23">
        <v>17</v>
      </c>
      <c r="M6" s="24">
        <v>3</v>
      </c>
      <c r="N6" s="23">
        <v>10</v>
      </c>
      <c r="O6" s="24">
        <v>3</v>
      </c>
      <c r="P6" s="25">
        <v>17</v>
      </c>
      <c r="Q6" s="247">
        <v>3</v>
      </c>
      <c r="R6" s="241">
        <v>17</v>
      </c>
      <c r="S6" s="242">
        <v>3</v>
      </c>
      <c r="T6" s="240">
        <v>10</v>
      </c>
      <c r="U6" s="242">
        <v>3</v>
      </c>
      <c r="V6" s="240">
        <v>17</v>
      </c>
      <c r="W6" s="242">
        <v>2</v>
      </c>
      <c r="X6" s="240">
        <v>13</v>
      </c>
      <c r="Y6" s="242">
        <v>1</v>
      </c>
      <c r="Z6" s="295">
        <v>6</v>
      </c>
      <c r="AA6" s="94">
        <v>2</v>
      </c>
      <c r="AB6" s="147">
        <v>21</v>
      </c>
      <c r="AC6" s="94">
        <v>2</v>
      </c>
      <c r="AD6" s="147">
        <v>13</v>
      </c>
      <c r="AE6" s="35">
        <v>2</v>
      </c>
      <c r="AF6" s="102">
        <v>21</v>
      </c>
      <c r="AG6" s="35">
        <v>2</v>
      </c>
      <c r="AH6" s="102">
        <v>13</v>
      </c>
      <c r="AI6" s="35">
        <v>1</v>
      </c>
      <c r="AJ6" s="36">
        <v>8</v>
      </c>
      <c r="AK6" s="472">
        <v>4</v>
      </c>
      <c r="AL6" s="470">
        <v>15</v>
      </c>
      <c r="AM6" s="469">
        <v>3</v>
      </c>
      <c r="AN6" s="471">
        <v>10</v>
      </c>
    </row>
    <row r="7" spans="1:40" ht="13.15" customHeight="1">
      <c r="A7" s="579">
        <v>4</v>
      </c>
      <c r="B7" s="622" t="s">
        <v>199</v>
      </c>
      <c r="C7" s="259" t="s">
        <v>39</v>
      </c>
      <c r="D7" s="9">
        <f t="shared" si="0"/>
        <v>228</v>
      </c>
      <c r="E7" s="635">
        <v>4</v>
      </c>
      <c r="F7" s="126">
        <v>15</v>
      </c>
      <c r="G7" s="12">
        <v>1</v>
      </c>
      <c r="H7" s="13">
        <v>16</v>
      </c>
      <c r="I7" s="125">
        <v>7</v>
      </c>
      <c r="J7" s="122">
        <v>12</v>
      </c>
      <c r="K7" s="121">
        <v>6</v>
      </c>
      <c r="L7" s="122">
        <v>13</v>
      </c>
      <c r="M7" s="121">
        <v>1</v>
      </c>
      <c r="N7" s="122">
        <v>16</v>
      </c>
      <c r="O7" s="121">
        <v>4</v>
      </c>
      <c r="P7" s="127">
        <v>15</v>
      </c>
      <c r="Q7" s="247">
        <v>6</v>
      </c>
      <c r="R7" s="241">
        <v>13</v>
      </c>
      <c r="S7" s="242">
        <v>3</v>
      </c>
      <c r="T7" s="240">
        <v>10</v>
      </c>
      <c r="U7" s="242">
        <v>9</v>
      </c>
      <c r="V7" s="240">
        <v>10</v>
      </c>
      <c r="W7" s="242"/>
      <c r="X7" s="240"/>
      <c r="Y7" s="28">
        <v>1</v>
      </c>
      <c r="Z7" s="27">
        <v>5</v>
      </c>
      <c r="AA7" s="94">
        <v>5</v>
      </c>
      <c r="AB7" s="147">
        <v>14</v>
      </c>
      <c r="AC7" s="94" t="s">
        <v>268</v>
      </c>
      <c r="AD7" s="147">
        <v>16</v>
      </c>
      <c r="AE7" s="35">
        <v>3</v>
      </c>
      <c r="AF7" s="102">
        <v>17</v>
      </c>
      <c r="AG7" s="35" t="s">
        <v>268</v>
      </c>
      <c r="AH7" s="102">
        <v>16</v>
      </c>
      <c r="AI7" s="35" t="s">
        <v>268</v>
      </c>
      <c r="AJ7" s="36">
        <v>7</v>
      </c>
      <c r="AK7" s="472">
        <v>3</v>
      </c>
      <c r="AL7" s="470">
        <v>17</v>
      </c>
      <c r="AM7" s="469">
        <v>1</v>
      </c>
      <c r="AN7" s="471">
        <v>16</v>
      </c>
    </row>
    <row r="8" spans="1:40" ht="13.15" customHeight="1">
      <c r="A8" s="579">
        <v>5</v>
      </c>
      <c r="B8" s="617" t="s">
        <v>202</v>
      </c>
      <c r="C8" s="261" t="s">
        <v>46</v>
      </c>
      <c r="D8" s="9">
        <f t="shared" si="0"/>
        <v>205</v>
      </c>
      <c r="E8" s="17">
        <v>7</v>
      </c>
      <c r="F8" s="14">
        <v>12</v>
      </c>
      <c r="G8" s="12">
        <v>2</v>
      </c>
      <c r="H8" s="13">
        <v>13</v>
      </c>
      <c r="I8" s="22">
        <v>4</v>
      </c>
      <c r="J8" s="23">
        <v>15</v>
      </c>
      <c r="K8" s="24">
        <v>5</v>
      </c>
      <c r="L8" s="23">
        <v>14</v>
      </c>
      <c r="M8" s="24">
        <v>3</v>
      </c>
      <c r="N8" s="23">
        <v>10</v>
      </c>
      <c r="O8" s="24">
        <v>8</v>
      </c>
      <c r="P8" s="25">
        <v>11</v>
      </c>
      <c r="Q8" s="247">
        <v>5</v>
      </c>
      <c r="R8" s="241">
        <v>14</v>
      </c>
      <c r="S8" s="242"/>
      <c r="T8" s="240"/>
      <c r="U8" s="242">
        <v>4</v>
      </c>
      <c r="V8" s="240">
        <v>15</v>
      </c>
      <c r="W8" s="242">
        <v>2</v>
      </c>
      <c r="X8" s="240">
        <v>13</v>
      </c>
      <c r="Y8" s="242">
        <v>1</v>
      </c>
      <c r="Z8" s="295">
        <v>6</v>
      </c>
      <c r="AA8" s="94">
        <v>4</v>
      </c>
      <c r="AB8" s="147">
        <v>15</v>
      </c>
      <c r="AC8" s="94">
        <v>2</v>
      </c>
      <c r="AD8" s="147">
        <v>13</v>
      </c>
      <c r="AE8" s="35">
        <v>5</v>
      </c>
      <c r="AF8" s="102">
        <v>14</v>
      </c>
      <c r="AG8" s="35">
        <v>2</v>
      </c>
      <c r="AH8" s="102">
        <v>13</v>
      </c>
      <c r="AI8" s="35">
        <v>1</v>
      </c>
      <c r="AJ8" s="36">
        <v>8</v>
      </c>
      <c r="AK8" s="484">
        <v>10</v>
      </c>
      <c r="AL8" s="482">
        <v>9</v>
      </c>
      <c r="AM8" s="481">
        <v>3</v>
      </c>
      <c r="AN8" s="483">
        <v>10</v>
      </c>
    </row>
    <row r="9" spans="1:40" ht="13.15" customHeight="1">
      <c r="A9" s="579">
        <v>6</v>
      </c>
      <c r="B9" s="618" t="s">
        <v>206</v>
      </c>
      <c r="C9" s="260" t="s">
        <v>40</v>
      </c>
      <c r="D9" s="9">
        <f t="shared" si="0"/>
        <v>194</v>
      </c>
      <c r="E9" s="17">
        <v>11</v>
      </c>
      <c r="F9" s="14">
        <v>8</v>
      </c>
      <c r="G9" s="12">
        <v>3</v>
      </c>
      <c r="H9" s="13">
        <v>10</v>
      </c>
      <c r="I9" s="22">
        <v>10</v>
      </c>
      <c r="J9" s="23">
        <v>9</v>
      </c>
      <c r="K9" s="24">
        <v>10</v>
      </c>
      <c r="L9" s="23">
        <v>9</v>
      </c>
      <c r="M9" s="24">
        <v>2</v>
      </c>
      <c r="N9" s="23">
        <v>13</v>
      </c>
      <c r="O9" s="24">
        <v>9</v>
      </c>
      <c r="P9" s="25">
        <v>10</v>
      </c>
      <c r="Q9" s="247">
        <v>11</v>
      </c>
      <c r="R9" s="241">
        <v>8</v>
      </c>
      <c r="S9" s="242">
        <v>2</v>
      </c>
      <c r="T9" s="240">
        <v>13</v>
      </c>
      <c r="U9" s="242">
        <v>8</v>
      </c>
      <c r="V9" s="240">
        <v>11</v>
      </c>
      <c r="W9" s="242">
        <v>3</v>
      </c>
      <c r="X9" s="240">
        <v>10</v>
      </c>
      <c r="Y9" s="242">
        <v>2</v>
      </c>
      <c r="Z9" s="295">
        <v>4</v>
      </c>
      <c r="AA9" s="94">
        <v>6</v>
      </c>
      <c r="AB9" s="147">
        <v>13</v>
      </c>
      <c r="AC9" s="94">
        <v>1</v>
      </c>
      <c r="AD9" s="147">
        <v>16</v>
      </c>
      <c r="AE9" s="35">
        <v>7</v>
      </c>
      <c r="AF9" s="102">
        <v>12</v>
      </c>
      <c r="AG9" s="35">
        <v>1</v>
      </c>
      <c r="AH9" s="102">
        <v>16</v>
      </c>
      <c r="AI9" s="35">
        <v>2</v>
      </c>
      <c r="AJ9" s="36">
        <v>6</v>
      </c>
      <c r="AK9" s="480">
        <v>6</v>
      </c>
      <c r="AL9" s="478">
        <v>13</v>
      </c>
      <c r="AM9" s="477">
        <v>2</v>
      </c>
      <c r="AN9" s="479">
        <v>13</v>
      </c>
    </row>
    <row r="10" spans="1:40" ht="13.15" customHeight="1">
      <c r="A10" s="579">
        <v>7</v>
      </c>
      <c r="B10" s="622" t="s">
        <v>210</v>
      </c>
      <c r="C10" s="259" t="s">
        <v>180</v>
      </c>
      <c r="D10" s="9">
        <f t="shared" si="0"/>
        <v>181</v>
      </c>
      <c r="E10" s="635">
        <v>17</v>
      </c>
      <c r="F10" s="126">
        <v>2</v>
      </c>
      <c r="G10" s="119">
        <v>4</v>
      </c>
      <c r="H10" s="13">
        <v>8</v>
      </c>
      <c r="I10" s="22">
        <v>5</v>
      </c>
      <c r="J10" s="23">
        <v>14</v>
      </c>
      <c r="K10" s="24">
        <v>4</v>
      </c>
      <c r="L10" s="23">
        <v>15</v>
      </c>
      <c r="M10" s="24">
        <v>5</v>
      </c>
      <c r="N10" s="23">
        <v>7</v>
      </c>
      <c r="O10" s="24">
        <v>6</v>
      </c>
      <c r="P10" s="25">
        <v>13</v>
      </c>
      <c r="Q10" s="247">
        <v>4</v>
      </c>
      <c r="R10" s="241">
        <v>15</v>
      </c>
      <c r="S10" s="242">
        <v>5</v>
      </c>
      <c r="T10" s="240">
        <v>7</v>
      </c>
      <c r="U10" s="242">
        <v>5</v>
      </c>
      <c r="V10" s="240">
        <v>14</v>
      </c>
      <c r="W10" s="242">
        <v>4</v>
      </c>
      <c r="X10" s="240">
        <v>8</v>
      </c>
      <c r="Y10" s="242">
        <v>3</v>
      </c>
      <c r="Z10" s="295">
        <v>2</v>
      </c>
      <c r="AA10" s="94">
        <v>3</v>
      </c>
      <c r="AB10" s="147">
        <v>17</v>
      </c>
      <c r="AC10" s="94">
        <v>3</v>
      </c>
      <c r="AD10" s="147">
        <v>10</v>
      </c>
      <c r="AE10" s="35">
        <v>6</v>
      </c>
      <c r="AF10" s="102">
        <v>13</v>
      </c>
      <c r="AG10" s="35">
        <v>3</v>
      </c>
      <c r="AH10" s="102">
        <v>10</v>
      </c>
      <c r="AI10" s="35">
        <v>3</v>
      </c>
      <c r="AJ10" s="36">
        <v>4</v>
      </c>
      <c r="AK10" s="488">
        <v>5</v>
      </c>
      <c r="AL10" s="486">
        <v>14</v>
      </c>
      <c r="AM10" s="485">
        <v>4</v>
      </c>
      <c r="AN10" s="487">
        <v>8</v>
      </c>
    </row>
    <row r="11" spans="1:40" ht="13.15" customHeight="1">
      <c r="A11" s="579">
        <v>8</v>
      </c>
      <c r="B11" s="619" t="s">
        <v>204</v>
      </c>
      <c r="C11" s="260" t="s">
        <v>180</v>
      </c>
      <c r="D11" s="9">
        <f t="shared" si="0"/>
        <v>149</v>
      </c>
      <c r="E11" s="17">
        <v>9</v>
      </c>
      <c r="F11" s="14">
        <v>10</v>
      </c>
      <c r="G11" s="12">
        <v>4</v>
      </c>
      <c r="H11" s="13">
        <v>8</v>
      </c>
      <c r="I11" s="125">
        <v>9</v>
      </c>
      <c r="J11" s="122">
        <v>10</v>
      </c>
      <c r="K11" s="121">
        <v>9</v>
      </c>
      <c r="L11" s="122">
        <v>10</v>
      </c>
      <c r="M11" s="24">
        <v>5</v>
      </c>
      <c r="N11" s="23">
        <v>7</v>
      </c>
      <c r="O11" s="121">
        <v>10</v>
      </c>
      <c r="P11" s="127">
        <v>9</v>
      </c>
      <c r="Q11" s="247">
        <v>10</v>
      </c>
      <c r="R11" s="241">
        <v>9</v>
      </c>
      <c r="S11" s="242">
        <v>5</v>
      </c>
      <c r="T11" s="240">
        <v>7</v>
      </c>
      <c r="U11" s="242">
        <v>6</v>
      </c>
      <c r="V11" s="240">
        <v>13</v>
      </c>
      <c r="W11" s="242">
        <v>4</v>
      </c>
      <c r="X11" s="240">
        <v>8</v>
      </c>
      <c r="Y11" s="242">
        <v>3</v>
      </c>
      <c r="Z11" s="295">
        <v>2</v>
      </c>
      <c r="AA11" s="94">
        <v>7</v>
      </c>
      <c r="AB11" s="147">
        <v>12</v>
      </c>
      <c r="AC11" s="94">
        <v>3</v>
      </c>
      <c r="AD11" s="147">
        <v>10</v>
      </c>
      <c r="AE11" s="35">
        <v>8</v>
      </c>
      <c r="AF11" s="102">
        <v>11</v>
      </c>
      <c r="AG11" s="35">
        <v>3</v>
      </c>
      <c r="AH11" s="102">
        <v>10</v>
      </c>
      <c r="AI11" s="35">
        <v>3</v>
      </c>
      <c r="AJ11" s="36">
        <v>4</v>
      </c>
      <c r="AK11" s="415">
        <v>18</v>
      </c>
      <c r="AL11" s="33">
        <v>1</v>
      </c>
      <c r="AM11" s="32">
        <v>4</v>
      </c>
      <c r="AN11" s="86">
        <v>8</v>
      </c>
    </row>
    <row r="12" spans="1:40" ht="13.15" customHeight="1">
      <c r="A12" s="579">
        <v>9</v>
      </c>
      <c r="B12" s="617" t="s">
        <v>200</v>
      </c>
      <c r="C12" s="260" t="s">
        <v>40</v>
      </c>
      <c r="D12" s="9">
        <f t="shared" si="0"/>
        <v>142</v>
      </c>
      <c r="E12" s="635">
        <v>5</v>
      </c>
      <c r="F12" s="126">
        <v>14</v>
      </c>
      <c r="G12" s="119">
        <v>6</v>
      </c>
      <c r="H12" s="123">
        <v>6</v>
      </c>
      <c r="I12" s="125">
        <v>8</v>
      </c>
      <c r="J12" s="122">
        <v>11</v>
      </c>
      <c r="K12" s="121">
        <v>12</v>
      </c>
      <c r="L12" s="122">
        <v>7</v>
      </c>
      <c r="M12" s="121">
        <v>6</v>
      </c>
      <c r="N12" s="138">
        <v>6</v>
      </c>
      <c r="O12" s="121">
        <v>12</v>
      </c>
      <c r="P12" s="127">
        <v>7</v>
      </c>
      <c r="Q12" s="247">
        <v>8</v>
      </c>
      <c r="R12" s="241">
        <v>11</v>
      </c>
      <c r="S12" s="242">
        <v>7</v>
      </c>
      <c r="T12" s="240">
        <v>5</v>
      </c>
      <c r="U12" s="242">
        <v>10</v>
      </c>
      <c r="V12" s="240">
        <v>9</v>
      </c>
      <c r="W12" s="242">
        <v>6</v>
      </c>
      <c r="X12" s="240">
        <v>6</v>
      </c>
      <c r="Y12" s="242">
        <v>2</v>
      </c>
      <c r="Z12" s="295">
        <v>4</v>
      </c>
      <c r="AA12" s="94">
        <v>9</v>
      </c>
      <c r="AB12" s="147">
        <v>10</v>
      </c>
      <c r="AC12" s="94">
        <v>5</v>
      </c>
      <c r="AD12" s="147">
        <v>7</v>
      </c>
      <c r="AE12" s="35">
        <v>10</v>
      </c>
      <c r="AF12" s="102">
        <v>9</v>
      </c>
      <c r="AG12" s="35">
        <v>4</v>
      </c>
      <c r="AH12" s="102">
        <v>8</v>
      </c>
      <c r="AI12" s="35">
        <v>2</v>
      </c>
      <c r="AJ12" s="36">
        <v>6</v>
      </c>
      <c r="AK12" s="492">
        <v>9</v>
      </c>
      <c r="AL12" s="490">
        <v>10</v>
      </c>
      <c r="AM12" s="489">
        <v>6</v>
      </c>
      <c r="AN12" s="491">
        <v>6</v>
      </c>
    </row>
    <row r="13" spans="1:40" ht="13.15" customHeight="1">
      <c r="A13" s="579">
        <v>10</v>
      </c>
      <c r="B13" s="619" t="s">
        <v>201</v>
      </c>
      <c r="C13" s="260" t="s">
        <v>50</v>
      </c>
      <c r="D13" s="9">
        <f t="shared" si="0"/>
        <v>129</v>
      </c>
      <c r="E13" s="17">
        <v>6</v>
      </c>
      <c r="F13" s="14">
        <v>13</v>
      </c>
      <c r="G13" s="12">
        <v>5</v>
      </c>
      <c r="H13" s="13">
        <v>7</v>
      </c>
      <c r="I13" s="22">
        <v>11</v>
      </c>
      <c r="J13" s="23">
        <v>8</v>
      </c>
      <c r="K13" s="24">
        <v>8</v>
      </c>
      <c r="L13" s="23">
        <v>11</v>
      </c>
      <c r="M13" s="24">
        <v>4</v>
      </c>
      <c r="N13" s="23">
        <v>8</v>
      </c>
      <c r="O13" s="24">
        <v>5</v>
      </c>
      <c r="P13" s="25">
        <v>14</v>
      </c>
      <c r="Q13" s="247">
        <v>12</v>
      </c>
      <c r="R13" s="241">
        <v>7</v>
      </c>
      <c r="S13" s="242">
        <v>4</v>
      </c>
      <c r="T13" s="240">
        <v>8</v>
      </c>
      <c r="U13" s="242">
        <v>11</v>
      </c>
      <c r="V13" s="240">
        <v>8</v>
      </c>
      <c r="W13" s="242">
        <v>5</v>
      </c>
      <c r="X13" s="240">
        <v>7</v>
      </c>
      <c r="Y13" s="242">
        <v>1</v>
      </c>
      <c r="Z13" s="295">
        <v>6</v>
      </c>
      <c r="AA13" s="94">
        <v>11</v>
      </c>
      <c r="AB13" s="147">
        <v>8</v>
      </c>
      <c r="AC13" s="94"/>
      <c r="AD13" s="147"/>
      <c r="AE13" s="35">
        <v>11</v>
      </c>
      <c r="AF13" s="102">
        <v>8</v>
      </c>
      <c r="AG13" s="35"/>
      <c r="AH13" s="102"/>
      <c r="AI13" s="35">
        <v>1</v>
      </c>
      <c r="AJ13" s="36">
        <v>8</v>
      </c>
      <c r="AK13" s="496">
        <v>15</v>
      </c>
      <c r="AL13" s="494">
        <v>4</v>
      </c>
      <c r="AM13" s="493">
        <v>8</v>
      </c>
      <c r="AN13" s="495">
        <v>4</v>
      </c>
    </row>
    <row r="14" spans="1:40" ht="13.15" customHeight="1">
      <c r="A14" s="579">
        <v>11</v>
      </c>
      <c r="B14" s="617" t="s">
        <v>207</v>
      </c>
      <c r="C14" s="260" t="s">
        <v>39</v>
      </c>
      <c r="D14" s="9">
        <f t="shared" si="0"/>
        <v>122</v>
      </c>
      <c r="E14" s="635">
        <v>13</v>
      </c>
      <c r="F14" s="126">
        <v>6</v>
      </c>
      <c r="G14" s="119"/>
      <c r="H14" s="123"/>
      <c r="I14" s="22">
        <v>15</v>
      </c>
      <c r="J14" s="23">
        <v>4</v>
      </c>
      <c r="K14" s="24">
        <v>13</v>
      </c>
      <c r="L14" s="23">
        <v>6</v>
      </c>
      <c r="M14" s="24">
        <v>9</v>
      </c>
      <c r="N14" s="23">
        <v>3</v>
      </c>
      <c r="O14" s="24">
        <v>16</v>
      </c>
      <c r="P14" s="25">
        <v>3</v>
      </c>
      <c r="Q14" s="247">
        <v>14</v>
      </c>
      <c r="R14" s="241">
        <v>5</v>
      </c>
      <c r="S14" s="242">
        <v>1</v>
      </c>
      <c r="T14" s="240">
        <v>16</v>
      </c>
      <c r="U14" s="242">
        <v>12</v>
      </c>
      <c r="V14" s="240">
        <v>7</v>
      </c>
      <c r="W14" s="242">
        <v>1</v>
      </c>
      <c r="X14" s="240">
        <v>16</v>
      </c>
      <c r="Y14" s="295"/>
      <c r="Z14" s="295"/>
      <c r="AA14" s="94">
        <v>8</v>
      </c>
      <c r="AB14" s="147">
        <v>11</v>
      </c>
      <c r="AC14" s="94">
        <v>9</v>
      </c>
      <c r="AD14" s="147">
        <v>3</v>
      </c>
      <c r="AE14" s="35">
        <v>4</v>
      </c>
      <c r="AF14" s="102">
        <v>15</v>
      </c>
      <c r="AG14" s="35">
        <v>5</v>
      </c>
      <c r="AH14" s="102">
        <v>7</v>
      </c>
      <c r="AI14" s="35">
        <v>1</v>
      </c>
      <c r="AJ14" s="36">
        <v>8</v>
      </c>
      <c r="AK14" s="503">
        <v>7</v>
      </c>
      <c r="AL14" s="501">
        <v>12</v>
      </c>
      <c r="AM14" s="500"/>
      <c r="AN14" s="502"/>
    </row>
    <row r="15" spans="1:40" ht="13.15" customHeight="1">
      <c r="A15" s="579">
        <v>12</v>
      </c>
      <c r="B15" s="617" t="s">
        <v>203</v>
      </c>
      <c r="C15" s="260" t="s">
        <v>48</v>
      </c>
      <c r="D15" s="9">
        <f t="shared" si="0"/>
        <v>102</v>
      </c>
      <c r="E15" s="17">
        <v>8</v>
      </c>
      <c r="F15" s="14">
        <v>11</v>
      </c>
      <c r="G15" s="12">
        <v>5</v>
      </c>
      <c r="H15" s="13">
        <v>7</v>
      </c>
      <c r="I15" s="22">
        <v>12</v>
      </c>
      <c r="J15" s="23">
        <v>7</v>
      </c>
      <c r="K15" s="24">
        <v>7</v>
      </c>
      <c r="L15" s="23">
        <v>12</v>
      </c>
      <c r="M15" s="24">
        <v>4</v>
      </c>
      <c r="N15" s="23">
        <v>8</v>
      </c>
      <c r="O15" s="24">
        <v>7</v>
      </c>
      <c r="P15" s="25">
        <v>12</v>
      </c>
      <c r="Q15" s="247">
        <v>7</v>
      </c>
      <c r="R15" s="241">
        <v>12</v>
      </c>
      <c r="S15" s="242">
        <v>4</v>
      </c>
      <c r="T15" s="240">
        <v>8</v>
      </c>
      <c r="U15" s="242">
        <v>7</v>
      </c>
      <c r="V15" s="240">
        <v>12</v>
      </c>
      <c r="W15" s="242">
        <v>5</v>
      </c>
      <c r="X15" s="240">
        <v>7</v>
      </c>
      <c r="Y15" s="242">
        <v>1</v>
      </c>
      <c r="Z15" s="295">
        <v>6</v>
      </c>
      <c r="AA15" s="94"/>
      <c r="AB15" s="147"/>
      <c r="AC15" s="94"/>
      <c r="AD15" s="147"/>
      <c r="AE15" s="35"/>
      <c r="AF15" s="102"/>
      <c r="AG15" s="35"/>
      <c r="AH15" s="102"/>
      <c r="AI15" s="36"/>
      <c r="AJ15" s="36"/>
      <c r="AK15" s="519"/>
      <c r="AL15" s="498"/>
      <c r="AM15" s="497"/>
      <c r="AN15" s="499"/>
    </row>
    <row r="16" spans="1:40" ht="13.15" customHeight="1">
      <c r="A16" s="579">
        <v>13</v>
      </c>
      <c r="B16" s="617" t="s">
        <v>205</v>
      </c>
      <c r="C16" s="260" t="s">
        <v>36</v>
      </c>
      <c r="D16" s="9">
        <f t="shared" si="0"/>
        <v>100</v>
      </c>
      <c r="E16" s="17">
        <v>10</v>
      </c>
      <c r="F16" s="14">
        <v>9</v>
      </c>
      <c r="G16" s="12">
        <v>7</v>
      </c>
      <c r="H16" s="13">
        <v>5</v>
      </c>
      <c r="I16" s="22">
        <v>13</v>
      </c>
      <c r="J16" s="23">
        <v>6</v>
      </c>
      <c r="K16" s="24">
        <v>16</v>
      </c>
      <c r="L16" s="23">
        <v>3</v>
      </c>
      <c r="M16" s="24">
        <v>7</v>
      </c>
      <c r="N16" s="23">
        <v>5</v>
      </c>
      <c r="O16" s="24">
        <v>13</v>
      </c>
      <c r="P16" s="25">
        <v>6</v>
      </c>
      <c r="Q16" s="247">
        <v>13</v>
      </c>
      <c r="R16" s="241">
        <v>6</v>
      </c>
      <c r="S16" s="242">
        <v>6</v>
      </c>
      <c r="T16" s="240">
        <v>6</v>
      </c>
      <c r="U16" s="242">
        <v>14</v>
      </c>
      <c r="V16" s="240">
        <v>5</v>
      </c>
      <c r="W16" s="242">
        <v>7</v>
      </c>
      <c r="X16" s="240">
        <v>5</v>
      </c>
      <c r="Y16" s="28">
        <v>4</v>
      </c>
      <c r="Z16" s="27">
        <v>1</v>
      </c>
      <c r="AA16" s="94">
        <v>10</v>
      </c>
      <c r="AB16" s="147">
        <v>9</v>
      </c>
      <c r="AC16" s="94">
        <v>4</v>
      </c>
      <c r="AD16" s="147">
        <v>8</v>
      </c>
      <c r="AE16" s="35">
        <v>9</v>
      </c>
      <c r="AF16" s="102">
        <v>10</v>
      </c>
      <c r="AG16" s="35">
        <v>6</v>
      </c>
      <c r="AH16" s="102">
        <v>6</v>
      </c>
      <c r="AI16" s="35">
        <v>4</v>
      </c>
      <c r="AJ16" s="36">
        <v>3</v>
      </c>
      <c r="AK16" s="509"/>
      <c r="AL16" s="507"/>
      <c r="AM16" s="506">
        <v>5</v>
      </c>
      <c r="AN16" s="508">
        <v>7</v>
      </c>
    </row>
    <row r="17" spans="1:40" ht="13.15" customHeight="1">
      <c r="A17" s="579">
        <v>14</v>
      </c>
      <c r="B17" s="617" t="s">
        <v>323</v>
      </c>
      <c r="C17" s="633" t="s">
        <v>53</v>
      </c>
      <c r="D17" s="9">
        <f t="shared" si="0"/>
        <v>98</v>
      </c>
      <c r="E17" s="17">
        <v>14</v>
      </c>
      <c r="F17" s="14">
        <v>5</v>
      </c>
      <c r="G17" s="12">
        <v>6</v>
      </c>
      <c r="H17" s="13">
        <v>6</v>
      </c>
      <c r="I17" s="22">
        <v>14</v>
      </c>
      <c r="J17" s="23">
        <v>5</v>
      </c>
      <c r="K17" s="24">
        <v>14</v>
      </c>
      <c r="L17" s="23">
        <v>5</v>
      </c>
      <c r="M17" s="24">
        <v>6</v>
      </c>
      <c r="N17" s="23">
        <v>6</v>
      </c>
      <c r="O17" s="24">
        <v>14</v>
      </c>
      <c r="P17" s="25">
        <v>5</v>
      </c>
      <c r="Q17" s="247">
        <v>15</v>
      </c>
      <c r="R17" s="241">
        <v>4</v>
      </c>
      <c r="S17" s="242">
        <v>7</v>
      </c>
      <c r="T17" s="240">
        <v>5</v>
      </c>
      <c r="U17" s="242">
        <v>17</v>
      </c>
      <c r="V17" s="240">
        <v>2</v>
      </c>
      <c r="W17" s="242">
        <v>6</v>
      </c>
      <c r="X17" s="240">
        <v>6</v>
      </c>
      <c r="Y17" s="242">
        <v>2</v>
      </c>
      <c r="Z17" s="295">
        <v>4</v>
      </c>
      <c r="AA17" s="94">
        <v>12</v>
      </c>
      <c r="AB17" s="147">
        <v>7</v>
      </c>
      <c r="AC17" s="94">
        <v>5</v>
      </c>
      <c r="AD17" s="147">
        <v>7</v>
      </c>
      <c r="AE17" s="35">
        <v>13</v>
      </c>
      <c r="AF17" s="102">
        <v>6</v>
      </c>
      <c r="AG17" s="35">
        <v>4</v>
      </c>
      <c r="AH17" s="102">
        <v>8</v>
      </c>
      <c r="AI17" s="35">
        <v>2</v>
      </c>
      <c r="AJ17" s="36">
        <v>6</v>
      </c>
      <c r="AK17" s="515">
        <v>14</v>
      </c>
      <c r="AL17" s="513">
        <v>5</v>
      </c>
      <c r="AM17" s="512">
        <v>6</v>
      </c>
      <c r="AN17" s="514">
        <v>6</v>
      </c>
    </row>
    <row r="18" spans="1:40" ht="13.15" customHeight="1">
      <c r="A18" s="579">
        <v>15</v>
      </c>
      <c r="B18" s="617" t="s">
        <v>245</v>
      </c>
      <c r="C18" s="260" t="s">
        <v>36</v>
      </c>
      <c r="D18" s="9">
        <f t="shared" si="0"/>
        <v>88</v>
      </c>
      <c r="E18" s="17"/>
      <c r="F18" s="14"/>
      <c r="G18" s="12"/>
      <c r="H18" s="123"/>
      <c r="I18" s="22">
        <v>6</v>
      </c>
      <c r="J18" s="23">
        <v>13</v>
      </c>
      <c r="K18" s="24">
        <v>15</v>
      </c>
      <c r="L18" s="23">
        <v>4</v>
      </c>
      <c r="M18" s="24">
        <v>7</v>
      </c>
      <c r="N18" s="23">
        <v>5</v>
      </c>
      <c r="O18" s="24"/>
      <c r="P18" s="25"/>
      <c r="Q18" s="247">
        <v>9</v>
      </c>
      <c r="R18" s="241">
        <v>10</v>
      </c>
      <c r="S18" s="242">
        <v>6</v>
      </c>
      <c r="T18" s="240">
        <v>6</v>
      </c>
      <c r="U18" s="242">
        <v>13</v>
      </c>
      <c r="V18" s="240">
        <v>6</v>
      </c>
      <c r="W18" s="242">
        <v>7</v>
      </c>
      <c r="X18" s="240">
        <v>5</v>
      </c>
      <c r="Y18" s="28">
        <v>4</v>
      </c>
      <c r="Z18" s="27">
        <v>1</v>
      </c>
      <c r="AA18" s="94">
        <v>13</v>
      </c>
      <c r="AB18" s="147">
        <v>6</v>
      </c>
      <c r="AC18" s="94">
        <v>4</v>
      </c>
      <c r="AD18" s="147">
        <v>8</v>
      </c>
      <c r="AE18" s="35">
        <v>17</v>
      </c>
      <c r="AF18" s="102">
        <v>2</v>
      </c>
      <c r="AG18" s="35">
        <v>6</v>
      </c>
      <c r="AH18" s="102">
        <v>6</v>
      </c>
      <c r="AI18" s="35">
        <v>4</v>
      </c>
      <c r="AJ18" s="36">
        <v>3</v>
      </c>
      <c r="AK18" s="519">
        <v>13</v>
      </c>
      <c r="AL18" s="510">
        <v>6</v>
      </c>
      <c r="AM18" s="516">
        <v>5</v>
      </c>
      <c r="AN18" s="511">
        <v>7</v>
      </c>
    </row>
    <row r="19" spans="1:40" ht="13.15" customHeight="1">
      <c r="A19" s="579">
        <v>16</v>
      </c>
      <c r="B19" s="619" t="s">
        <v>324</v>
      </c>
      <c r="C19" s="260" t="s">
        <v>48</v>
      </c>
      <c r="D19" s="9">
        <f t="shared" si="0"/>
        <v>69</v>
      </c>
      <c r="E19" s="17">
        <v>12</v>
      </c>
      <c r="F19" s="14">
        <v>7</v>
      </c>
      <c r="G19" s="12">
        <v>9</v>
      </c>
      <c r="H19" s="13">
        <v>3</v>
      </c>
      <c r="I19" s="125">
        <v>18</v>
      </c>
      <c r="J19" s="122">
        <v>1</v>
      </c>
      <c r="K19" s="24">
        <v>11</v>
      </c>
      <c r="L19" s="23">
        <v>8</v>
      </c>
      <c r="M19" s="121"/>
      <c r="N19" s="122"/>
      <c r="O19" s="121">
        <v>11</v>
      </c>
      <c r="P19" s="127">
        <v>8</v>
      </c>
      <c r="Q19" s="247">
        <v>18</v>
      </c>
      <c r="R19" s="241">
        <v>1</v>
      </c>
      <c r="S19" s="242">
        <v>10</v>
      </c>
      <c r="T19" s="240">
        <v>2</v>
      </c>
      <c r="U19" s="242">
        <v>15</v>
      </c>
      <c r="V19" s="240">
        <v>4</v>
      </c>
      <c r="W19" s="242">
        <v>10</v>
      </c>
      <c r="X19" s="240">
        <v>2</v>
      </c>
      <c r="Y19" s="295"/>
      <c r="Z19" s="295"/>
      <c r="AA19" s="94">
        <v>14</v>
      </c>
      <c r="AB19" s="147">
        <v>5</v>
      </c>
      <c r="AC19" s="94">
        <v>10</v>
      </c>
      <c r="AD19" s="147">
        <v>2</v>
      </c>
      <c r="AE19" s="35">
        <v>12</v>
      </c>
      <c r="AF19" s="102">
        <v>7</v>
      </c>
      <c r="AG19" s="35">
        <v>9</v>
      </c>
      <c r="AH19" s="102">
        <v>3</v>
      </c>
      <c r="AI19" s="36"/>
      <c r="AJ19" s="36"/>
      <c r="AK19" s="537">
        <v>8</v>
      </c>
      <c r="AL19" s="504">
        <v>11</v>
      </c>
      <c r="AM19" s="535">
        <v>7</v>
      </c>
      <c r="AN19" s="505">
        <v>5</v>
      </c>
    </row>
    <row r="20" spans="1:40" ht="13.15" customHeight="1">
      <c r="A20" s="579">
        <v>17</v>
      </c>
      <c r="B20" s="621" t="s">
        <v>209</v>
      </c>
      <c r="C20" s="261" t="s">
        <v>35</v>
      </c>
      <c r="D20" s="9">
        <f t="shared" si="0"/>
        <v>55</v>
      </c>
      <c r="E20" s="17">
        <v>16</v>
      </c>
      <c r="F20" s="14">
        <v>3</v>
      </c>
      <c r="G20" s="12">
        <v>10</v>
      </c>
      <c r="H20" s="13">
        <v>2</v>
      </c>
      <c r="I20" s="22">
        <v>16</v>
      </c>
      <c r="J20" s="23">
        <v>3</v>
      </c>
      <c r="K20" s="24">
        <v>17</v>
      </c>
      <c r="L20" s="23">
        <v>2</v>
      </c>
      <c r="M20" s="24">
        <v>8</v>
      </c>
      <c r="N20" s="23">
        <v>4</v>
      </c>
      <c r="O20" s="24">
        <v>17</v>
      </c>
      <c r="P20" s="25">
        <v>2</v>
      </c>
      <c r="Q20" s="247">
        <v>17</v>
      </c>
      <c r="R20" s="241">
        <v>2</v>
      </c>
      <c r="S20" s="242">
        <v>9</v>
      </c>
      <c r="T20" s="240">
        <v>3</v>
      </c>
      <c r="U20" s="242">
        <v>16</v>
      </c>
      <c r="V20" s="240">
        <v>3</v>
      </c>
      <c r="W20" s="242">
        <v>8</v>
      </c>
      <c r="X20" s="240">
        <v>4</v>
      </c>
      <c r="Y20" s="295"/>
      <c r="Z20" s="295"/>
      <c r="AA20" s="94"/>
      <c r="AB20" s="147"/>
      <c r="AC20" s="94">
        <v>7</v>
      </c>
      <c r="AD20" s="147">
        <v>5</v>
      </c>
      <c r="AE20" s="35">
        <v>16</v>
      </c>
      <c r="AF20" s="102">
        <v>3</v>
      </c>
      <c r="AG20" s="35">
        <v>7</v>
      </c>
      <c r="AH20" s="102">
        <v>5</v>
      </c>
      <c r="AI20" s="35">
        <v>5</v>
      </c>
      <c r="AJ20" s="36">
        <v>2</v>
      </c>
      <c r="AK20" s="519">
        <v>11</v>
      </c>
      <c r="AL20" s="517">
        <v>8</v>
      </c>
      <c r="AM20" s="516">
        <v>8</v>
      </c>
      <c r="AN20" s="518">
        <v>4</v>
      </c>
    </row>
    <row r="21" spans="1:40" ht="13.15" customHeight="1">
      <c r="A21" s="579">
        <v>18</v>
      </c>
      <c r="B21" s="617" t="s">
        <v>246</v>
      </c>
      <c r="C21" s="260" t="s">
        <v>45</v>
      </c>
      <c r="D21" s="9">
        <f t="shared" si="0"/>
        <v>43</v>
      </c>
      <c r="E21" s="17"/>
      <c r="F21" s="14"/>
      <c r="G21" s="12"/>
      <c r="H21" s="13"/>
      <c r="I21" s="125">
        <v>17</v>
      </c>
      <c r="J21" s="122">
        <v>2</v>
      </c>
      <c r="K21" s="121">
        <v>18</v>
      </c>
      <c r="L21" s="122">
        <v>1</v>
      </c>
      <c r="M21" s="121">
        <v>8</v>
      </c>
      <c r="N21" s="138">
        <v>4</v>
      </c>
      <c r="O21" s="121"/>
      <c r="P21" s="127"/>
      <c r="Q21" s="248"/>
      <c r="R21" s="241"/>
      <c r="S21" s="239">
        <v>9</v>
      </c>
      <c r="T21" s="240">
        <v>3</v>
      </c>
      <c r="U21" s="239"/>
      <c r="V21" s="240"/>
      <c r="W21" s="242">
        <v>8</v>
      </c>
      <c r="X21" s="240">
        <v>4</v>
      </c>
      <c r="Y21" s="295"/>
      <c r="Z21" s="295"/>
      <c r="AA21" s="95">
        <v>17</v>
      </c>
      <c r="AB21" s="147">
        <v>2</v>
      </c>
      <c r="AC21" s="95">
        <v>7</v>
      </c>
      <c r="AD21" s="147">
        <v>5</v>
      </c>
      <c r="AE21" s="57">
        <v>14</v>
      </c>
      <c r="AF21" s="102">
        <v>5</v>
      </c>
      <c r="AG21" s="57">
        <v>7</v>
      </c>
      <c r="AH21" s="102">
        <v>5</v>
      </c>
      <c r="AI21" s="35">
        <v>5</v>
      </c>
      <c r="AJ21" s="36">
        <v>2</v>
      </c>
      <c r="AK21" s="416">
        <v>16</v>
      </c>
      <c r="AL21" s="33">
        <v>3</v>
      </c>
      <c r="AM21" s="535">
        <v>5</v>
      </c>
      <c r="AN21" s="86">
        <v>7</v>
      </c>
    </row>
    <row r="22" spans="1:40" ht="13.15" customHeight="1">
      <c r="A22" s="579">
        <v>19</v>
      </c>
      <c r="B22" s="620" t="s">
        <v>213</v>
      </c>
      <c r="C22" s="634" t="s">
        <v>33</v>
      </c>
      <c r="D22" s="9">
        <f t="shared" si="0"/>
        <v>28</v>
      </c>
      <c r="E22" s="17"/>
      <c r="F22" s="14"/>
      <c r="G22" s="12">
        <v>8</v>
      </c>
      <c r="H22" s="13">
        <v>4</v>
      </c>
      <c r="I22" s="22"/>
      <c r="J22" s="23"/>
      <c r="K22" s="24"/>
      <c r="L22" s="23"/>
      <c r="M22" s="24">
        <v>10</v>
      </c>
      <c r="N22" s="23">
        <v>2</v>
      </c>
      <c r="O22" s="24"/>
      <c r="P22" s="25"/>
      <c r="Q22" s="247">
        <v>16</v>
      </c>
      <c r="R22" s="241">
        <v>3</v>
      </c>
      <c r="S22" s="242">
        <v>8</v>
      </c>
      <c r="T22" s="240">
        <v>4</v>
      </c>
      <c r="U22" s="242"/>
      <c r="V22" s="240"/>
      <c r="W22" s="242">
        <v>9</v>
      </c>
      <c r="X22" s="240">
        <v>3</v>
      </c>
      <c r="Y22" s="295"/>
      <c r="Z22" s="295"/>
      <c r="AA22" s="94">
        <v>15</v>
      </c>
      <c r="AB22" s="147">
        <v>4</v>
      </c>
      <c r="AC22" s="94">
        <v>8</v>
      </c>
      <c r="AD22" s="147">
        <v>4</v>
      </c>
      <c r="AE22" s="35">
        <v>18</v>
      </c>
      <c r="AF22" s="102">
        <v>1</v>
      </c>
      <c r="AG22" s="35">
        <v>10</v>
      </c>
      <c r="AH22" s="102">
        <v>2</v>
      </c>
      <c r="AI22" s="35">
        <v>6</v>
      </c>
      <c r="AJ22" s="36">
        <v>1</v>
      </c>
      <c r="AK22" s="519"/>
      <c r="AL22" s="520"/>
      <c r="AM22" s="516"/>
      <c r="AN22" s="521"/>
    </row>
    <row r="23" spans="1:40" ht="13.15" customHeight="1">
      <c r="A23" s="579">
        <v>20</v>
      </c>
      <c r="B23" s="619" t="s">
        <v>244</v>
      </c>
      <c r="C23" s="260" t="s">
        <v>33</v>
      </c>
      <c r="D23" s="9">
        <f t="shared" si="0"/>
        <v>25</v>
      </c>
      <c r="E23" s="17"/>
      <c r="F23" s="14"/>
      <c r="G23" s="12"/>
      <c r="H23" s="13"/>
      <c r="I23" s="22"/>
      <c r="J23" s="23"/>
      <c r="K23" s="24"/>
      <c r="L23" s="23"/>
      <c r="M23" s="24">
        <v>11</v>
      </c>
      <c r="N23" s="23">
        <v>1</v>
      </c>
      <c r="O23" s="24">
        <v>15</v>
      </c>
      <c r="P23" s="25">
        <v>4</v>
      </c>
      <c r="Q23" s="248"/>
      <c r="R23" s="241"/>
      <c r="S23" s="242">
        <v>11</v>
      </c>
      <c r="T23" s="240">
        <v>1</v>
      </c>
      <c r="U23" s="242">
        <v>18</v>
      </c>
      <c r="V23" s="240">
        <v>1</v>
      </c>
      <c r="W23" s="242">
        <v>11</v>
      </c>
      <c r="X23" s="328">
        <v>1</v>
      </c>
      <c r="Y23" s="242"/>
      <c r="Z23" s="242"/>
      <c r="AA23" s="94"/>
      <c r="AB23" s="147"/>
      <c r="AC23" s="94">
        <v>11</v>
      </c>
      <c r="AD23" s="147">
        <v>1</v>
      </c>
      <c r="AE23" s="35">
        <v>15</v>
      </c>
      <c r="AF23" s="102">
        <v>4</v>
      </c>
      <c r="AG23" s="35">
        <v>11</v>
      </c>
      <c r="AH23" s="102">
        <v>1</v>
      </c>
      <c r="AI23" s="35">
        <v>6</v>
      </c>
      <c r="AJ23" s="36">
        <v>1</v>
      </c>
      <c r="AK23" s="416">
        <v>12</v>
      </c>
      <c r="AL23" s="33">
        <v>7</v>
      </c>
      <c r="AM23" s="58">
        <v>9</v>
      </c>
      <c r="AN23" s="86">
        <v>3</v>
      </c>
    </row>
    <row r="24" spans="1:40" ht="13.15" customHeight="1">
      <c r="A24" s="579">
        <v>21</v>
      </c>
      <c r="B24" s="620" t="s">
        <v>211</v>
      </c>
      <c r="C24" s="259" t="s">
        <v>33</v>
      </c>
      <c r="D24" s="9">
        <f t="shared" si="0"/>
        <v>22</v>
      </c>
      <c r="E24" s="17">
        <v>18</v>
      </c>
      <c r="F24" s="14">
        <v>1</v>
      </c>
      <c r="G24" s="12">
        <v>8</v>
      </c>
      <c r="H24" s="13">
        <v>4</v>
      </c>
      <c r="I24" s="22"/>
      <c r="J24" s="23"/>
      <c r="K24" s="24"/>
      <c r="L24" s="23"/>
      <c r="M24" s="24">
        <v>10</v>
      </c>
      <c r="N24" s="23">
        <v>2</v>
      </c>
      <c r="O24" s="24">
        <v>18</v>
      </c>
      <c r="P24" s="25">
        <v>1</v>
      </c>
      <c r="Q24" s="247"/>
      <c r="R24" s="241"/>
      <c r="S24" s="242">
        <v>8</v>
      </c>
      <c r="T24" s="240">
        <v>4</v>
      </c>
      <c r="U24" s="242"/>
      <c r="V24" s="240"/>
      <c r="W24" s="239">
        <v>9</v>
      </c>
      <c r="X24" s="240">
        <v>3</v>
      </c>
      <c r="Y24" s="295"/>
      <c r="Z24" s="295"/>
      <c r="AA24" s="94"/>
      <c r="AB24" s="147"/>
      <c r="AC24" s="94">
        <v>8</v>
      </c>
      <c r="AD24" s="147">
        <v>4</v>
      </c>
      <c r="AE24" s="35"/>
      <c r="AF24" s="102"/>
      <c r="AG24" s="35">
        <v>10</v>
      </c>
      <c r="AH24" s="102">
        <v>2</v>
      </c>
      <c r="AI24" s="35">
        <v>6</v>
      </c>
      <c r="AJ24" s="36">
        <v>1</v>
      </c>
      <c r="AK24" s="416"/>
      <c r="AL24" s="33"/>
      <c r="AM24" s="58"/>
      <c r="AN24" s="86"/>
    </row>
    <row r="25" spans="1:40" ht="13.15" customHeight="1">
      <c r="A25" s="579">
        <v>22</v>
      </c>
      <c r="B25" s="620" t="s">
        <v>208</v>
      </c>
      <c r="C25" s="259" t="s">
        <v>180</v>
      </c>
      <c r="D25" s="9">
        <f t="shared" si="0"/>
        <v>22</v>
      </c>
      <c r="E25" s="17">
        <v>15</v>
      </c>
      <c r="F25" s="14">
        <v>4</v>
      </c>
      <c r="G25" s="12">
        <v>9</v>
      </c>
      <c r="H25" s="13">
        <v>3</v>
      </c>
      <c r="I25" s="22"/>
      <c r="J25" s="23"/>
      <c r="K25" s="24"/>
      <c r="L25" s="23"/>
      <c r="M25" s="24"/>
      <c r="N25" s="23"/>
      <c r="O25" s="24"/>
      <c r="P25" s="25"/>
      <c r="Q25" s="247" t="s">
        <v>31</v>
      </c>
      <c r="R25" s="241"/>
      <c r="S25" s="242">
        <v>10</v>
      </c>
      <c r="T25" s="240">
        <v>2</v>
      </c>
      <c r="U25" s="242"/>
      <c r="V25" s="240"/>
      <c r="W25" s="242">
        <v>10</v>
      </c>
      <c r="X25" s="240">
        <v>2</v>
      </c>
      <c r="Y25" s="242">
        <v>3</v>
      </c>
      <c r="Z25" s="295">
        <v>2</v>
      </c>
      <c r="AA25" s="94"/>
      <c r="AB25" s="147"/>
      <c r="AC25" s="94">
        <v>10</v>
      </c>
      <c r="AD25" s="147">
        <v>2</v>
      </c>
      <c r="AE25" s="35"/>
      <c r="AF25" s="102"/>
      <c r="AG25" s="35">
        <v>9</v>
      </c>
      <c r="AH25" s="102">
        <v>3</v>
      </c>
      <c r="AI25" s="35">
        <v>3</v>
      </c>
      <c r="AJ25" s="36">
        <v>4</v>
      </c>
      <c r="AK25" s="48"/>
      <c r="AL25" s="33"/>
      <c r="AM25" s="535"/>
      <c r="AN25" s="86"/>
    </row>
    <row r="26" spans="1:40" ht="13.15" customHeight="1">
      <c r="A26" s="579">
        <v>23</v>
      </c>
      <c r="B26" s="620" t="s">
        <v>214</v>
      </c>
      <c r="C26" s="259" t="s">
        <v>215</v>
      </c>
      <c r="D26" s="9">
        <f t="shared" si="0"/>
        <v>16</v>
      </c>
      <c r="E26" s="17"/>
      <c r="F26" s="14"/>
      <c r="G26" s="12">
        <v>10</v>
      </c>
      <c r="H26" s="13">
        <v>2</v>
      </c>
      <c r="I26" s="22"/>
      <c r="J26" s="23"/>
      <c r="K26" s="24"/>
      <c r="L26" s="23"/>
      <c r="M26" s="24"/>
      <c r="N26" s="137"/>
      <c r="O26" s="24"/>
      <c r="P26" s="25"/>
      <c r="Q26" s="26"/>
      <c r="R26" s="28"/>
      <c r="S26" s="28"/>
      <c r="T26" s="272"/>
      <c r="U26" s="28"/>
      <c r="V26" s="272"/>
      <c r="W26" s="28"/>
      <c r="X26" s="272"/>
      <c r="Y26" s="27"/>
      <c r="Z26" s="27"/>
      <c r="AA26" s="94">
        <v>18</v>
      </c>
      <c r="AB26" s="147">
        <v>1</v>
      </c>
      <c r="AC26" s="94">
        <v>6</v>
      </c>
      <c r="AD26" s="147">
        <v>6</v>
      </c>
      <c r="AE26" s="35"/>
      <c r="AF26" s="102"/>
      <c r="AG26" s="35">
        <v>8</v>
      </c>
      <c r="AH26" s="102">
        <v>4</v>
      </c>
      <c r="AI26" s="35">
        <v>5</v>
      </c>
      <c r="AJ26" s="36">
        <v>2</v>
      </c>
      <c r="AK26" s="527"/>
      <c r="AL26" s="524"/>
      <c r="AM26" s="525">
        <v>11</v>
      </c>
      <c r="AN26" s="526">
        <v>1</v>
      </c>
    </row>
    <row r="27" spans="1:40" ht="13.15" customHeight="1">
      <c r="A27" s="579">
        <v>24</v>
      </c>
      <c r="B27" s="617" t="s">
        <v>273</v>
      </c>
      <c r="C27" s="260" t="s">
        <v>45</v>
      </c>
      <c r="D27" s="9">
        <f t="shared" si="0"/>
        <v>15</v>
      </c>
      <c r="E27" s="17"/>
      <c r="F27" s="14"/>
      <c r="G27" s="12"/>
      <c r="H27" s="13"/>
      <c r="I27" s="22"/>
      <c r="J27" s="23"/>
      <c r="K27" s="24"/>
      <c r="L27" s="23"/>
      <c r="M27" s="24"/>
      <c r="N27" s="23"/>
      <c r="O27" s="24"/>
      <c r="P27" s="25"/>
      <c r="Q27" s="26"/>
      <c r="R27" s="28"/>
      <c r="S27" s="28"/>
      <c r="T27" s="274"/>
      <c r="U27" s="28"/>
      <c r="V27" s="272"/>
      <c r="W27" s="28"/>
      <c r="X27" s="274"/>
      <c r="Y27" s="28"/>
      <c r="Z27" s="28"/>
      <c r="AA27" s="94">
        <v>16</v>
      </c>
      <c r="AB27" s="147">
        <v>3</v>
      </c>
      <c r="AC27" s="94">
        <v>6</v>
      </c>
      <c r="AD27" s="147">
        <v>6</v>
      </c>
      <c r="AE27" s="35"/>
      <c r="AF27" s="102"/>
      <c r="AG27" s="35">
        <v>8</v>
      </c>
      <c r="AH27" s="102">
        <v>4</v>
      </c>
      <c r="AI27" s="35">
        <v>5</v>
      </c>
      <c r="AJ27" s="36">
        <v>2</v>
      </c>
      <c r="AK27" s="48"/>
      <c r="AL27" s="58"/>
      <c r="AM27" s="58"/>
      <c r="AN27" s="86"/>
    </row>
    <row r="28" spans="1:40" ht="13.15" customHeight="1">
      <c r="A28" s="579">
        <v>25</v>
      </c>
      <c r="B28" s="617" t="s">
        <v>247</v>
      </c>
      <c r="C28" s="260" t="s">
        <v>49</v>
      </c>
      <c r="D28" s="9">
        <f t="shared" si="0"/>
        <v>13</v>
      </c>
      <c r="E28" s="17"/>
      <c r="F28" s="14"/>
      <c r="G28" s="12"/>
      <c r="H28" s="13"/>
      <c r="I28" s="22"/>
      <c r="J28" s="23"/>
      <c r="K28" s="24"/>
      <c r="L28" s="23"/>
      <c r="M28" s="24">
        <v>9</v>
      </c>
      <c r="N28" s="23">
        <v>3</v>
      </c>
      <c r="O28" s="24"/>
      <c r="P28" s="25"/>
      <c r="Q28" s="247"/>
      <c r="R28" s="241"/>
      <c r="S28" s="242"/>
      <c r="T28" s="295"/>
      <c r="U28" s="242"/>
      <c r="V28" s="295"/>
      <c r="W28" s="242"/>
      <c r="X28" s="240"/>
      <c r="Y28" s="295"/>
      <c r="Z28" s="295"/>
      <c r="AA28" s="94"/>
      <c r="AB28" s="147"/>
      <c r="AC28" s="94">
        <v>9</v>
      </c>
      <c r="AD28" s="147">
        <v>3</v>
      </c>
      <c r="AE28" s="35"/>
      <c r="AF28" s="102"/>
      <c r="AG28" s="35">
        <v>5</v>
      </c>
      <c r="AH28" s="102">
        <v>7</v>
      </c>
      <c r="AI28" s="36"/>
      <c r="AJ28" s="36"/>
      <c r="AK28" s="519"/>
      <c r="AL28" s="522"/>
      <c r="AM28" s="516"/>
      <c r="AN28" s="523"/>
    </row>
    <row r="29" spans="1:40" ht="13.15" customHeight="1">
      <c r="A29" s="579">
        <v>26</v>
      </c>
      <c r="B29" s="620" t="s">
        <v>212</v>
      </c>
      <c r="C29" s="634" t="s">
        <v>36</v>
      </c>
      <c r="D29" s="9">
        <f t="shared" si="0"/>
        <v>13</v>
      </c>
      <c r="E29" s="17"/>
      <c r="F29" s="14"/>
      <c r="G29" s="12">
        <v>7</v>
      </c>
      <c r="H29" s="139">
        <v>5</v>
      </c>
      <c r="I29" s="22"/>
      <c r="J29" s="23"/>
      <c r="K29" s="24"/>
      <c r="L29" s="23"/>
      <c r="M29" s="24"/>
      <c r="N29" s="136"/>
      <c r="O29" s="24"/>
      <c r="P29" s="25"/>
      <c r="Q29" s="247"/>
      <c r="R29" s="241"/>
      <c r="S29" s="242"/>
      <c r="T29" s="295"/>
      <c r="U29" s="242"/>
      <c r="V29" s="295"/>
      <c r="W29" s="242"/>
      <c r="X29" s="240"/>
      <c r="Y29" s="28">
        <v>4</v>
      </c>
      <c r="Z29" s="27">
        <v>1</v>
      </c>
      <c r="AA29" s="94"/>
      <c r="AB29" s="147"/>
      <c r="AC29" s="94"/>
      <c r="AD29" s="147"/>
      <c r="AE29" s="35"/>
      <c r="AF29" s="102"/>
      <c r="AG29" s="35"/>
      <c r="AH29" s="102"/>
      <c r="AI29" s="35">
        <v>4</v>
      </c>
      <c r="AJ29" s="36">
        <v>3</v>
      </c>
      <c r="AK29" s="531">
        <v>17</v>
      </c>
      <c r="AL29" s="528">
        <v>2</v>
      </c>
      <c r="AM29" s="529">
        <v>10</v>
      </c>
      <c r="AN29" s="530">
        <v>2</v>
      </c>
    </row>
    <row r="30" spans="1:40" ht="13.15" customHeight="1">
      <c r="A30" s="579">
        <v>27</v>
      </c>
      <c r="B30" s="619" t="s">
        <v>248</v>
      </c>
      <c r="C30" s="260" t="s">
        <v>33</v>
      </c>
      <c r="D30" s="9">
        <f t="shared" si="0"/>
        <v>9</v>
      </c>
      <c r="E30" s="17"/>
      <c r="F30" s="14"/>
      <c r="G30" s="12"/>
      <c r="H30" s="13"/>
      <c r="I30" s="125"/>
      <c r="J30" s="122"/>
      <c r="K30" s="121"/>
      <c r="L30" s="122"/>
      <c r="M30" s="121">
        <v>11</v>
      </c>
      <c r="N30" s="122">
        <v>1</v>
      </c>
      <c r="O30" s="121"/>
      <c r="P30" s="127"/>
      <c r="Q30" s="26"/>
      <c r="R30" s="27"/>
      <c r="S30" s="28">
        <v>11</v>
      </c>
      <c r="T30" s="27">
        <v>1</v>
      </c>
      <c r="U30" s="28"/>
      <c r="V30" s="27"/>
      <c r="W30" s="28">
        <v>11</v>
      </c>
      <c r="X30" s="272">
        <v>1</v>
      </c>
      <c r="Y30" s="27"/>
      <c r="Z30" s="27"/>
      <c r="AA30" s="94"/>
      <c r="AB30" s="147"/>
      <c r="AC30" s="94">
        <v>11</v>
      </c>
      <c r="AD30" s="147">
        <v>1</v>
      </c>
      <c r="AE30" s="35"/>
      <c r="AF30" s="102"/>
      <c r="AG30" s="35">
        <v>11</v>
      </c>
      <c r="AH30" s="102">
        <v>1</v>
      </c>
      <c r="AI30" s="35">
        <v>6</v>
      </c>
      <c r="AJ30" s="36">
        <v>1</v>
      </c>
      <c r="AK30" s="531"/>
      <c r="AL30" s="528"/>
      <c r="AM30" s="529">
        <v>9</v>
      </c>
      <c r="AN30" s="530">
        <v>3</v>
      </c>
    </row>
    <row r="31" spans="1:40">
      <c r="A31" s="579">
        <v>28</v>
      </c>
      <c r="B31" s="622" t="s">
        <v>216</v>
      </c>
      <c r="C31" s="259" t="s">
        <v>180</v>
      </c>
      <c r="D31" s="9">
        <f t="shared" si="0"/>
        <v>8</v>
      </c>
      <c r="E31" s="635"/>
      <c r="F31" s="126"/>
      <c r="G31" s="119">
        <v>11</v>
      </c>
      <c r="H31" s="141">
        <v>1</v>
      </c>
      <c r="I31" s="22"/>
      <c r="J31" s="23"/>
      <c r="K31" s="24"/>
      <c r="L31" s="23"/>
      <c r="M31" s="24"/>
      <c r="N31" s="23"/>
      <c r="O31" s="24"/>
      <c r="P31" s="25"/>
      <c r="Q31" s="26"/>
      <c r="R31" s="65"/>
      <c r="S31" s="56"/>
      <c r="T31" s="27"/>
      <c r="U31" s="56"/>
      <c r="V31" s="27"/>
      <c r="W31" s="56"/>
      <c r="X31" s="272"/>
      <c r="Y31" s="242">
        <v>3</v>
      </c>
      <c r="Z31" s="295">
        <v>2</v>
      </c>
      <c r="AA31" s="94"/>
      <c r="AB31" s="147"/>
      <c r="AC31" s="94"/>
      <c r="AD31" s="147"/>
      <c r="AE31" s="35"/>
      <c r="AF31" s="102"/>
      <c r="AG31" s="35"/>
      <c r="AH31" s="102"/>
      <c r="AI31" s="35">
        <v>3</v>
      </c>
      <c r="AJ31" s="36">
        <v>4</v>
      </c>
      <c r="AK31" s="416"/>
      <c r="AL31" s="535"/>
      <c r="AM31" s="58">
        <v>11</v>
      </c>
      <c r="AN31" s="86">
        <v>1</v>
      </c>
    </row>
    <row r="32" spans="1:40">
      <c r="A32" s="579">
        <v>29</v>
      </c>
      <c r="B32" s="618" t="s">
        <v>306</v>
      </c>
      <c r="C32" s="259" t="s">
        <v>36</v>
      </c>
      <c r="D32" s="9">
        <f t="shared" si="0"/>
        <v>6</v>
      </c>
      <c r="E32" s="17"/>
      <c r="F32" s="14"/>
      <c r="G32" s="12"/>
      <c r="H32" s="13"/>
      <c r="I32" s="22"/>
      <c r="J32" s="23"/>
      <c r="K32" s="24"/>
      <c r="L32" s="23"/>
      <c r="M32" s="24"/>
      <c r="N32" s="23"/>
      <c r="O32" s="24"/>
      <c r="P32" s="25"/>
      <c r="Q32" s="26"/>
      <c r="R32" s="27"/>
      <c r="S32" s="28"/>
      <c r="T32" s="27"/>
      <c r="U32" s="28"/>
      <c r="V32" s="27"/>
      <c r="W32" s="28"/>
      <c r="X32" s="272"/>
      <c r="Y32" s="28">
        <v>4</v>
      </c>
      <c r="Z32" s="27">
        <v>1</v>
      </c>
      <c r="AA32" s="94"/>
      <c r="AB32" s="147"/>
      <c r="AC32" s="94"/>
      <c r="AD32" s="147"/>
      <c r="AE32" s="57"/>
      <c r="AF32" s="102"/>
      <c r="AG32" s="57"/>
      <c r="AH32" s="102"/>
      <c r="AI32" s="35">
        <v>4</v>
      </c>
      <c r="AJ32" s="36">
        <v>3</v>
      </c>
      <c r="AK32" s="534"/>
      <c r="AL32" s="532"/>
      <c r="AM32" s="532">
        <v>10</v>
      </c>
      <c r="AN32" s="533">
        <v>2</v>
      </c>
    </row>
    <row r="33" spans="1:40">
      <c r="A33" s="579">
        <v>30</v>
      </c>
      <c r="B33" s="617" t="s">
        <v>269</v>
      </c>
      <c r="C33" s="260" t="s">
        <v>215</v>
      </c>
      <c r="D33" s="9">
        <f t="shared" si="0"/>
        <v>3</v>
      </c>
      <c r="E33" s="17"/>
      <c r="F33" s="14"/>
      <c r="G33" s="12"/>
      <c r="H33" s="13"/>
      <c r="I33" s="22"/>
      <c r="J33" s="23"/>
      <c r="K33" s="24"/>
      <c r="L33" s="23"/>
      <c r="M33" s="24"/>
      <c r="N33" s="23"/>
      <c r="O33" s="24"/>
      <c r="P33" s="25"/>
      <c r="Q33" s="26"/>
      <c r="R33" s="27"/>
      <c r="S33" s="28"/>
      <c r="T33" s="27"/>
      <c r="U33" s="28"/>
      <c r="V33" s="27"/>
      <c r="W33" s="28"/>
      <c r="X33" s="272"/>
      <c r="Y33" s="27"/>
      <c r="Z33" s="27"/>
      <c r="AA33" s="94"/>
      <c r="AB33" s="147"/>
      <c r="AC33" s="94" t="s">
        <v>271</v>
      </c>
      <c r="AD33" s="147">
        <v>2</v>
      </c>
      <c r="AE33" s="35"/>
      <c r="AF33" s="102"/>
      <c r="AG33" s="35" t="s">
        <v>270</v>
      </c>
      <c r="AH33" s="102">
        <v>1</v>
      </c>
      <c r="AI33" s="36"/>
      <c r="AJ33" s="36"/>
      <c r="AK33" s="67"/>
      <c r="AL33" s="528"/>
      <c r="AM33" s="58"/>
      <c r="AN33" s="86"/>
    </row>
    <row r="34" spans="1:40" ht="13.5" thickBot="1">
      <c r="A34" s="581">
        <v>31</v>
      </c>
      <c r="B34" s="631" t="s">
        <v>217</v>
      </c>
      <c r="C34" s="634" t="s">
        <v>180</v>
      </c>
      <c r="D34" s="85">
        <f t="shared" si="0"/>
        <v>1</v>
      </c>
      <c r="E34" s="17"/>
      <c r="F34" s="14"/>
      <c r="G34" s="12">
        <v>11</v>
      </c>
      <c r="H34" s="13">
        <v>1</v>
      </c>
      <c r="I34" s="22"/>
      <c r="J34" s="23"/>
      <c r="K34" s="24"/>
      <c r="L34" s="23"/>
      <c r="M34" s="24"/>
      <c r="N34" s="137"/>
      <c r="O34" s="24"/>
      <c r="P34" s="25"/>
      <c r="Q34" s="26"/>
      <c r="R34" s="27"/>
      <c r="S34" s="28"/>
      <c r="T34" s="27"/>
      <c r="U34" s="28"/>
      <c r="V34" s="27"/>
      <c r="W34" s="28"/>
      <c r="X34" s="274"/>
      <c r="Y34" s="28"/>
      <c r="Z34" s="28"/>
      <c r="AA34" s="94"/>
      <c r="AB34" s="147"/>
      <c r="AC34" s="94"/>
      <c r="AD34" s="147"/>
      <c r="AE34" s="35"/>
      <c r="AF34" s="102"/>
      <c r="AG34" s="35"/>
      <c r="AH34" s="102"/>
      <c r="AI34" s="36"/>
      <c r="AJ34" s="36"/>
      <c r="AK34" s="537"/>
      <c r="AL34" s="535"/>
      <c r="AM34" s="535"/>
      <c r="AN34" s="536"/>
    </row>
    <row r="35" spans="1:40">
      <c r="E35" s="98"/>
      <c r="H35" s="142"/>
      <c r="J35" s="135"/>
      <c r="K35" s="98"/>
      <c r="L35" s="135"/>
      <c r="O35" s="98"/>
      <c r="P35" s="135"/>
      <c r="R35" s="134"/>
      <c r="AB35" s="140"/>
    </row>
    <row r="36" spans="1:40">
      <c r="K36" s="98"/>
      <c r="L36" s="135"/>
      <c r="O36" s="98"/>
      <c r="P36" s="98"/>
      <c r="S36" s="124"/>
      <c r="T36" s="124"/>
      <c r="AE36" s="124"/>
      <c r="AF36" s="124"/>
      <c r="AM36" s="124"/>
      <c r="AN36" s="124"/>
    </row>
    <row r="37" spans="1:40">
      <c r="L37" s="135"/>
      <c r="P37" s="98"/>
      <c r="Q37" s="124"/>
      <c r="R37" s="124"/>
    </row>
    <row r="38" spans="1:40">
      <c r="AG38" s="124"/>
      <c r="AH38" s="124"/>
      <c r="AI38" s="124"/>
      <c r="AJ38" s="124"/>
      <c r="AK38" s="124"/>
      <c r="AL38" s="124"/>
    </row>
    <row r="41" spans="1:40">
      <c r="W41" s="124"/>
      <c r="X41" s="124"/>
      <c r="Y41" s="124"/>
      <c r="Z41" s="124"/>
    </row>
    <row r="44" spans="1:40">
      <c r="AM44" s="124"/>
      <c r="AN44" s="124"/>
    </row>
  </sheetData>
  <sortState ref="A5:AN34">
    <sortCondition descending="1" ref="D5:D34"/>
  </sortState>
  <mergeCells count="5">
    <mergeCell ref="AK1:AN1"/>
    <mergeCell ref="AA1:AH1"/>
    <mergeCell ref="E1:H1"/>
    <mergeCell ref="I1:P1"/>
    <mergeCell ref="Q1:X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0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D19" sqref="D19"/>
    </sheetView>
  </sheetViews>
  <sheetFormatPr defaultRowHeight="12.75"/>
  <cols>
    <col min="1" max="1" width="7.7109375" style="1" customWidth="1"/>
    <col min="2" max="2" width="24.42578125" style="1" customWidth="1"/>
    <col min="3" max="3" width="5.140625" style="1" customWidth="1"/>
    <col min="4" max="4" width="6" style="1" customWidth="1"/>
    <col min="5" max="5" width="8.140625" style="1" customWidth="1"/>
    <col min="6" max="6" width="3.7109375" style="1" customWidth="1"/>
    <col min="7" max="7" width="8.140625" style="1" customWidth="1"/>
    <col min="8" max="8" width="3.7109375" style="1" customWidth="1"/>
    <col min="9" max="9" width="8.140625" style="1" customWidth="1"/>
    <col min="10" max="10" width="3.7109375" style="8" customWidth="1"/>
    <col min="11" max="11" width="8.42578125" style="1" customWidth="1"/>
    <col min="12" max="12" width="3.7109375" style="1" customWidth="1"/>
    <col min="13" max="13" width="8.28515625" style="1" customWidth="1"/>
    <col min="14" max="14" width="3.7109375" style="1" customWidth="1"/>
    <col min="15" max="15" width="8.5703125" style="1" customWidth="1"/>
    <col min="16" max="16" width="3.7109375" style="1" customWidth="1"/>
    <col min="17" max="17" width="8" customWidth="1"/>
    <col min="18" max="18" width="3.7109375" customWidth="1"/>
    <col min="19" max="19" width="8.42578125" customWidth="1"/>
    <col min="20" max="20" width="3.7109375" customWidth="1"/>
    <col min="21" max="21" width="8.5703125" customWidth="1"/>
    <col min="22" max="22" width="3.7109375" customWidth="1"/>
    <col min="23" max="23" width="8.28515625" customWidth="1"/>
    <col min="24" max="24" width="3.7109375" customWidth="1"/>
    <col min="25" max="25" width="8.85546875" customWidth="1"/>
    <col min="26" max="26" width="3.7109375" customWidth="1"/>
    <col min="27" max="27" width="8.5703125" customWidth="1"/>
    <col min="28" max="28" width="3.7109375" customWidth="1"/>
    <col min="29" max="29" width="8.28515625" customWidth="1"/>
    <col min="30" max="30" width="3.7109375" customWidth="1"/>
    <col min="31" max="31" width="8.42578125" customWidth="1"/>
    <col min="32" max="32" width="3.7109375" customWidth="1"/>
    <col min="33" max="33" width="8.5703125" customWidth="1"/>
    <col min="34" max="34" width="3.7109375" customWidth="1"/>
    <col min="35" max="35" width="8.42578125" customWidth="1"/>
    <col min="36" max="36" width="3.7109375" customWidth="1"/>
    <col min="37" max="37" width="8.7109375" customWidth="1"/>
    <col min="38" max="38" width="3.7109375" customWidth="1"/>
    <col min="39" max="39" width="8.28515625" customWidth="1"/>
    <col min="40" max="40" width="3.7109375" customWidth="1"/>
    <col min="41" max="41" width="9.140625" style="1"/>
    <col min="42" max="42" width="3.7109375" style="1" customWidth="1"/>
    <col min="43" max="16384" width="9.140625" style="1"/>
  </cols>
  <sheetData>
    <row r="1" spans="1:42" ht="13.5" thickBot="1">
      <c r="A1" s="608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5"/>
      <c r="K1" s="695"/>
      <c r="L1" s="695"/>
      <c r="M1" s="695"/>
      <c r="N1" s="695"/>
      <c r="O1" s="695"/>
      <c r="P1" s="696"/>
      <c r="Q1" s="690" t="s">
        <v>30</v>
      </c>
      <c r="R1" s="691"/>
      <c r="S1" s="691"/>
      <c r="T1" s="691"/>
      <c r="U1" s="691"/>
      <c r="V1" s="691"/>
      <c r="W1" s="691"/>
      <c r="X1" s="692"/>
      <c r="Y1" s="303"/>
      <c r="Z1" s="303"/>
      <c r="AA1" s="690" t="s">
        <v>25</v>
      </c>
      <c r="AB1" s="697"/>
      <c r="AC1" s="697"/>
      <c r="AD1" s="697"/>
      <c r="AE1" s="697"/>
      <c r="AF1" s="697"/>
      <c r="AG1" s="697"/>
      <c r="AH1" s="698"/>
      <c r="AI1" s="306"/>
      <c r="AJ1" s="306"/>
      <c r="AK1" s="690" t="s">
        <v>26</v>
      </c>
      <c r="AL1" s="691"/>
      <c r="AM1" s="691"/>
      <c r="AN1" s="692"/>
      <c r="AO1" s="294"/>
      <c r="AP1" s="294"/>
    </row>
    <row r="2" spans="1:42">
      <c r="A2" s="576"/>
      <c r="B2" s="203"/>
      <c r="C2" s="203"/>
      <c r="D2" s="176" t="s">
        <v>8</v>
      </c>
      <c r="E2" s="204" t="s">
        <v>7</v>
      </c>
      <c r="F2" s="205"/>
      <c r="G2" s="205" t="s">
        <v>7</v>
      </c>
      <c r="H2" s="206"/>
      <c r="I2" s="286" t="s">
        <v>7</v>
      </c>
      <c r="J2" s="209"/>
      <c r="K2" s="207" t="s">
        <v>7</v>
      </c>
      <c r="L2" s="207"/>
      <c r="M2" s="207" t="s">
        <v>7</v>
      </c>
      <c r="N2" s="209"/>
      <c r="O2" s="209" t="s">
        <v>7</v>
      </c>
      <c r="P2" s="287"/>
      <c r="Q2" s="253" t="s">
        <v>7</v>
      </c>
      <c r="R2" s="213"/>
      <c r="S2" s="213" t="s">
        <v>7</v>
      </c>
      <c r="T2" s="213"/>
      <c r="U2" s="213" t="s">
        <v>7</v>
      </c>
      <c r="V2" s="213"/>
      <c r="W2" s="213" t="s">
        <v>7</v>
      </c>
      <c r="X2" s="227"/>
      <c r="Y2" s="213" t="s">
        <v>7</v>
      </c>
      <c r="Z2" s="227"/>
      <c r="AA2" s="249" t="s">
        <v>7</v>
      </c>
      <c r="AB2" s="251"/>
      <c r="AC2" s="218" t="s">
        <v>7</v>
      </c>
      <c r="AD2" s="217"/>
      <c r="AE2" s="218" t="s">
        <v>7</v>
      </c>
      <c r="AF2" s="218"/>
      <c r="AG2" s="218" t="s">
        <v>7</v>
      </c>
      <c r="AH2" s="229"/>
      <c r="AI2" s="218" t="s">
        <v>7</v>
      </c>
      <c r="AJ2" s="229"/>
      <c r="AK2" s="221" t="s">
        <v>7</v>
      </c>
      <c r="AL2" s="222"/>
      <c r="AM2" s="223" t="s">
        <v>7</v>
      </c>
      <c r="AN2" s="224"/>
    </row>
    <row r="3" spans="1:42" s="2" customFormat="1" ht="13.15" customHeight="1" thickBot="1">
      <c r="A3" s="577"/>
      <c r="B3" s="149" t="s">
        <v>0</v>
      </c>
      <c r="C3" s="150" t="s">
        <v>9</v>
      </c>
      <c r="D3" s="149" t="s">
        <v>6</v>
      </c>
      <c r="E3" s="151" t="s">
        <v>10</v>
      </c>
      <c r="F3" s="152" t="s">
        <v>6</v>
      </c>
      <c r="G3" s="153" t="s">
        <v>11</v>
      </c>
      <c r="H3" s="154" t="s">
        <v>6</v>
      </c>
      <c r="I3" s="288" t="s">
        <v>1</v>
      </c>
      <c r="J3" s="156" t="s">
        <v>6</v>
      </c>
      <c r="K3" s="157" t="s">
        <v>4</v>
      </c>
      <c r="L3" s="156" t="s">
        <v>6</v>
      </c>
      <c r="M3" s="157" t="s">
        <v>5</v>
      </c>
      <c r="N3" s="156" t="s">
        <v>6</v>
      </c>
      <c r="O3" s="157" t="s">
        <v>3</v>
      </c>
      <c r="P3" s="289" t="s">
        <v>6</v>
      </c>
      <c r="Q3" s="254" t="s">
        <v>19</v>
      </c>
      <c r="R3" s="160" t="s">
        <v>6</v>
      </c>
      <c r="S3" s="161" t="s">
        <v>1</v>
      </c>
      <c r="T3" s="160" t="s">
        <v>6</v>
      </c>
      <c r="U3" s="161" t="s">
        <v>4</v>
      </c>
      <c r="V3" s="160" t="s">
        <v>6</v>
      </c>
      <c r="W3" s="161" t="s">
        <v>5</v>
      </c>
      <c r="X3" s="228" t="s">
        <v>6</v>
      </c>
      <c r="Y3" s="161" t="s">
        <v>300</v>
      </c>
      <c r="Z3" s="228" t="s">
        <v>6</v>
      </c>
      <c r="AA3" s="250" t="s">
        <v>19</v>
      </c>
      <c r="AB3" s="252" t="s">
        <v>6</v>
      </c>
      <c r="AC3" s="167" t="s">
        <v>1</v>
      </c>
      <c r="AD3" s="164" t="s">
        <v>6</v>
      </c>
      <c r="AE3" s="167" t="s">
        <v>4</v>
      </c>
      <c r="AF3" s="164" t="s">
        <v>6</v>
      </c>
      <c r="AG3" s="167" t="s">
        <v>5</v>
      </c>
      <c r="AH3" s="170" t="s">
        <v>6</v>
      </c>
      <c r="AI3" s="323" t="s">
        <v>300</v>
      </c>
      <c r="AJ3" s="324" t="s">
        <v>6</v>
      </c>
      <c r="AK3" s="171" t="s">
        <v>21</v>
      </c>
      <c r="AL3" s="172" t="s">
        <v>6</v>
      </c>
      <c r="AM3" s="173" t="s">
        <v>22</v>
      </c>
      <c r="AN3" s="174" t="s">
        <v>6</v>
      </c>
    </row>
    <row r="4" spans="1:42" ht="12" customHeight="1">
      <c r="A4" s="643">
        <v>1</v>
      </c>
      <c r="B4" s="555" t="s">
        <v>150</v>
      </c>
      <c r="C4" s="648" t="s">
        <v>39</v>
      </c>
      <c r="D4" s="128">
        <f t="shared" ref="D4:D40" si="0">SUM(F4+H4+J4+L4+N4+P4+R4+T4+V4+X4+Z4+AB4+AD4+AF4+AH4+AJ4+AL4+AN4)</f>
        <v>320</v>
      </c>
      <c r="E4" s="54">
        <v>1</v>
      </c>
      <c r="F4" s="53">
        <v>25</v>
      </c>
      <c r="G4" s="10">
        <v>1</v>
      </c>
      <c r="H4" s="11">
        <v>16</v>
      </c>
      <c r="I4" s="18">
        <v>1</v>
      </c>
      <c r="J4" s="19">
        <v>25</v>
      </c>
      <c r="K4" s="20">
        <v>1</v>
      </c>
      <c r="L4" s="19">
        <v>25</v>
      </c>
      <c r="M4" s="20">
        <v>1</v>
      </c>
      <c r="N4" s="19">
        <v>16</v>
      </c>
      <c r="O4" s="20">
        <v>2</v>
      </c>
      <c r="P4" s="21">
        <v>21</v>
      </c>
      <c r="Q4" s="129">
        <v>5</v>
      </c>
      <c r="R4" s="237">
        <v>14</v>
      </c>
      <c r="S4" s="130" t="s">
        <v>261</v>
      </c>
      <c r="T4" s="237">
        <v>15</v>
      </c>
      <c r="U4" s="130" t="s">
        <v>257</v>
      </c>
      <c r="V4" s="237">
        <v>17</v>
      </c>
      <c r="W4" s="130" t="s">
        <v>260</v>
      </c>
      <c r="X4" s="271">
        <v>13</v>
      </c>
      <c r="Y4" s="28">
        <v>2</v>
      </c>
      <c r="Z4" s="27">
        <v>6</v>
      </c>
      <c r="AA4" s="93">
        <v>2</v>
      </c>
      <c r="AB4" s="44">
        <v>21</v>
      </c>
      <c r="AC4" s="43">
        <v>1</v>
      </c>
      <c r="AD4" s="44">
        <v>25</v>
      </c>
      <c r="AE4" s="43" t="s">
        <v>260</v>
      </c>
      <c r="AF4" s="101">
        <v>21</v>
      </c>
      <c r="AG4" s="43" t="s">
        <v>260</v>
      </c>
      <c r="AH4" s="101">
        <v>13</v>
      </c>
      <c r="AI4" s="35" t="s">
        <v>260</v>
      </c>
      <c r="AJ4" s="36">
        <v>6</v>
      </c>
      <c r="AK4" s="423">
        <v>1</v>
      </c>
      <c r="AL4" s="419">
        <v>25</v>
      </c>
      <c r="AM4" s="420">
        <v>1</v>
      </c>
      <c r="AN4" s="421">
        <v>16</v>
      </c>
    </row>
    <row r="5" spans="1:42" ht="12" customHeight="1">
      <c r="A5" s="645">
        <v>2</v>
      </c>
      <c r="B5" s="556" t="s">
        <v>151</v>
      </c>
      <c r="C5" s="649" t="s">
        <v>39</v>
      </c>
      <c r="D5" s="9">
        <f t="shared" si="0"/>
        <v>302</v>
      </c>
      <c r="E5" s="17">
        <v>2</v>
      </c>
      <c r="F5" s="14">
        <v>21</v>
      </c>
      <c r="G5" s="12">
        <v>1</v>
      </c>
      <c r="H5" s="13">
        <v>16</v>
      </c>
      <c r="I5" s="22">
        <v>2</v>
      </c>
      <c r="J5" s="23">
        <v>21</v>
      </c>
      <c r="K5" s="24">
        <v>2</v>
      </c>
      <c r="L5" s="23">
        <v>21</v>
      </c>
      <c r="M5" s="24">
        <v>1</v>
      </c>
      <c r="N5" s="23">
        <v>16</v>
      </c>
      <c r="O5" s="24">
        <v>1</v>
      </c>
      <c r="P5" s="25">
        <v>25</v>
      </c>
      <c r="Q5" s="26">
        <v>2</v>
      </c>
      <c r="R5" s="27">
        <v>21</v>
      </c>
      <c r="S5" s="28" t="s">
        <v>262</v>
      </c>
      <c r="T5" s="27">
        <v>13</v>
      </c>
      <c r="U5" s="28" t="s">
        <v>258</v>
      </c>
      <c r="V5" s="27">
        <v>12</v>
      </c>
      <c r="W5" s="28" t="s">
        <v>260</v>
      </c>
      <c r="X5" s="272">
        <v>13</v>
      </c>
      <c r="Y5" s="28">
        <v>2</v>
      </c>
      <c r="Z5" s="27">
        <v>6</v>
      </c>
      <c r="AA5" s="94">
        <v>4</v>
      </c>
      <c r="AB5" s="36">
        <v>15</v>
      </c>
      <c r="AC5" s="35">
        <v>2</v>
      </c>
      <c r="AD5" s="36">
        <v>21</v>
      </c>
      <c r="AE5" s="35">
        <v>1</v>
      </c>
      <c r="AF5" s="102">
        <v>25</v>
      </c>
      <c r="AG5" s="35" t="s">
        <v>260</v>
      </c>
      <c r="AH5" s="102">
        <v>13</v>
      </c>
      <c r="AI5" s="35" t="s">
        <v>260</v>
      </c>
      <c r="AJ5" s="36">
        <v>6</v>
      </c>
      <c r="AK5" s="424">
        <v>2</v>
      </c>
      <c r="AL5" s="418">
        <v>21</v>
      </c>
      <c r="AM5" s="417">
        <v>1</v>
      </c>
      <c r="AN5" s="422">
        <v>16</v>
      </c>
    </row>
    <row r="6" spans="1:42" ht="12" customHeight="1">
      <c r="A6" s="645">
        <v>3</v>
      </c>
      <c r="B6" s="556" t="s">
        <v>152</v>
      </c>
      <c r="C6" s="649" t="s">
        <v>40</v>
      </c>
      <c r="D6" s="9">
        <f t="shared" si="0"/>
        <v>265</v>
      </c>
      <c r="E6" s="17">
        <v>3</v>
      </c>
      <c r="F6" s="14">
        <v>17</v>
      </c>
      <c r="G6" s="12">
        <v>2</v>
      </c>
      <c r="H6" s="13">
        <v>13</v>
      </c>
      <c r="I6" s="22">
        <v>3</v>
      </c>
      <c r="J6" s="23">
        <v>17</v>
      </c>
      <c r="K6" s="24">
        <v>3</v>
      </c>
      <c r="L6" s="23">
        <v>17</v>
      </c>
      <c r="M6" s="24">
        <v>2</v>
      </c>
      <c r="N6" s="23">
        <v>13</v>
      </c>
      <c r="O6" s="24"/>
      <c r="P6" s="25"/>
      <c r="Q6" s="26">
        <v>1</v>
      </c>
      <c r="R6" s="27">
        <v>25</v>
      </c>
      <c r="S6" s="28">
        <v>1</v>
      </c>
      <c r="T6" s="27">
        <v>25</v>
      </c>
      <c r="U6" s="28">
        <v>1</v>
      </c>
      <c r="V6" s="27">
        <v>25</v>
      </c>
      <c r="W6" s="28">
        <v>1</v>
      </c>
      <c r="X6" s="272">
        <v>16</v>
      </c>
      <c r="Y6" s="28">
        <v>1</v>
      </c>
      <c r="Z6" s="27">
        <v>8</v>
      </c>
      <c r="AA6" s="94">
        <v>1</v>
      </c>
      <c r="AB6" s="36">
        <v>25</v>
      </c>
      <c r="AC6" s="35"/>
      <c r="AD6" s="36"/>
      <c r="AE6" s="35">
        <v>3</v>
      </c>
      <c r="AF6" s="102">
        <v>17</v>
      </c>
      <c r="AG6" s="35">
        <v>1</v>
      </c>
      <c r="AH6" s="102">
        <v>16</v>
      </c>
      <c r="AI6" s="35">
        <v>2</v>
      </c>
      <c r="AJ6" s="36">
        <v>6</v>
      </c>
      <c r="AK6" s="424">
        <v>4</v>
      </c>
      <c r="AL6" s="418">
        <v>15</v>
      </c>
      <c r="AM6" s="417">
        <v>3</v>
      </c>
      <c r="AN6" s="422">
        <v>10</v>
      </c>
    </row>
    <row r="7" spans="1:42" ht="12" customHeight="1">
      <c r="A7" s="579">
        <v>4</v>
      </c>
      <c r="B7" s="575" t="s">
        <v>175</v>
      </c>
      <c r="C7" s="260" t="s">
        <v>98</v>
      </c>
      <c r="D7" s="9">
        <f t="shared" si="0"/>
        <v>210</v>
      </c>
      <c r="E7" s="17">
        <v>4</v>
      </c>
      <c r="F7" s="14">
        <v>15</v>
      </c>
      <c r="G7" s="12"/>
      <c r="H7" s="13"/>
      <c r="I7" s="22">
        <v>4</v>
      </c>
      <c r="J7" s="23">
        <v>15</v>
      </c>
      <c r="K7" s="24">
        <v>4</v>
      </c>
      <c r="L7" s="23">
        <v>15</v>
      </c>
      <c r="M7" s="24">
        <v>7</v>
      </c>
      <c r="N7" s="23">
        <v>5</v>
      </c>
      <c r="O7" s="24">
        <v>4</v>
      </c>
      <c r="P7" s="25">
        <v>15</v>
      </c>
      <c r="Q7" s="26">
        <v>6</v>
      </c>
      <c r="R7" s="27">
        <v>13</v>
      </c>
      <c r="S7" s="28">
        <v>3</v>
      </c>
      <c r="T7" s="27">
        <v>17</v>
      </c>
      <c r="U7" s="28">
        <v>2</v>
      </c>
      <c r="V7" s="27">
        <v>21</v>
      </c>
      <c r="W7" s="28">
        <v>9</v>
      </c>
      <c r="X7" s="272">
        <v>3</v>
      </c>
      <c r="Y7" s="28">
        <v>2</v>
      </c>
      <c r="Z7" s="27">
        <v>6</v>
      </c>
      <c r="AA7" s="94">
        <v>5</v>
      </c>
      <c r="AB7" s="36">
        <v>14</v>
      </c>
      <c r="AC7" s="35">
        <v>3</v>
      </c>
      <c r="AD7" s="36">
        <v>17</v>
      </c>
      <c r="AE7" s="35">
        <v>2</v>
      </c>
      <c r="AF7" s="102">
        <v>21</v>
      </c>
      <c r="AG7" s="35">
        <v>3</v>
      </c>
      <c r="AH7" s="102">
        <v>10</v>
      </c>
      <c r="AI7" s="35">
        <v>1</v>
      </c>
      <c r="AJ7" s="36">
        <v>8</v>
      </c>
      <c r="AK7" s="424">
        <v>9</v>
      </c>
      <c r="AL7" s="418">
        <v>10</v>
      </c>
      <c r="AM7" s="417">
        <v>7</v>
      </c>
      <c r="AN7" s="422">
        <v>5</v>
      </c>
    </row>
    <row r="8" spans="1:42" ht="12" customHeight="1">
      <c r="A8" s="579">
        <v>5</v>
      </c>
      <c r="B8" s="640" t="s">
        <v>153</v>
      </c>
      <c r="C8" s="260" t="s">
        <v>40</v>
      </c>
      <c r="D8" s="9">
        <f t="shared" si="0"/>
        <v>183</v>
      </c>
      <c r="E8" s="17">
        <v>7</v>
      </c>
      <c r="F8" s="14">
        <v>12</v>
      </c>
      <c r="G8" s="12">
        <v>2</v>
      </c>
      <c r="H8" s="13">
        <v>13</v>
      </c>
      <c r="I8" s="22">
        <v>9</v>
      </c>
      <c r="J8" s="23">
        <v>10</v>
      </c>
      <c r="K8" s="24">
        <v>6</v>
      </c>
      <c r="L8" s="23">
        <v>13</v>
      </c>
      <c r="M8" s="24">
        <v>2</v>
      </c>
      <c r="N8" s="23">
        <v>13</v>
      </c>
      <c r="O8" s="24"/>
      <c r="P8" s="25"/>
      <c r="Q8" s="26">
        <v>11</v>
      </c>
      <c r="R8" s="27">
        <v>8</v>
      </c>
      <c r="S8" s="28">
        <v>8</v>
      </c>
      <c r="T8" s="27">
        <v>11</v>
      </c>
      <c r="U8" s="28">
        <v>7</v>
      </c>
      <c r="V8" s="27">
        <v>12</v>
      </c>
      <c r="W8" s="28">
        <v>1</v>
      </c>
      <c r="X8" s="272">
        <v>16</v>
      </c>
      <c r="Y8" s="28">
        <v>1</v>
      </c>
      <c r="Z8" s="27">
        <v>8</v>
      </c>
      <c r="AA8" s="94">
        <v>11</v>
      </c>
      <c r="AB8" s="36">
        <v>8</v>
      </c>
      <c r="AC8" s="35">
        <v>11</v>
      </c>
      <c r="AD8" s="36">
        <v>8</v>
      </c>
      <c r="AE8" s="35">
        <v>8</v>
      </c>
      <c r="AF8" s="102">
        <v>11</v>
      </c>
      <c r="AG8" s="35">
        <v>1</v>
      </c>
      <c r="AH8" s="102">
        <v>16</v>
      </c>
      <c r="AI8" s="35">
        <v>2</v>
      </c>
      <c r="AJ8" s="36">
        <v>6</v>
      </c>
      <c r="AK8" s="424">
        <v>7</v>
      </c>
      <c r="AL8" s="418">
        <v>12</v>
      </c>
      <c r="AM8" s="417">
        <v>3</v>
      </c>
      <c r="AN8" s="422">
        <v>6</v>
      </c>
    </row>
    <row r="9" spans="1:42" ht="12" customHeight="1">
      <c r="A9" s="579">
        <v>6</v>
      </c>
      <c r="B9" s="575" t="s">
        <v>154</v>
      </c>
      <c r="C9" s="259" t="s">
        <v>37</v>
      </c>
      <c r="D9" s="9">
        <f t="shared" si="0"/>
        <v>174</v>
      </c>
      <c r="E9" s="17">
        <v>9</v>
      </c>
      <c r="F9" s="14">
        <v>10</v>
      </c>
      <c r="G9" s="12">
        <v>3</v>
      </c>
      <c r="H9" s="13">
        <v>10</v>
      </c>
      <c r="I9" s="22">
        <v>10</v>
      </c>
      <c r="J9" s="23">
        <v>9</v>
      </c>
      <c r="K9" s="24">
        <v>11</v>
      </c>
      <c r="L9" s="23">
        <v>8</v>
      </c>
      <c r="M9" s="24">
        <v>3</v>
      </c>
      <c r="N9" s="23">
        <v>10</v>
      </c>
      <c r="O9" s="24">
        <v>5</v>
      </c>
      <c r="P9" s="25">
        <v>14</v>
      </c>
      <c r="Q9" s="26">
        <v>8</v>
      </c>
      <c r="R9" s="27">
        <v>11</v>
      </c>
      <c r="S9" s="28">
        <v>11</v>
      </c>
      <c r="T9" s="27">
        <v>8</v>
      </c>
      <c r="U9" s="28">
        <v>9</v>
      </c>
      <c r="V9" s="27">
        <v>10</v>
      </c>
      <c r="W9" s="28">
        <v>2</v>
      </c>
      <c r="X9" s="272">
        <v>13</v>
      </c>
      <c r="Y9" s="28">
        <v>2</v>
      </c>
      <c r="Z9" s="27">
        <v>6</v>
      </c>
      <c r="AA9" s="94">
        <v>12</v>
      </c>
      <c r="AB9" s="36">
        <v>7</v>
      </c>
      <c r="AC9" s="35">
        <v>6</v>
      </c>
      <c r="AD9" s="36">
        <v>13</v>
      </c>
      <c r="AE9" s="35">
        <v>12</v>
      </c>
      <c r="AF9" s="102">
        <v>7</v>
      </c>
      <c r="AG9" s="35">
        <v>2</v>
      </c>
      <c r="AH9" s="102">
        <v>13</v>
      </c>
      <c r="AI9" s="35">
        <v>1</v>
      </c>
      <c r="AJ9" s="36">
        <v>8</v>
      </c>
      <c r="AK9" s="424">
        <v>3</v>
      </c>
      <c r="AL9" s="418">
        <v>17</v>
      </c>
      <c r="AM9" s="535">
        <v>2</v>
      </c>
      <c r="AN9" s="422"/>
    </row>
    <row r="10" spans="1:42" ht="12" customHeight="1">
      <c r="A10" s="579">
        <v>7</v>
      </c>
      <c r="B10" s="637" t="s">
        <v>158</v>
      </c>
      <c r="C10" s="260" t="s">
        <v>33</v>
      </c>
      <c r="D10" s="9">
        <f t="shared" si="0"/>
        <v>181</v>
      </c>
      <c r="E10" s="17">
        <v>13</v>
      </c>
      <c r="F10" s="14">
        <v>6</v>
      </c>
      <c r="G10" s="12">
        <v>5</v>
      </c>
      <c r="H10" s="13">
        <v>7</v>
      </c>
      <c r="I10" s="22">
        <v>5</v>
      </c>
      <c r="J10" s="23">
        <v>14</v>
      </c>
      <c r="K10" s="24">
        <v>10</v>
      </c>
      <c r="L10" s="23">
        <v>9</v>
      </c>
      <c r="M10" s="24">
        <v>6</v>
      </c>
      <c r="N10" s="23">
        <v>6</v>
      </c>
      <c r="O10" s="24">
        <v>8</v>
      </c>
      <c r="P10" s="25">
        <v>11</v>
      </c>
      <c r="Q10" s="26">
        <v>3</v>
      </c>
      <c r="R10" s="27">
        <v>17</v>
      </c>
      <c r="S10" s="28">
        <v>2</v>
      </c>
      <c r="T10" s="27">
        <v>21</v>
      </c>
      <c r="U10" s="28">
        <v>3</v>
      </c>
      <c r="V10" s="27">
        <v>17</v>
      </c>
      <c r="W10" s="28">
        <v>5</v>
      </c>
      <c r="X10" s="272">
        <v>7</v>
      </c>
      <c r="Y10" s="28"/>
      <c r="Z10" s="27"/>
      <c r="AA10" s="94">
        <v>3</v>
      </c>
      <c r="AB10" s="36">
        <v>17</v>
      </c>
      <c r="AC10" s="35">
        <v>4</v>
      </c>
      <c r="AD10" s="36">
        <v>15</v>
      </c>
      <c r="AE10" s="35">
        <v>5</v>
      </c>
      <c r="AF10" s="102">
        <v>14</v>
      </c>
      <c r="AG10" s="35">
        <v>6</v>
      </c>
      <c r="AH10" s="102">
        <v>6</v>
      </c>
      <c r="AI10" s="35" t="s">
        <v>325</v>
      </c>
      <c r="AJ10" s="36">
        <v>2</v>
      </c>
      <c r="AK10" s="424">
        <v>17</v>
      </c>
      <c r="AL10" s="418">
        <v>2</v>
      </c>
      <c r="AM10" s="417">
        <v>6</v>
      </c>
      <c r="AN10" s="422">
        <v>10</v>
      </c>
    </row>
    <row r="11" spans="1:42" ht="12" customHeight="1">
      <c r="A11" s="579">
        <v>8</v>
      </c>
      <c r="B11" s="637" t="s">
        <v>160</v>
      </c>
      <c r="C11" s="260" t="s">
        <v>51</v>
      </c>
      <c r="D11" s="9">
        <f t="shared" si="0"/>
        <v>151</v>
      </c>
      <c r="E11" s="17">
        <v>8</v>
      </c>
      <c r="F11" s="14">
        <v>11</v>
      </c>
      <c r="G11" s="12">
        <v>6</v>
      </c>
      <c r="H11" s="13">
        <v>6</v>
      </c>
      <c r="I11" s="22">
        <v>6</v>
      </c>
      <c r="J11" s="23">
        <v>13</v>
      </c>
      <c r="K11" s="24">
        <v>7</v>
      </c>
      <c r="L11" s="23">
        <v>12</v>
      </c>
      <c r="M11" s="24">
        <v>4</v>
      </c>
      <c r="N11" s="23">
        <v>8</v>
      </c>
      <c r="O11" s="24"/>
      <c r="P11" s="25"/>
      <c r="Q11" s="26">
        <v>9</v>
      </c>
      <c r="R11" s="27">
        <v>10</v>
      </c>
      <c r="S11" s="28">
        <v>5</v>
      </c>
      <c r="T11" s="27">
        <v>14</v>
      </c>
      <c r="U11" s="28">
        <v>5</v>
      </c>
      <c r="V11" s="27">
        <v>14</v>
      </c>
      <c r="W11" s="28">
        <v>3</v>
      </c>
      <c r="X11" s="272">
        <v>10</v>
      </c>
      <c r="Y11" s="28">
        <v>3</v>
      </c>
      <c r="Z11" s="27">
        <v>4</v>
      </c>
      <c r="AA11" s="94">
        <v>8</v>
      </c>
      <c r="AB11" s="36">
        <v>11</v>
      </c>
      <c r="AC11" s="35">
        <v>8</v>
      </c>
      <c r="AD11" s="36">
        <v>11</v>
      </c>
      <c r="AE11" s="35">
        <v>7</v>
      </c>
      <c r="AF11" s="102">
        <v>12</v>
      </c>
      <c r="AG11" s="35">
        <v>4</v>
      </c>
      <c r="AH11" s="102">
        <v>8</v>
      </c>
      <c r="AI11" s="35">
        <v>3</v>
      </c>
      <c r="AJ11" s="36">
        <v>4</v>
      </c>
      <c r="AK11" s="415">
        <v>16</v>
      </c>
      <c r="AL11" s="33">
        <v>3</v>
      </c>
      <c r="AM11" s="32">
        <v>5</v>
      </c>
      <c r="AN11" s="86"/>
    </row>
    <row r="12" spans="1:42" ht="12" customHeight="1">
      <c r="A12" s="579">
        <v>9</v>
      </c>
      <c r="B12" s="636" t="s">
        <v>155</v>
      </c>
      <c r="C12" s="259" t="s">
        <v>37</v>
      </c>
      <c r="D12" s="9">
        <f t="shared" si="0"/>
        <v>156</v>
      </c>
      <c r="E12" s="17">
        <v>10</v>
      </c>
      <c r="F12" s="14">
        <v>9</v>
      </c>
      <c r="G12" s="12">
        <v>3</v>
      </c>
      <c r="H12" s="13">
        <v>10</v>
      </c>
      <c r="I12" s="22">
        <v>13</v>
      </c>
      <c r="J12" s="23">
        <v>6</v>
      </c>
      <c r="K12" s="24">
        <v>12</v>
      </c>
      <c r="L12" s="23">
        <v>7</v>
      </c>
      <c r="M12" s="24">
        <v>3</v>
      </c>
      <c r="N12" s="23">
        <v>10</v>
      </c>
      <c r="O12" s="24">
        <v>7</v>
      </c>
      <c r="P12" s="25">
        <v>12</v>
      </c>
      <c r="Q12" s="26">
        <v>12</v>
      </c>
      <c r="R12" s="27">
        <v>7</v>
      </c>
      <c r="S12" s="28">
        <v>7</v>
      </c>
      <c r="T12" s="27">
        <v>12</v>
      </c>
      <c r="U12" s="28">
        <v>10</v>
      </c>
      <c r="V12" s="27">
        <v>9</v>
      </c>
      <c r="W12" s="28">
        <v>2</v>
      </c>
      <c r="X12" s="272">
        <v>13</v>
      </c>
      <c r="Y12" s="28">
        <v>2</v>
      </c>
      <c r="Z12" s="27">
        <v>6</v>
      </c>
      <c r="AA12" s="94">
        <v>10</v>
      </c>
      <c r="AB12" s="36">
        <v>9</v>
      </c>
      <c r="AC12" s="35">
        <v>7</v>
      </c>
      <c r="AD12" s="36">
        <v>12</v>
      </c>
      <c r="AE12" s="35">
        <v>6</v>
      </c>
      <c r="AF12" s="102">
        <v>13</v>
      </c>
      <c r="AG12" s="35">
        <v>2</v>
      </c>
      <c r="AH12" s="102">
        <v>13</v>
      </c>
      <c r="AI12" s="35">
        <v>1</v>
      </c>
      <c r="AJ12" s="36">
        <v>8</v>
      </c>
      <c r="AK12" s="48"/>
      <c r="AL12" s="33"/>
      <c r="AM12" s="32"/>
      <c r="AN12" s="86"/>
    </row>
    <row r="13" spans="1:42" ht="12" customHeight="1">
      <c r="A13" s="579">
        <v>10</v>
      </c>
      <c r="B13" s="637" t="s">
        <v>156</v>
      </c>
      <c r="C13" s="260" t="s">
        <v>49</v>
      </c>
      <c r="D13" s="9">
        <f t="shared" si="0"/>
        <v>162</v>
      </c>
      <c r="E13" s="17">
        <v>5</v>
      </c>
      <c r="F13" s="14">
        <v>14</v>
      </c>
      <c r="G13" s="12">
        <v>4</v>
      </c>
      <c r="H13" s="13">
        <v>8</v>
      </c>
      <c r="I13" s="22">
        <v>7</v>
      </c>
      <c r="J13" s="23">
        <v>12</v>
      </c>
      <c r="K13" s="24">
        <v>5</v>
      </c>
      <c r="L13" s="23">
        <v>14</v>
      </c>
      <c r="M13" s="24">
        <v>5</v>
      </c>
      <c r="N13" s="23">
        <v>7</v>
      </c>
      <c r="O13" s="24">
        <v>3</v>
      </c>
      <c r="P13" s="25">
        <v>17</v>
      </c>
      <c r="Q13" s="66">
        <v>4</v>
      </c>
      <c r="R13" s="27">
        <v>15</v>
      </c>
      <c r="S13" s="28">
        <v>4</v>
      </c>
      <c r="T13" s="27">
        <v>15</v>
      </c>
      <c r="U13" s="28"/>
      <c r="V13" s="27"/>
      <c r="W13" s="28">
        <v>4</v>
      </c>
      <c r="X13" s="272">
        <v>8</v>
      </c>
      <c r="Y13" s="28"/>
      <c r="Z13" s="27"/>
      <c r="AA13" s="94">
        <v>6</v>
      </c>
      <c r="AB13" s="36">
        <v>13</v>
      </c>
      <c r="AC13" s="35">
        <v>5</v>
      </c>
      <c r="AD13" s="36">
        <v>14</v>
      </c>
      <c r="AE13" s="35">
        <v>10</v>
      </c>
      <c r="AF13" s="102">
        <v>9</v>
      </c>
      <c r="AG13" s="35">
        <v>7</v>
      </c>
      <c r="AH13" s="102">
        <v>5</v>
      </c>
      <c r="AI13" s="35">
        <v>3</v>
      </c>
      <c r="AJ13" s="36">
        <v>4</v>
      </c>
      <c r="AK13" s="430"/>
      <c r="AL13" s="428"/>
      <c r="AM13" s="427"/>
      <c r="AN13" s="429">
        <v>7</v>
      </c>
    </row>
    <row r="14" spans="1:42" ht="12" customHeight="1">
      <c r="A14" s="579">
        <v>11</v>
      </c>
      <c r="B14" s="575" t="s">
        <v>157</v>
      </c>
      <c r="C14" s="259" t="s">
        <v>48</v>
      </c>
      <c r="D14" s="9">
        <f t="shared" si="0"/>
        <v>155</v>
      </c>
      <c r="E14" s="17">
        <v>6</v>
      </c>
      <c r="F14" s="14">
        <v>13</v>
      </c>
      <c r="G14" s="12">
        <v>4</v>
      </c>
      <c r="H14" s="13">
        <v>8</v>
      </c>
      <c r="I14" s="22">
        <v>8</v>
      </c>
      <c r="J14" s="23">
        <v>11</v>
      </c>
      <c r="K14" s="24">
        <v>9</v>
      </c>
      <c r="L14" s="23">
        <v>10</v>
      </c>
      <c r="M14" s="24">
        <v>5</v>
      </c>
      <c r="N14" s="23">
        <v>7</v>
      </c>
      <c r="O14" s="24">
        <v>9</v>
      </c>
      <c r="P14" s="25">
        <v>10</v>
      </c>
      <c r="Q14" s="26">
        <v>7</v>
      </c>
      <c r="R14" s="27">
        <v>12</v>
      </c>
      <c r="S14" s="28">
        <v>6</v>
      </c>
      <c r="T14" s="27">
        <v>13</v>
      </c>
      <c r="U14" s="28">
        <v>4</v>
      </c>
      <c r="V14" s="27">
        <v>15</v>
      </c>
      <c r="W14" s="28">
        <v>4</v>
      </c>
      <c r="X14" s="272">
        <v>8</v>
      </c>
      <c r="Y14" s="28">
        <v>3</v>
      </c>
      <c r="Z14" s="27">
        <v>4</v>
      </c>
      <c r="AA14" s="94">
        <v>9</v>
      </c>
      <c r="AB14" s="36">
        <v>10</v>
      </c>
      <c r="AC14" s="35">
        <v>17</v>
      </c>
      <c r="AD14" s="36">
        <v>2</v>
      </c>
      <c r="AE14" s="35">
        <v>9</v>
      </c>
      <c r="AF14" s="102">
        <v>10</v>
      </c>
      <c r="AG14" s="35">
        <v>7</v>
      </c>
      <c r="AH14" s="102">
        <v>5</v>
      </c>
      <c r="AI14" s="35">
        <v>3</v>
      </c>
      <c r="AJ14" s="36">
        <v>4</v>
      </c>
      <c r="AK14" s="519"/>
      <c r="AL14" s="425"/>
      <c r="AM14" s="516"/>
      <c r="AN14" s="426">
        <v>13</v>
      </c>
    </row>
    <row r="15" spans="1:42" ht="12" customHeight="1">
      <c r="A15" s="579">
        <v>12</v>
      </c>
      <c r="B15" s="575" t="s">
        <v>176</v>
      </c>
      <c r="C15" s="259" t="s">
        <v>38</v>
      </c>
      <c r="D15" s="9">
        <f t="shared" si="0"/>
        <v>120</v>
      </c>
      <c r="E15" s="17">
        <v>11</v>
      </c>
      <c r="F15" s="14">
        <v>8</v>
      </c>
      <c r="G15" s="12"/>
      <c r="H15" s="13"/>
      <c r="I15" s="22">
        <v>12</v>
      </c>
      <c r="J15" s="23">
        <v>7</v>
      </c>
      <c r="K15" s="24">
        <v>8</v>
      </c>
      <c r="L15" s="23">
        <v>11</v>
      </c>
      <c r="M15" s="24">
        <v>8</v>
      </c>
      <c r="N15" s="23">
        <v>4</v>
      </c>
      <c r="O15" s="24">
        <v>10</v>
      </c>
      <c r="P15" s="25">
        <v>9</v>
      </c>
      <c r="Q15" s="26">
        <v>13</v>
      </c>
      <c r="R15" s="27">
        <v>6</v>
      </c>
      <c r="S15" s="28">
        <v>12</v>
      </c>
      <c r="T15" s="27">
        <v>7</v>
      </c>
      <c r="U15" s="28">
        <v>6</v>
      </c>
      <c r="V15" s="27">
        <v>13</v>
      </c>
      <c r="W15" s="28">
        <v>6</v>
      </c>
      <c r="X15" s="272">
        <v>6</v>
      </c>
      <c r="Y15" s="28">
        <v>6</v>
      </c>
      <c r="Z15" s="27">
        <v>1</v>
      </c>
      <c r="AA15" s="94">
        <v>14</v>
      </c>
      <c r="AB15" s="36">
        <v>5</v>
      </c>
      <c r="AC15" s="35">
        <v>9</v>
      </c>
      <c r="AD15" s="36">
        <v>10</v>
      </c>
      <c r="AE15" s="35">
        <v>4</v>
      </c>
      <c r="AF15" s="102">
        <v>15</v>
      </c>
      <c r="AG15" s="35">
        <v>10</v>
      </c>
      <c r="AH15" s="102">
        <v>2</v>
      </c>
      <c r="AI15" s="35">
        <v>4</v>
      </c>
      <c r="AJ15" s="36">
        <v>3</v>
      </c>
      <c r="AK15" s="434">
        <v>8</v>
      </c>
      <c r="AL15" s="432">
        <v>11</v>
      </c>
      <c r="AM15" s="431">
        <v>10</v>
      </c>
      <c r="AN15" s="433">
        <v>2</v>
      </c>
    </row>
    <row r="16" spans="1:42" ht="12" customHeight="1">
      <c r="A16" s="579">
        <v>13</v>
      </c>
      <c r="B16" s="575" t="s">
        <v>165</v>
      </c>
      <c r="C16" s="259" t="s">
        <v>54</v>
      </c>
      <c r="D16" s="9">
        <f t="shared" si="0"/>
        <v>103</v>
      </c>
      <c r="E16" s="17">
        <v>17</v>
      </c>
      <c r="F16" s="14">
        <v>2</v>
      </c>
      <c r="G16" s="12">
        <v>8</v>
      </c>
      <c r="H16" s="13">
        <v>4</v>
      </c>
      <c r="I16" s="22">
        <v>11</v>
      </c>
      <c r="J16" s="23">
        <v>8</v>
      </c>
      <c r="K16" s="24">
        <v>16</v>
      </c>
      <c r="L16" s="23">
        <v>3</v>
      </c>
      <c r="M16" s="24"/>
      <c r="N16" s="23"/>
      <c r="O16" s="24"/>
      <c r="P16" s="25"/>
      <c r="Q16" s="26">
        <v>10</v>
      </c>
      <c r="R16" s="27">
        <v>9</v>
      </c>
      <c r="S16" s="28">
        <v>10</v>
      </c>
      <c r="T16" s="27">
        <v>9</v>
      </c>
      <c r="U16" s="28">
        <v>8</v>
      </c>
      <c r="V16" s="27">
        <v>11</v>
      </c>
      <c r="W16" s="28">
        <v>10</v>
      </c>
      <c r="X16" s="272">
        <v>2</v>
      </c>
      <c r="Y16" s="28">
        <v>4</v>
      </c>
      <c r="Z16" s="27">
        <v>3</v>
      </c>
      <c r="AA16" s="94">
        <v>7</v>
      </c>
      <c r="AB16" s="36">
        <v>12</v>
      </c>
      <c r="AC16" s="35">
        <v>10</v>
      </c>
      <c r="AD16" s="36">
        <v>9</v>
      </c>
      <c r="AE16" s="35">
        <v>11</v>
      </c>
      <c r="AF16" s="102">
        <v>8</v>
      </c>
      <c r="AG16" s="35">
        <v>8</v>
      </c>
      <c r="AH16" s="102">
        <v>4</v>
      </c>
      <c r="AI16" s="35">
        <v>4</v>
      </c>
      <c r="AJ16" s="36">
        <v>3</v>
      </c>
      <c r="AK16" s="434">
        <v>11</v>
      </c>
      <c r="AL16" s="432">
        <v>8</v>
      </c>
      <c r="AM16" s="431">
        <v>4</v>
      </c>
      <c r="AN16" s="433">
        <v>8</v>
      </c>
    </row>
    <row r="17" spans="1:40" ht="12" customHeight="1">
      <c r="A17" s="579">
        <v>14</v>
      </c>
      <c r="B17" s="575" t="s">
        <v>162</v>
      </c>
      <c r="C17" s="259" t="s">
        <v>163</v>
      </c>
      <c r="D17" s="9">
        <f t="shared" si="0"/>
        <v>93</v>
      </c>
      <c r="E17" s="17">
        <v>12</v>
      </c>
      <c r="F17" s="14">
        <v>7</v>
      </c>
      <c r="G17" s="12">
        <v>7</v>
      </c>
      <c r="H17" s="13">
        <v>5</v>
      </c>
      <c r="I17" s="22">
        <v>14</v>
      </c>
      <c r="J17" s="23">
        <v>5</v>
      </c>
      <c r="K17" s="24">
        <v>15</v>
      </c>
      <c r="L17" s="23">
        <v>4</v>
      </c>
      <c r="M17" s="24">
        <v>11</v>
      </c>
      <c r="N17" s="23">
        <v>1</v>
      </c>
      <c r="O17" s="24">
        <v>6</v>
      </c>
      <c r="P17" s="25">
        <v>13</v>
      </c>
      <c r="Q17" s="26">
        <v>14</v>
      </c>
      <c r="R17" s="27">
        <v>5</v>
      </c>
      <c r="S17" s="28">
        <v>13</v>
      </c>
      <c r="T17" s="27">
        <v>6</v>
      </c>
      <c r="U17" s="28">
        <v>11</v>
      </c>
      <c r="V17" s="27">
        <v>8</v>
      </c>
      <c r="W17" s="28">
        <v>7</v>
      </c>
      <c r="X17" s="272">
        <v>5</v>
      </c>
      <c r="Y17" s="28"/>
      <c r="Z17" s="27"/>
      <c r="AA17" s="94">
        <v>16</v>
      </c>
      <c r="AB17" s="36">
        <v>3</v>
      </c>
      <c r="AC17" s="35">
        <v>14</v>
      </c>
      <c r="AD17" s="36">
        <v>5</v>
      </c>
      <c r="AE17" s="35">
        <v>13</v>
      </c>
      <c r="AF17" s="102">
        <v>6</v>
      </c>
      <c r="AG17" s="35">
        <v>9</v>
      </c>
      <c r="AH17" s="102">
        <v>3</v>
      </c>
      <c r="AI17" s="36"/>
      <c r="AJ17" s="36"/>
      <c r="AK17" s="434">
        <v>6</v>
      </c>
      <c r="AL17" s="432">
        <v>13</v>
      </c>
      <c r="AM17" s="431">
        <v>8</v>
      </c>
      <c r="AN17" s="433">
        <v>4</v>
      </c>
    </row>
    <row r="18" spans="1:40" ht="12" customHeight="1">
      <c r="A18" s="579">
        <v>15</v>
      </c>
      <c r="B18" s="639" t="s">
        <v>161</v>
      </c>
      <c r="C18" s="259" t="s">
        <v>51</v>
      </c>
      <c r="D18" s="9">
        <f t="shared" si="0"/>
        <v>68</v>
      </c>
      <c r="E18" s="17"/>
      <c r="F18" s="14"/>
      <c r="G18" s="12">
        <v>6</v>
      </c>
      <c r="H18" s="13">
        <v>6</v>
      </c>
      <c r="I18" s="22">
        <v>15</v>
      </c>
      <c r="J18" s="23">
        <v>4</v>
      </c>
      <c r="K18" s="24"/>
      <c r="L18" s="23"/>
      <c r="M18" s="24">
        <v>4</v>
      </c>
      <c r="N18" s="23">
        <v>8</v>
      </c>
      <c r="O18" s="24"/>
      <c r="P18" s="25"/>
      <c r="Q18" s="26">
        <v>16</v>
      </c>
      <c r="R18" s="27">
        <v>3</v>
      </c>
      <c r="S18" s="28">
        <v>15</v>
      </c>
      <c r="T18" s="27">
        <v>4</v>
      </c>
      <c r="U18" s="238">
        <v>14</v>
      </c>
      <c r="V18" s="143">
        <v>5</v>
      </c>
      <c r="W18" s="28">
        <v>3</v>
      </c>
      <c r="X18" s="272">
        <v>10</v>
      </c>
      <c r="Y18" s="28">
        <v>3</v>
      </c>
      <c r="Z18" s="27">
        <v>4</v>
      </c>
      <c r="AA18" s="94"/>
      <c r="AB18" s="36"/>
      <c r="AC18" s="35"/>
      <c r="AD18" s="36"/>
      <c r="AE18" s="35">
        <v>14</v>
      </c>
      <c r="AF18" s="102">
        <v>5</v>
      </c>
      <c r="AG18" s="35">
        <v>4</v>
      </c>
      <c r="AH18" s="102">
        <v>8</v>
      </c>
      <c r="AI18" s="35">
        <v>3</v>
      </c>
      <c r="AJ18" s="36">
        <v>4</v>
      </c>
      <c r="AK18" s="438"/>
      <c r="AL18" s="436"/>
      <c r="AM18" s="435">
        <v>5</v>
      </c>
      <c r="AN18" s="437">
        <v>7</v>
      </c>
    </row>
    <row r="19" spans="1:40" ht="12" customHeight="1">
      <c r="A19" s="579">
        <v>16</v>
      </c>
      <c r="B19" s="575" t="s">
        <v>237</v>
      </c>
      <c r="C19" s="259" t="s">
        <v>53</v>
      </c>
      <c r="D19" s="9">
        <f t="shared" si="0"/>
        <v>64</v>
      </c>
      <c r="E19" s="17"/>
      <c r="F19" s="14"/>
      <c r="G19" s="12"/>
      <c r="H19" s="13"/>
      <c r="I19" s="22">
        <v>18</v>
      </c>
      <c r="J19" s="23">
        <v>1</v>
      </c>
      <c r="K19" s="24">
        <v>18</v>
      </c>
      <c r="L19" s="23">
        <v>1</v>
      </c>
      <c r="M19" s="24"/>
      <c r="N19" s="23"/>
      <c r="O19" s="24">
        <v>15</v>
      </c>
      <c r="P19" s="25">
        <v>4</v>
      </c>
      <c r="Q19" s="26">
        <v>15</v>
      </c>
      <c r="R19" s="27">
        <v>4</v>
      </c>
      <c r="S19" s="28">
        <v>9</v>
      </c>
      <c r="T19" s="27">
        <v>10</v>
      </c>
      <c r="U19" s="28">
        <v>12</v>
      </c>
      <c r="V19" s="27">
        <v>7</v>
      </c>
      <c r="W19" s="28">
        <v>10</v>
      </c>
      <c r="X19" s="272">
        <v>2</v>
      </c>
      <c r="Y19" s="28">
        <v>4</v>
      </c>
      <c r="Z19" s="27">
        <v>3</v>
      </c>
      <c r="AA19" s="94">
        <v>15</v>
      </c>
      <c r="AB19" s="36">
        <v>4</v>
      </c>
      <c r="AC19" s="35">
        <v>13</v>
      </c>
      <c r="AD19" s="36">
        <v>6</v>
      </c>
      <c r="AE19" s="35"/>
      <c r="AF19" s="102"/>
      <c r="AG19" s="35">
        <v>8</v>
      </c>
      <c r="AH19" s="102">
        <v>4</v>
      </c>
      <c r="AI19" s="35">
        <v>4</v>
      </c>
      <c r="AJ19" s="36">
        <v>3</v>
      </c>
      <c r="AK19" s="446">
        <v>10</v>
      </c>
      <c r="AL19" s="444">
        <v>9</v>
      </c>
      <c r="AM19" s="443">
        <v>4</v>
      </c>
      <c r="AN19" s="445">
        <v>6</v>
      </c>
    </row>
    <row r="20" spans="1:40" ht="12" customHeight="1">
      <c r="A20" s="579">
        <v>17</v>
      </c>
      <c r="B20" s="639" t="s">
        <v>159</v>
      </c>
      <c r="C20" s="259" t="s">
        <v>33</v>
      </c>
      <c r="D20" s="9">
        <f t="shared" si="0"/>
        <v>48</v>
      </c>
      <c r="E20" s="17"/>
      <c r="F20" s="14"/>
      <c r="G20" s="12">
        <v>5</v>
      </c>
      <c r="H20" s="13">
        <v>7</v>
      </c>
      <c r="I20" s="22"/>
      <c r="J20" s="23"/>
      <c r="K20" s="24">
        <v>17</v>
      </c>
      <c r="L20" s="23">
        <v>2</v>
      </c>
      <c r="M20" s="24">
        <v>6</v>
      </c>
      <c r="N20" s="23">
        <v>6</v>
      </c>
      <c r="O20" s="24">
        <v>11</v>
      </c>
      <c r="P20" s="25">
        <v>8</v>
      </c>
      <c r="Q20" s="26"/>
      <c r="R20" s="27"/>
      <c r="S20" s="28"/>
      <c r="T20" s="27"/>
      <c r="U20" s="28">
        <v>16</v>
      </c>
      <c r="V20" s="27">
        <v>3</v>
      </c>
      <c r="W20" s="28">
        <v>5</v>
      </c>
      <c r="X20" s="272">
        <v>7</v>
      </c>
      <c r="Y20" s="28"/>
      <c r="Z20" s="27"/>
      <c r="AA20" s="94">
        <v>18</v>
      </c>
      <c r="AB20" s="36">
        <v>1</v>
      </c>
      <c r="AC20" s="35"/>
      <c r="AD20" s="36"/>
      <c r="AE20" s="35"/>
      <c r="AF20" s="102"/>
      <c r="AG20" s="35">
        <v>6</v>
      </c>
      <c r="AH20" s="102">
        <v>6</v>
      </c>
      <c r="AI20" s="36"/>
      <c r="AJ20" s="36"/>
      <c r="AK20" s="442"/>
      <c r="AL20" s="440"/>
      <c r="AM20" s="439">
        <v>6</v>
      </c>
      <c r="AN20" s="441">
        <v>8</v>
      </c>
    </row>
    <row r="21" spans="1:40" ht="12" customHeight="1">
      <c r="A21" s="579">
        <v>18</v>
      </c>
      <c r="B21" s="640" t="s">
        <v>177</v>
      </c>
      <c r="C21" s="260" t="s">
        <v>45</v>
      </c>
      <c r="D21" s="9">
        <f t="shared" si="0"/>
        <v>37</v>
      </c>
      <c r="E21" s="17">
        <v>15</v>
      </c>
      <c r="F21" s="14">
        <v>4</v>
      </c>
      <c r="G21" s="12"/>
      <c r="H21" s="13"/>
      <c r="I21" s="22"/>
      <c r="J21" s="23"/>
      <c r="K21" s="24">
        <v>13</v>
      </c>
      <c r="L21" s="23">
        <v>6</v>
      </c>
      <c r="M21" s="24"/>
      <c r="N21" s="23"/>
      <c r="O21" s="24">
        <v>16</v>
      </c>
      <c r="P21" s="25">
        <v>3</v>
      </c>
      <c r="Q21" s="26"/>
      <c r="R21" s="27"/>
      <c r="S21" s="28"/>
      <c r="T21" s="27"/>
      <c r="U21" s="28">
        <v>13</v>
      </c>
      <c r="V21" s="27">
        <v>6</v>
      </c>
      <c r="W21" s="28"/>
      <c r="X21" s="272"/>
      <c r="Y21" s="28">
        <v>5</v>
      </c>
      <c r="Z21" s="27">
        <v>2</v>
      </c>
      <c r="AA21" s="94"/>
      <c r="AB21" s="36"/>
      <c r="AC21" s="35">
        <v>15</v>
      </c>
      <c r="AD21" s="36">
        <v>4</v>
      </c>
      <c r="AE21" s="35">
        <v>15</v>
      </c>
      <c r="AF21" s="102">
        <v>4</v>
      </c>
      <c r="AG21" s="35"/>
      <c r="AH21" s="102"/>
      <c r="AI21" s="35">
        <v>5</v>
      </c>
      <c r="AJ21" s="36">
        <v>2</v>
      </c>
      <c r="AK21" s="450">
        <v>13</v>
      </c>
      <c r="AL21" s="448">
        <v>6</v>
      </c>
      <c r="AM21" s="447"/>
      <c r="AN21" s="449"/>
    </row>
    <row r="22" spans="1:40" ht="12" customHeight="1">
      <c r="A22" s="579">
        <v>19</v>
      </c>
      <c r="B22" s="575" t="s">
        <v>164</v>
      </c>
      <c r="C22" s="259" t="s">
        <v>163</v>
      </c>
      <c r="D22" s="9">
        <f t="shared" si="0"/>
        <v>34</v>
      </c>
      <c r="E22" s="17">
        <v>16</v>
      </c>
      <c r="F22" s="14">
        <v>3</v>
      </c>
      <c r="G22" s="12">
        <v>7</v>
      </c>
      <c r="H22" s="13">
        <v>5</v>
      </c>
      <c r="I22" s="22"/>
      <c r="J22" s="23"/>
      <c r="K22" s="24"/>
      <c r="L22" s="23"/>
      <c r="M22" s="24">
        <v>11</v>
      </c>
      <c r="N22" s="23">
        <v>1</v>
      </c>
      <c r="O22" s="24">
        <v>17</v>
      </c>
      <c r="P22" s="25">
        <v>2</v>
      </c>
      <c r="Q22" s="26"/>
      <c r="R22" s="27"/>
      <c r="S22" s="28">
        <v>18</v>
      </c>
      <c r="T22" s="27">
        <v>1</v>
      </c>
      <c r="U22" s="28">
        <v>17</v>
      </c>
      <c r="V22" s="27">
        <v>2</v>
      </c>
      <c r="W22" s="28">
        <v>7</v>
      </c>
      <c r="X22" s="272">
        <v>5</v>
      </c>
      <c r="Y22" s="28">
        <v>4</v>
      </c>
      <c r="Z22" s="27">
        <v>3</v>
      </c>
      <c r="AA22" s="94"/>
      <c r="AB22" s="36"/>
      <c r="AC22" s="35"/>
      <c r="AD22" s="36"/>
      <c r="AE22" s="35"/>
      <c r="AF22" s="102"/>
      <c r="AG22" s="35">
        <v>9</v>
      </c>
      <c r="AH22" s="102">
        <v>3</v>
      </c>
      <c r="AI22" s="36"/>
      <c r="AJ22" s="36"/>
      <c r="AK22" s="537">
        <v>12</v>
      </c>
      <c r="AL22" s="448">
        <v>7</v>
      </c>
      <c r="AM22" s="447">
        <v>8</v>
      </c>
      <c r="AN22" s="449">
        <v>2</v>
      </c>
    </row>
    <row r="23" spans="1:40" ht="12" customHeight="1">
      <c r="A23" s="579">
        <v>20</v>
      </c>
      <c r="B23" s="637" t="s">
        <v>166</v>
      </c>
      <c r="C23" s="260" t="s">
        <v>48</v>
      </c>
      <c r="D23" s="9">
        <f t="shared" si="0"/>
        <v>37</v>
      </c>
      <c r="E23" s="17"/>
      <c r="F23" s="14"/>
      <c r="G23" s="12">
        <v>8</v>
      </c>
      <c r="H23" s="13">
        <v>4</v>
      </c>
      <c r="I23" s="22">
        <v>17</v>
      </c>
      <c r="J23" s="23">
        <v>2</v>
      </c>
      <c r="K23" s="24"/>
      <c r="L23" s="23"/>
      <c r="M23" s="24">
        <v>8</v>
      </c>
      <c r="N23" s="23">
        <v>4</v>
      </c>
      <c r="O23" s="24">
        <v>13</v>
      </c>
      <c r="P23" s="25">
        <v>6</v>
      </c>
      <c r="Q23" s="26"/>
      <c r="R23" s="27"/>
      <c r="S23" s="28"/>
      <c r="T23" s="28"/>
      <c r="U23" s="28"/>
      <c r="V23" s="27"/>
      <c r="W23" s="28">
        <v>6</v>
      </c>
      <c r="X23" s="272">
        <v>6</v>
      </c>
      <c r="Y23" s="28">
        <v>3</v>
      </c>
      <c r="Z23" s="27">
        <v>4</v>
      </c>
      <c r="AA23" s="94"/>
      <c r="AB23" s="36"/>
      <c r="AC23" s="35"/>
      <c r="AD23" s="36"/>
      <c r="AE23" s="35">
        <v>17</v>
      </c>
      <c r="AF23" s="102">
        <v>2</v>
      </c>
      <c r="AG23" s="35">
        <v>10</v>
      </c>
      <c r="AH23" s="102">
        <v>2</v>
      </c>
      <c r="AI23" s="35">
        <v>4</v>
      </c>
      <c r="AJ23" s="36">
        <v>3</v>
      </c>
      <c r="AK23" s="519"/>
      <c r="AL23" s="448"/>
      <c r="AM23" s="447">
        <v>10</v>
      </c>
      <c r="AN23" s="449">
        <v>4</v>
      </c>
    </row>
    <row r="24" spans="1:40" ht="12" customHeight="1">
      <c r="A24" s="579">
        <v>21</v>
      </c>
      <c r="B24" s="575" t="s">
        <v>239</v>
      </c>
      <c r="C24" s="259" t="s">
        <v>98</v>
      </c>
      <c r="D24" s="9">
        <f t="shared" si="0"/>
        <v>32</v>
      </c>
      <c r="E24" s="17"/>
      <c r="F24" s="14"/>
      <c r="G24" s="12"/>
      <c r="H24" s="13"/>
      <c r="I24" s="22"/>
      <c r="J24" s="23"/>
      <c r="K24" s="24"/>
      <c r="L24" s="23"/>
      <c r="M24" s="24">
        <v>7</v>
      </c>
      <c r="N24" s="23">
        <v>5</v>
      </c>
      <c r="O24" s="24"/>
      <c r="P24" s="25"/>
      <c r="Q24" s="66"/>
      <c r="R24" s="27"/>
      <c r="S24" s="56"/>
      <c r="T24" s="27"/>
      <c r="U24" s="56"/>
      <c r="V24" s="27"/>
      <c r="W24" s="56">
        <v>9</v>
      </c>
      <c r="X24" s="272">
        <v>3</v>
      </c>
      <c r="Y24" s="28">
        <v>2</v>
      </c>
      <c r="Z24" s="27">
        <v>6</v>
      </c>
      <c r="AA24" s="94"/>
      <c r="AB24" s="36"/>
      <c r="AC24" s="35"/>
      <c r="AD24" s="36"/>
      <c r="AE24" s="35"/>
      <c r="AF24" s="102"/>
      <c r="AG24" s="35">
        <v>3</v>
      </c>
      <c r="AH24" s="102">
        <v>10</v>
      </c>
      <c r="AI24" s="35">
        <v>1</v>
      </c>
      <c r="AJ24" s="36">
        <v>8</v>
      </c>
      <c r="AK24" s="67"/>
      <c r="AL24" s="33"/>
      <c r="AM24" s="535"/>
      <c r="AN24" s="86"/>
    </row>
    <row r="25" spans="1:40" ht="12" customHeight="1">
      <c r="A25" s="579">
        <v>22</v>
      </c>
      <c r="B25" s="575" t="s">
        <v>170</v>
      </c>
      <c r="C25" s="259" t="s">
        <v>40</v>
      </c>
      <c r="D25" s="9">
        <f t="shared" si="0"/>
        <v>31</v>
      </c>
      <c r="E25" s="17">
        <v>18</v>
      </c>
      <c r="F25" s="14">
        <v>1</v>
      </c>
      <c r="G25" s="12">
        <v>10</v>
      </c>
      <c r="H25" s="13">
        <v>2</v>
      </c>
      <c r="I25" s="22"/>
      <c r="J25" s="23"/>
      <c r="K25" s="24"/>
      <c r="L25" s="23"/>
      <c r="M25" s="24"/>
      <c r="N25" s="23"/>
      <c r="O25" s="24">
        <v>12</v>
      </c>
      <c r="P25" s="25">
        <v>7</v>
      </c>
      <c r="Q25" s="26"/>
      <c r="R25" s="27"/>
      <c r="S25" s="28"/>
      <c r="T25" s="27"/>
      <c r="U25" s="28">
        <v>18</v>
      </c>
      <c r="V25" s="27">
        <v>1</v>
      </c>
      <c r="W25" s="28">
        <v>11</v>
      </c>
      <c r="X25" s="272">
        <v>1</v>
      </c>
      <c r="Y25" s="28">
        <v>1</v>
      </c>
      <c r="Z25" s="27">
        <v>8</v>
      </c>
      <c r="AA25" s="94"/>
      <c r="AB25" s="36"/>
      <c r="AC25" s="35"/>
      <c r="AD25" s="36"/>
      <c r="AE25" s="35"/>
      <c r="AF25" s="102"/>
      <c r="AG25" s="35">
        <v>11</v>
      </c>
      <c r="AH25" s="102">
        <v>1</v>
      </c>
      <c r="AI25" s="35">
        <v>2</v>
      </c>
      <c r="AJ25" s="36">
        <v>6</v>
      </c>
      <c r="AK25" s="322">
        <v>15</v>
      </c>
      <c r="AL25" s="33">
        <v>4</v>
      </c>
      <c r="AM25" s="607" t="s">
        <v>312</v>
      </c>
      <c r="AN25" s="87"/>
    </row>
    <row r="26" spans="1:40" ht="12" customHeight="1">
      <c r="A26" s="579">
        <v>23</v>
      </c>
      <c r="B26" s="575" t="s">
        <v>173</v>
      </c>
      <c r="C26" s="259" t="s">
        <v>172</v>
      </c>
      <c r="D26" s="9">
        <f t="shared" si="0"/>
        <v>27</v>
      </c>
      <c r="E26" s="17"/>
      <c r="F26" s="14"/>
      <c r="G26" s="12">
        <v>11</v>
      </c>
      <c r="H26" s="13">
        <v>1</v>
      </c>
      <c r="I26" s="22">
        <v>16</v>
      </c>
      <c r="J26" s="23">
        <v>3</v>
      </c>
      <c r="K26" s="24"/>
      <c r="L26" s="23"/>
      <c r="M26" s="24">
        <v>9</v>
      </c>
      <c r="N26" s="23">
        <v>3</v>
      </c>
      <c r="O26" s="24"/>
      <c r="P26" s="25"/>
      <c r="Q26" s="26">
        <v>17</v>
      </c>
      <c r="R26" s="27">
        <v>2</v>
      </c>
      <c r="S26" s="28">
        <v>16</v>
      </c>
      <c r="T26" s="27">
        <v>3</v>
      </c>
      <c r="U26" s="28"/>
      <c r="V26" s="27"/>
      <c r="W26" s="28">
        <v>8</v>
      </c>
      <c r="X26" s="272">
        <v>4</v>
      </c>
      <c r="Y26" s="28">
        <v>6</v>
      </c>
      <c r="Z26" s="27">
        <v>1</v>
      </c>
      <c r="AA26" s="94">
        <v>17</v>
      </c>
      <c r="AB26" s="36">
        <v>2</v>
      </c>
      <c r="AC26" s="35">
        <v>18</v>
      </c>
      <c r="AD26" s="36">
        <v>1</v>
      </c>
      <c r="AE26" s="35"/>
      <c r="AF26" s="102"/>
      <c r="AG26" s="35">
        <v>5</v>
      </c>
      <c r="AH26" s="102">
        <v>7</v>
      </c>
      <c r="AI26" s="36"/>
      <c r="AJ26" s="36"/>
      <c r="AK26" s="416"/>
      <c r="AL26" s="33"/>
      <c r="AM26" s="516"/>
      <c r="AN26" s="86"/>
    </row>
    <row r="27" spans="1:40" ht="12" customHeight="1">
      <c r="A27" s="579">
        <v>24</v>
      </c>
      <c r="B27" s="575" t="s">
        <v>167</v>
      </c>
      <c r="C27" s="259" t="s">
        <v>39</v>
      </c>
      <c r="D27" s="9">
        <f t="shared" si="0"/>
        <v>22</v>
      </c>
      <c r="E27" s="17">
        <v>14</v>
      </c>
      <c r="F27" s="14">
        <v>5</v>
      </c>
      <c r="G27" s="12">
        <v>9</v>
      </c>
      <c r="H27" s="13">
        <v>3</v>
      </c>
      <c r="I27" s="22"/>
      <c r="J27" s="23"/>
      <c r="K27" s="24">
        <v>14</v>
      </c>
      <c r="L27" s="23">
        <v>5</v>
      </c>
      <c r="M27" s="24">
        <v>10</v>
      </c>
      <c r="N27" s="23">
        <v>2</v>
      </c>
      <c r="O27" s="24">
        <v>14</v>
      </c>
      <c r="P27" s="25">
        <v>5</v>
      </c>
      <c r="Q27" s="26"/>
      <c r="R27" s="27"/>
      <c r="S27" s="56"/>
      <c r="T27" s="27"/>
      <c r="U27" s="56"/>
      <c r="V27" s="27"/>
      <c r="W27" s="56"/>
      <c r="X27" s="272"/>
      <c r="Y27" s="28">
        <v>6</v>
      </c>
      <c r="Z27" s="27">
        <v>1</v>
      </c>
      <c r="AA27" s="94"/>
      <c r="AB27" s="36"/>
      <c r="AC27" s="35"/>
      <c r="AD27" s="36"/>
      <c r="AE27" s="35">
        <v>18</v>
      </c>
      <c r="AF27" s="102">
        <v>1</v>
      </c>
      <c r="AG27" s="35"/>
      <c r="AH27" s="102"/>
      <c r="AI27" s="36"/>
      <c r="AJ27" s="36"/>
      <c r="AK27" s="67"/>
      <c r="AL27" s="33"/>
      <c r="AM27" s="32"/>
      <c r="AN27" s="86"/>
    </row>
    <row r="28" spans="1:40" ht="12" customHeight="1">
      <c r="A28" s="579">
        <v>25</v>
      </c>
      <c r="B28" s="636" t="s">
        <v>171</v>
      </c>
      <c r="C28" s="261" t="s">
        <v>40</v>
      </c>
      <c r="D28" s="9">
        <f t="shared" si="0"/>
        <v>21</v>
      </c>
      <c r="E28" s="17"/>
      <c r="F28" s="14"/>
      <c r="G28" s="12">
        <v>10</v>
      </c>
      <c r="H28" s="13">
        <v>2</v>
      </c>
      <c r="I28" s="22"/>
      <c r="J28" s="23"/>
      <c r="K28" s="24"/>
      <c r="L28" s="23"/>
      <c r="M28" s="24"/>
      <c r="N28" s="23"/>
      <c r="O28" s="24"/>
      <c r="P28" s="25"/>
      <c r="Q28" s="26"/>
      <c r="R28" s="27"/>
      <c r="S28" s="28"/>
      <c r="T28" s="27"/>
      <c r="U28" s="28"/>
      <c r="V28" s="27"/>
      <c r="W28" s="28">
        <v>11</v>
      </c>
      <c r="X28" s="272">
        <v>1</v>
      </c>
      <c r="Y28" s="28">
        <v>1</v>
      </c>
      <c r="Z28" s="27">
        <v>8</v>
      </c>
      <c r="AA28" s="95"/>
      <c r="AB28" s="36"/>
      <c r="AC28" s="35"/>
      <c r="AD28" s="36"/>
      <c r="AE28" s="35"/>
      <c r="AF28" s="102"/>
      <c r="AG28" s="35"/>
      <c r="AH28" s="102"/>
      <c r="AI28" s="35">
        <v>2</v>
      </c>
      <c r="AJ28" s="36">
        <v>6</v>
      </c>
      <c r="AK28" s="454">
        <v>18</v>
      </c>
      <c r="AL28" s="451">
        <v>1</v>
      </c>
      <c r="AM28" s="452">
        <v>9</v>
      </c>
      <c r="AN28" s="453">
        <v>3</v>
      </c>
    </row>
    <row r="29" spans="1:40" ht="12" customHeight="1">
      <c r="A29" s="579">
        <v>26</v>
      </c>
      <c r="B29" s="637" t="s">
        <v>272</v>
      </c>
      <c r="C29" s="260" t="s">
        <v>40</v>
      </c>
      <c r="D29" s="9">
        <f t="shared" si="0"/>
        <v>17</v>
      </c>
      <c r="E29" s="17"/>
      <c r="F29" s="14"/>
      <c r="G29" s="12"/>
      <c r="H29" s="13"/>
      <c r="I29" s="22"/>
      <c r="J29" s="23"/>
      <c r="K29" s="24"/>
      <c r="L29" s="23"/>
      <c r="M29" s="24"/>
      <c r="N29" s="23"/>
      <c r="O29" s="24"/>
      <c r="P29" s="25"/>
      <c r="Q29" s="26"/>
      <c r="R29" s="27"/>
      <c r="S29" s="28"/>
      <c r="T29" s="27"/>
      <c r="U29" s="28"/>
      <c r="V29" s="27"/>
      <c r="W29" s="28"/>
      <c r="X29" s="274"/>
      <c r="Y29" s="28"/>
      <c r="Z29" s="28"/>
      <c r="AA29" s="94">
        <v>13</v>
      </c>
      <c r="AB29" s="36">
        <v>6</v>
      </c>
      <c r="AC29" s="35">
        <v>12</v>
      </c>
      <c r="AD29" s="36">
        <v>7</v>
      </c>
      <c r="AE29" s="35">
        <v>16</v>
      </c>
      <c r="AF29" s="102">
        <v>3</v>
      </c>
      <c r="AG29" s="35"/>
      <c r="AH29" s="102"/>
      <c r="AI29" s="35">
        <v>6</v>
      </c>
      <c r="AJ29" s="36">
        <v>1</v>
      </c>
      <c r="AK29" s="416"/>
      <c r="AL29" s="33"/>
      <c r="AM29" s="516">
        <v>9</v>
      </c>
      <c r="AN29" s="86"/>
    </row>
    <row r="30" spans="1:40" ht="12" customHeight="1">
      <c r="A30" s="579">
        <v>27</v>
      </c>
      <c r="B30" s="636" t="s">
        <v>174</v>
      </c>
      <c r="C30" s="259" t="s">
        <v>42</v>
      </c>
      <c r="D30" s="9">
        <f t="shared" si="0"/>
        <v>19</v>
      </c>
      <c r="E30" s="17"/>
      <c r="F30" s="14"/>
      <c r="G30" s="12">
        <v>11</v>
      </c>
      <c r="H30" s="13">
        <v>1</v>
      </c>
      <c r="I30" s="22"/>
      <c r="J30" s="23"/>
      <c r="K30" s="24"/>
      <c r="L30" s="23"/>
      <c r="M30" s="24">
        <v>9</v>
      </c>
      <c r="N30" s="23">
        <v>3</v>
      </c>
      <c r="O30" s="24"/>
      <c r="P30" s="25"/>
      <c r="Q30" s="26"/>
      <c r="R30" s="27"/>
      <c r="S30" s="28">
        <v>17</v>
      </c>
      <c r="T30" s="27">
        <v>2</v>
      </c>
      <c r="U30" s="28"/>
      <c r="V30" s="27"/>
      <c r="W30" s="28">
        <v>8</v>
      </c>
      <c r="X30" s="272">
        <v>4</v>
      </c>
      <c r="Y30" s="28">
        <v>6</v>
      </c>
      <c r="Z30" s="27">
        <v>1</v>
      </c>
      <c r="AA30" s="94"/>
      <c r="AB30" s="36"/>
      <c r="AC30" s="35"/>
      <c r="AD30" s="36"/>
      <c r="AE30" s="35"/>
      <c r="AF30" s="102"/>
      <c r="AG30" s="35">
        <v>5</v>
      </c>
      <c r="AH30" s="102">
        <v>7</v>
      </c>
      <c r="AI30" s="36"/>
      <c r="AJ30" s="36"/>
      <c r="AK30" s="537"/>
      <c r="AL30" s="455"/>
      <c r="AM30" s="516"/>
      <c r="AN30" s="456">
        <v>1</v>
      </c>
    </row>
    <row r="31" spans="1:40" ht="12" customHeight="1">
      <c r="A31" s="579">
        <v>28</v>
      </c>
      <c r="B31" s="640" t="s">
        <v>238</v>
      </c>
      <c r="C31" s="260" t="s">
        <v>32</v>
      </c>
      <c r="D31" s="9">
        <f t="shared" si="0"/>
        <v>15</v>
      </c>
      <c r="E31" s="17"/>
      <c r="F31" s="14"/>
      <c r="G31" s="12"/>
      <c r="H31" s="13"/>
      <c r="I31" s="22"/>
      <c r="J31" s="23"/>
      <c r="K31" s="24"/>
      <c r="L31" s="23"/>
      <c r="M31" s="24"/>
      <c r="N31" s="23"/>
      <c r="O31" s="24">
        <v>18</v>
      </c>
      <c r="P31" s="25">
        <v>1</v>
      </c>
      <c r="Q31" s="26">
        <v>18</v>
      </c>
      <c r="R31" s="27">
        <v>1</v>
      </c>
      <c r="S31" s="28">
        <v>14</v>
      </c>
      <c r="T31" s="27">
        <v>5</v>
      </c>
      <c r="U31" s="238">
        <v>15</v>
      </c>
      <c r="V31" s="27">
        <v>4</v>
      </c>
      <c r="W31" s="28"/>
      <c r="X31" s="272"/>
      <c r="Y31" s="28"/>
      <c r="Z31" s="27"/>
      <c r="AA31" s="94"/>
      <c r="AB31" s="36"/>
      <c r="AC31" s="35">
        <v>16</v>
      </c>
      <c r="AD31" s="36">
        <v>3</v>
      </c>
      <c r="AE31" s="57"/>
      <c r="AF31" s="102"/>
      <c r="AG31" s="57">
        <v>11</v>
      </c>
      <c r="AH31" s="102">
        <v>1</v>
      </c>
      <c r="AI31" s="36"/>
      <c r="AJ31" s="36"/>
      <c r="AK31" s="415"/>
      <c r="AL31" s="33"/>
      <c r="AM31" s="32"/>
      <c r="AN31" s="86"/>
    </row>
    <row r="32" spans="1:40" ht="12" customHeight="1">
      <c r="A32" s="579">
        <v>29</v>
      </c>
      <c r="B32" s="575" t="s">
        <v>168</v>
      </c>
      <c r="C32" s="259" t="s">
        <v>169</v>
      </c>
      <c r="D32" s="9">
        <f t="shared" si="0"/>
        <v>12</v>
      </c>
      <c r="E32" s="17"/>
      <c r="F32" s="14"/>
      <c r="G32" s="12">
        <v>9</v>
      </c>
      <c r="H32" s="13">
        <v>3</v>
      </c>
      <c r="I32" s="22"/>
      <c r="J32" s="23"/>
      <c r="K32" s="24"/>
      <c r="L32" s="23"/>
      <c r="M32" s="24">
        <v>10</v>
      </c>
      <c r="N32" s="23">
        <v>2</v>
      </c>
      <c r="O32" s="24"/>
      <c r="P32" s="25"/>
      <c r="Q32" s="26"/>
      <c r="R32" s="27"/>
      <c r="S32" s="28"/>
      <c r="T32" s="27"/>
      <c r="U32" s="28"/>
      <c r="V32" s="27"/>
      <c r="W32" s="28"/>
      <c r="X32" s="272"/>
      <c r="Y32" s="28">
        <v>5</v>
      </c>
      <c r="Z32" s="27">
        <v>2</v>
      </c>
      <c r="AA32" s="94"/>
      <c r="AB32" s="36"/>
      <c r="AC32" s="35"/>
      <c r="AD32" s="36"/>
      <c r="AE32" s="35"/>
      <c r="AF32" s="102"/>
      <c r="AG32" s="35"/>
      <c r="AH32" s="102"/>
      <c r="AI32" s="35">
        <v>5</v>
      </c>
      <c r="AJ32" s="36">
        <v>2</v>
      </c>
      <c r="AK32" s="537"/>
      <c r="AL32" s="458"/>
      <c r="AM32" s="457"/>
      <c r="AN32" s="459">
        <v>3</v>
      </c>
    </row>
    <row r="33" spans="1:40" ht="12" customHeight="1">
      <c r="A33" s="579">
        <v>30</v>
      </c>
      <c r="B33" s="575" t="s">
        <v>313</v>
      </c>
      <c r="C33" s="463" t="s">
        <v>48</v>
      </c>
      <c r="D33" s="9">
        <f t="shared" si="0"/>
        <v>5</v>
      </c>
      <c r="E33" s="17"/>
      <c r="F33" s="14"/>
      <c r="G33" s="12"/>
      <c r="H33" s="13"/>
      <c r="I33" s="22"/>
      <c r="J33" s="23"/>
      <c r="K33" s="24"/>
      <c r="L33" s="23"/>
      <c r="M33" s="24"/>
      <c r="N33" s="23"/>
      <c r="O33" s="24"/>
      <c r="P33" s="25"/>
      <c r="Q33" s="26"/>
      <c r="R33" s="27"/>
      <c r="S33" s="28"/>
      <c r="T33" s="27"/>
      <c r="U33" s="28"/>
      <c r="V33" s="27"/>
      <c r="W33" s="28"/>
      <c r="X33" s="272"/>
      <c r="Y33" s="28"/>
      <c r="Z33" s="27"/>
      <c r="AA33" s="94"/>
      <c r="AB33" s="36"/>
      <c r="AC33" s="35"/>
      <c r="AD33" s="36"/>
      <c r="AE33" s="35"/>
      <c r="AF33" s="102"/>
      <c r="AG33" s="35"/>
      <c r="AH33" s="102"/>
      <c r="AI33" s="36"/>
      <c r="AJ33" s="36"/>
      <c r="AK33" s="416">
        <v>14</v>
      </c>
      <c r="AL33" s="33">
        <v>5</v>
      </c>
      <c r="AM33" s="32">
        <v>11</v>
      </c>
      <c r="AN33" s="86"/>
    </row>
    <row r="34" spans="1:40" ht="12" customHeight="1">
      <c r="A34" s="579">
        <v>31</v>
      </c>
      <c r="B34" s="575" t="s">
        <v>304</v>
      </c>
      <c r="C34" s="259" t="s">
        <v>36</v>
      </c>
      <c r="D34" s="9">
        <f t="shared" si="0"/>
        <v>4</v>
      </c>
      <c r="E34" s="17"/>
      <c r="F34" s="14"/>
      <c r="G34" s="12"/>
      <c r="H34" s="13"/>
      <c r="I34" s="22"/>
      <c r="J34" s="23"/>
      <c r="K34" s="24"/>
      <c r="L34" s="23"/>
      <c r="M34" s="24"/>
      <c r="N34" s="23"/>
      <c r="O34" s="24"/>
      <c r="P34" s="25"/>
      <c r="Q34" s="26"/>
      <c r="R34" s="27"/>
      <c r="S34" s="28"/>
      <c r="T34" s="27"/>
      <c r="U34" s="28"/>
      <c r="V34" s="27"/>
      <c r="W34" s="28"/>
      <c r="X34" s="272"/>
      <c r="Y34" s="28">
        <v>5</v>
      </c>
      <c r="Z34" s="27">
        <v>2</v>
      </c>
      <c r="AA34" s="94"/>
      <c r="AB34" s="36"/>
      <c r="AC34" s="35"/>
      <c r="AD34" s="36"/>
      <c r="AE34" s="35"/>
      <c r="AF34" s="102"/>
      <c r="AG34" s="35"/>
      <c r="AH34" s="102"/>
      <c r="AI34" s="35">
        <v>5</v>
      </c>
      <c r="AJ34" s="36">
        <v>2</v>
      </c>
      <c r="AK34" s="48"/>
      <c r="AL34" s="33"/>
      <c r="AM34" s="32"/>
      <c r="AN34" s="86"/>
    </row>
    <row r="35" spans="1:40" ht="12" customHeight="1">
      <c r="A35" s="579">
        <v>32</v>
      </c>
      <c r="B35" s="639" t="s">
        <v>303</v>
      </c>
      <c r="C35" s="260" t="s">
        <v>45</v>
      </c>
      <c r="D35" s="9">
        <f t="shared" si="0"/>
        <v>4</v>
      </c>
      <c r="E35" s="17"/>
      <c r="F35" s="14"/>
      <c r="G35" s="12"/>
      <c r="H35" s="13"/>
      <c r="I35" s="22"/>
      <c r="J35" s="23"/>
      <c r="K35" s="24"/>
      <c r="L35" s="23"/>
      <c r="M35" s="24"/>
      <c r="N35" s="23"/>
      <c r="O35" s="24"/>
      <c r="P35" s="25"/>
      <c r="Q35" s="26"/>
      <c r="R35" s="27"/>
      <c r="S35" s="28"/>
      <c r="T35" s="28"/>
      <c r="U35" s="28"/>
      <c r="V35" s="27"/>
      <c r="W35" s="28"/>
      <c r="X35" s="274"/>
      <c r="Y35" s="28">
        <v>5</v>
      </c>
      <c r="Z35" s="27">
        <v>2</v>
      </c>
      <c r="AA35" s="94"/>
      <c r="AB35" s="36"/>
      <c r="AC35" s="35"/>
      <c r="AD35" s="36"/>
      <c r="AE35" s="35"/>
      <c r="AF35" s="102"/>
      <c r="AG35" s="35"/>
      <c r="AH35" s="102"/>
      <c r="AI35" s="35">
        <v>5</v>
      </c>
      <c r="AJ35" s="36">
        <v>2</v>
      </c>
      <c r="AK35" s="48"/>
      <c r="AL35" s="33"/>
      <c r="AM35" s="58"/>
      <c r="AN35" s="86"/>
    </row>
    <row r="36" spans="1:40" ht="12" customHeight="1">
      <c r="A36" s="579">
        <v>33</v>
      </c>
      <c r="B36" s="575" t="s">
        <v>305</v>
      </c>
      <c r="C36" s="259" t="s">
        <v>163</v>
      </c>
      <c r="D36" s="9">
        <f t="shared" si="0"/>
        <v>4</v>
      </c>
      <c r="E36" s="17"/>
      <c r="F36" s="14"/>
      <c r="G36" s="12"/>
      <c r="H36" s="13"/>
      <c r="I36" s="22"/>
      <c r="J36" s="23"/>
      <c r="K36" s="24"/>
      <c r="L36" s="23"/>
      <c r="M36" s="24"/>
      <c r="N36" s="23"/>
      <c r="O36" s="24"/>
      <c r="P36" s="25"/>
      <c r="Q36" s="26"/>
      <c r="R36" s="27"/>
      <c r="S36" s="28"/>
      <c r="T36" s="27"/>
      <c r="U36" s="28"/>
      <c r="V36" s="27"/>
      <c r="W36" s="28"/>
      <c r="X36" s="272"/>
      <c r="Y36" s="28">
        <v>4</v>
      </c>
      <c r="Z36" s="27">
        <v>3</v>
      </c>
      <c r="AA36" s="94"/>
      <c r="AB36" s="36"/>
      <c r="AC36" s="35"/>
      <c r="AD36" s="36"/>
      <c r="AE36" s="35"/>
      <c r="AF36" s="102"/>
      <c r="AG36" s="35"/>
      <c r="AH36" s="102"/>
      <c r="AI36" s="36"/>
      <c r="AJ36" s="36"/>
      <c r="AK36" s="537"/>
      <c r="AL36" s="461"/>
      <c r="AM36" s="460"/>
      <c r="AN36" s="462">
        <v>1</v>
      </c>
    </row>
    <row r="37" spans="1:40" ht="12" customHeight="1">
      <c r="A37" s="579">
        <v>34</v>
      </c>
      <c r="B37" s="575" t="s">
        <v>314</v>
      </c>
      <c r="C37" s="463" t="s">
        <v>48</v>
      </c>
      <c r="D37" s="9">
        <f t="shared" si="0"/>
        <v>1</v>
      </c>
      <c r="E37" s="17"/>
      <c r="F37" s="14"/>
      <c r="G37" s="12"/>
      <c r="H37" s="13"/>
      <c r="I37" s="22"/>
      <c r="J37" s="23"/>
      <c r="K37" s="24"/>
      <c r="L37" s="23"/>
      <c r="M37" s="24"/>
      <c r="N37" s="23"/>
      <c r="O37" s="24"/>
      <c r="P37" s="25"/>
      <c r="Q37" s="26"/>
      <c r="R37" s="27"/>
      <c r="S37" s="28"/>
      <c r="T37" s="27"/>
      <c r="U37" s="28"/>
      <c r="V37" s="27"/>
      <c r="W37" s="28"/>
      <c r="X37" s="272"/>
      <c r="Y37" s="28"/>
      <c r="Z37" s="27"/>
      <c r="AA37" s="94"/>
      <c r="AB37" s="36"/>
      <c r="AC37" s="35"/>
      <c r="AD37" s="36"/>
      <c r="AE37" s="35"/>
      <c r="AF37" s="102"/>
      <c r="AG37" s="35"/>
      <c r="AH37" s="102"/>
      <c r="AI37" s="36"/>
      <c r="AJ37" s="36"/>
      <c r="AK37" s="467"/>
      <c r="AL37" s="465"/>
      <c r="AM37" s="464">
        <v>11</v>
      </c>
      <c r="AN37" s="466">
        <v>1</v>
      </c>
    </row>
    <row r="38" spans="1:40" ht="12" customHeight="1">
      <c r="A38" s="579">
        <v>35</v>
      </c>
      <c r="B38" s="575" t="s">
        <v>318</v>
      </c>
      <c r="C38" s="115" t="s">
        <v>40</v>
      </c>
      <c r="D38" s="9">
        <f t="shared" si="0"/>
        <v>1</v>
      </c>
      <c r="E38" s="17"/>
      <c r="F38" s="14"/>
      <c r="G38" s="12"/>
      <c r="H38" s="13"/>
      <c r="I38" s="22"/>
      <c r="J38" s="23"/>
      <c r="K38" s="24"/>
      <c r="L38" s="23"/>
      <c r="M38" s="24"/>
      <c r="N38" s="23"/>
      <c r="O38" s="24"/>
      <c r="P38" s="25"/>
      <c r="Q38" s="26"/>
      <c r="R38" s="27"/>
      <c r="S38" s="28"/>
      <c r="T38" s="27"/>
      <c r="U38" s="28"/>
      <c r="V38" s="27"/>
      <c r="W38" s="28"/>
      <c r="X38" s="272"/>
      <c r="Y38" s="27"/>
      <c r="Z38" s="27"/>
      <c r="AA38" s="94"/>
      <c r="AB38" s="36"/>
      <c r="AC38" s="35"/>
      <c r="AD38" s="36"/>
      <c r="AE38" s="35"/>
      <c r="AF38" s="102"/>
      <c r="AG38" s="35"/>
      <c r="AH38" s="102"/>
      <c r="AI38" s="35">
        <v>6</v>
      </c>
      <c r="AJ38" s="36">
        <v>1</v>
      </c>
      <c r="AK38" s="67"/>
      <c r="AL38" s="33"/>
      <c r="AM38" s="32"/>
      <c r="AN38" s="86"/>
    </row>
    <row r="39" spans="1:40" ht="12" customHeight="1">
      <c r="A39" s="579">
        <v>36</v>
      </c>
      <c r="B39" s="575" t="s">
        <v>319</v>
      </c>
      <c r="C39" s="115" t="s">
        <v>40</v>
      </c>
      <c r="D39" s="9">
        <f t="shared" si="0"/>
        <v>1</v>
      </c>
      <c r="E39" s="17"/>
      <c r="F39" s="14"/>
      <c r="G39" s="12"/>
      <c r="H39" s="13"/>
      <c r="I39" s="22"/>
      <c r="J39" s="23"/>
      <c r="K39" s="24"/>
      <c r="L39" s="23"/>
      <c r="M39" s="24"/>
      <c r="N39" s="23"/>
      <c r="O39" s="24"/>
      <c r="P39" s="25"/>
      <c r="Q39" s="26"/>
      <c r="R39" s="27"/>
      <c r="S39" s="28"/>
      <c r="T39" s="27"/>
      <c r="U39" s="28"/>
      <c r="V39" s="27"/>
      <c r="W39" s="28"/>
      <c r="X39" s="272"/>
      <c r="Y39" s="27"/>
      <c r="Z39" s="27"/>
      <c r="AA39" s="94"/>
      <c r="AB39" s="36"/>
      <c r="AC39" s="57"/>
      <c r="AD39" s="36"/>
      <c r="AE39" s="35"/>
      <c r="AF39" s="102"/>
      <c r="AG39" s="35"/>
      <c r="AH39" s="102"/>
      <c r="AI39" s="35">
        <v>6</v>
      </c>
      <c r="AJ39" s="36">
        <v>1</v>
      </c>
      <c r="AK39" s="67"/>
      <c r="AL39" s="33"/>
      <c r="AM39" s="58"/>
      <c r="AN39" s="86"/>
    </row>
    <row r="40" spans="1:40" ht="12" customHeight="1">
      <c r="A40" s="579">
        <v>37</v>
      </c>
      <c r="B40" s="637" t="s">
        <v>320</v>
      </c>
      <c r="C40" s="115" t="s">
        <v>40</v>
      </c>
      <c r="D40" s="9">
        <f t="shared" si="0"/>
        <v>1</v>
      </c>
      <c r="E40" s="17"/>
      <c r="F40" s="14"/>
      <c r="G40" s="12"/>
      <c r="H40" s="13"/>
      <c r="I40" s="22"/>
      <c r="J40" s="23"/>
      <c r="K40" s="24"/>
      <c r="L40" s="23"/>
      <c r="M40" s="24"/>
      <c r="N40" s="23"/>
      <c r="O40" s="24"/>
      <c r="P40" s="25"/>
      <c r="Q40" s="26"/>
      <c r="R40" s="27"/>
      <c r="S40" s="28"/>
      <c r="T40" s="27"/>
      <c r="U40" s="28"/>
      <c r="V40" s="27"/>
      <c r="W40" s="28"/>
      <c r="X40" s="272"/>
      <c r="Y40" s="27"/>
      <c r="Z40" s="27"/>
      <c r="AA40" s="94"/>
      <c r="AB40" s="36"/>
      <c r="AC40" s="35"/>
      <c r="AD40" s="36"/>
      <c r="AE40" s="35"/>
      <c r="AF40" s="102"/>
      <c r="AG40" s="35"/>
      <c r="AH40" s="102"/>
      <c r="AI40" s="35">
        <v>6</v>
      </c>
      <c r="AJ40" s="36">
        <v>1</v>
      </c>
      <c r="AK40" s="67"/>
      <c r="AL40" s="33"/>
      <c r="AM40" s="32"/>
      <c r="AN40" s="86"/>
    </row>
    <row r="41" spans="1:40" ht="12" customHeight="1">
      <c r="G41" s="116"/>
      <c r="H41" s="116"/>
      <c r="M41" s="116"/>
      <c r="N41" s="116"/>
      <c r="U41" s="124"/>
      <c r="V41" s="124"/>
    </row>
    <row r="42" spans="1:40" ht="12" customHeight="1">
      <c r="AM42" s="124"/>
      <c r="AN42" s="124"/>
    </row>
    <row r="43" spans="1:40" ht="12" customHeight="1">
      <c r="AC43" s="124"/>
      <c r="AD43" s="124"/>
      <c r="AK43" s="124"/>
      <c r="AL43" s="124"/>
      <c r="AM43" s="124"/>
      <c r="AN43" s="124"/>
    </row>
    <row r="44" spans="1:40" ht="12" customHeight="1"/>
    <row r="45" spans="1:40" ht="12" customHeight="1"/>
    <row r="46" spans="1:40" ht="12" customHeight="1"/>
    <row r="47" spans="1:40" ht="13.15" customHeight="1"/>
    <row r="48" spans="1:40" ht="13.15" customHeight="1"/>
    <row r="49" ht="13.15" customHeight="1"/>
    <row r="50" ht="13.15" customHeight="1"/>
  </sheetData>
  <sortState ref="B5:AM41">
    <sortCondition descending="1" ref="D5:D41"/>
  </sortState>
  <mergeCells count="5">
    <mergeCell ref="AK1:AN1"/>
    <mergeCell ref="AA1:AH1"/>
    <mergeCell ref="E1:H1"/>
    <mergeCell ref="I1:P1"/>
    <mergeCell ref="Q1:X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25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B1" sqref="B1"/>
    </sheetView>
  </sheetViews>
  <sheetFormatPr defaultRowHeight="12.75"/>
  <cols>
    <col min="1" max="1" width="9.140625" style="98"/>
    <col min="2" max="2" width="24.42578125" style="1" customWidth="1"/>
    <col min="3" max="3" width="5.140625" style="1" customWidth="1"/>
    <col min="4" max="4" width="6" style="1" customWidth="1"/>
    <col min="5" max="5" width="8.7109375" style="1" customWidth="1"/>
    <col min="6" max="6" width="3.7109375" style="1" customWidth="1"/>
    <col min="7" max="7" width="8.140625" style="1" customWidth="1"/>
    <col min="8" max="8" width="3.7109375" style="1" customWidth="1"/>
    <col min="9" max="9" width="8.5703125" style="1" customWidth="1"/>
    <col min="10" max="10" width="3.7109375" style="8" customWidth="1"/>
    <col min="11" max="11" width="8.140625" style="1" customWidth="1"/>
    <col min="12" max="12" width="3.7109375" style="1" customWidth="1"/>
    <col min="13" max="13" width="8.42578125" style="1" customWidth="1"/>
    <col min="14" max="14" width="3.7109375" style="1" customWidth="1"/>
    <col min="15" max="15" width="8.5703125" style="1" customWidth="1"/>
    <col min="16" max="16" width="3.7109375" style="1" customWidth="1"/>
    <col min="17" max="17" width="8.42578125" customWidth="1"/>
    <col min="18" max="18" width="3.7109375" customWidth="1"/>
    <col min="19" max="19" width="7.7109375" customWidth="1"/>
    <col min="20" max="20" width="3.7109375" customWidth="1"/>
    <col min="21" max="21" width="8.42578125" customWidth="1"/>
    <col min="22" max="22" width="3.7109375" customWidth="1"/>
    <col min="23" max="23" width="8.7109375" customWidth="1"/>
    <col min="24" max="24" width="3.7109375" customWidth="1"/>
    <col min="25" max="25" width="8.85546875" customWidth="1"/>
    <col min="26" max="26" width="3.7109375" customWidth="1"/>
    <col min="27" max="27" width="8.5703125" customWidth="1"/>
    <col min="28" max="28" width="3.7109375" customWidth="1"/>
    <col min="29" max="29" width="8.5703125" customWidth="1"/>
    <col min="30" max="30" width="3.7109375" customWidth="1"/>
    <col min="31" max="31" width="8.28515625" customWidth="1"/>
    <col min="32" max="32" width="3.7109375" customWidth="1"/>
    <col min="33" max="33" width="8.42578125" customWidth="1"/>
    <col min="34" max="34" width="3.7109375" customWidth="1"/>
    <col min="35" max="35" width="9.28515625" customWidth="1"/>
    <col min="36" max="36" width="3.7109375" customWidth="1"/>
    <col min="37" max="37" width="8.7109375" customWidth="1"/>
    <col min="38" max="38" width="3.7109375" customWidth="1"/>
    <col min="39" max="39" width="8.7109375" customWidth="1"/>
    <col min="40" max="40" width="3.7109375" customWidth="1"/>
    <col min="41" max="41" width="8.85546875" style="1" customWidth="1"/>
    <col min="42" max="42" width="3.7109375" style="1" customWidth="1"/>
    <col min="43" max="16384" width="9.140625" style="1"/>
  </cols>
  <sheetData>
    <row r="1" spans="1:40" s="3" customFormat="1" ht="13.5" thickBot="1">
      <c r="A1" s="553"/>
      <c r="B1" s="198"/>
      <c r="C1" s="199"/>
      <c r="D1" s="202"/>
      <c r="E1" s="690" t="s">
        <v>131</v>
      </c>
      <c r="F1" s="695"/>
      <c r="G1" s="695"/>
      <c r="H1" s="696"/>
      <c r="I1" s="690" t="s">
        <v>130</v>
      </c>
      <c r="J1" s="695"/>
      <c r="K1" s="695"/>
      <c r="L1" s="695"/>
      <c r="M1" s="695"/>
      <c r="N1" s="695"/>
      <c r="O1" s="695"/>
      <c r="P1" s="696"/>
      <c r="Q1" s="690" t="s">
        <v>24</v>
      </c>
      <c r="R1" s="691"/>
      <c r="S1" s="691"/>
      <c r="T1" s="691"/>
      <c r="U1" s="691"/>
      <c r="V1" s="691"/>
      <c r="W1" s="691"/>
      <c r="X1" s="692"/>
      <c r="Y1" s="325"/>
      <c r="Z1" s="325"/>
      <c r="AA1" s="699" t="s">
        <v>25</v>
      </c>
      <c r="AB1" s="700"/>
      <c r="AC1" s="700"/>
      <c r="AD1" s="700"/>
      <c r="AE1" s="700"/>
      <c r="AF1" s="700"/>
      <c r="AG1" s="700"/>
      <c r="AH1" s="701"/>
      <c r="AI1" s="305"/>
      <c r="AJ1" s="305"/>
      <c r="AK1" s="690" t="s">
        <v>26</v>
      </c>
      <c r="AL1" s="691"/>
      <c r="AM1" s="691"/>
      <c r="AN1" s="692"/>
    </row>
    <row r="2" spans="1:40">
      <c r="A2" s="580"/>
      <c r="B2" s="203"/>
      <c r="C2" s="203"/>
      <c r="D2" s="176" t="s">
        <v>8</v>
      </c>
      <c r="E2" s="204" t="s">
        <v>7</v>
      </c>
      <c r="F2" s="205"/>
      <c r="G2" s="205" t="s">
        <v>7</v>
      </c>
      <c r="H2" s="598"/>
      <c r="I2" s="286" t="s">
        <v>7</v>
      </c>
      <c r="J2" s="209"/>
      <c r="K2" s="207" t="s">
        <v>7</v>
      </c>
      <c r="L2" s="207"/>
      <c r="M2" s="207" t="s">
        <v>7</v>
      </c>
      <c r="N2" s="209"/>
      <c r="O2" s="209" t="s">
        <v>7</v>
      </c>
      <c r="P2" s="287"/>
      <c r="Q2" s="211" t="s">
        <v>7</v>
      </c>
      <c r="R2" s="213"/>
      <c r="S2" s="213" t="s">
        <v>7</v>
      </c>
      <c r="T2" s="213"/>
      <c r="U2" s="213" t="s">
        <v>7</v>
      </c>
      <c r="V2" s="213"/>
      <c r="W2" s="213" t="s">
        <v>7</v>
      </c>
      <c r="X2" s="227"/>
      <c r="Y2" s="213" t="s">
        <v>7</v>
      </c>
      <c r="Z2" s="227"/>
      <c r="AA2" s="215" t="s">
        <v>7</v>
      </c>
      <c r="AB2" s="217"/>
      <c r="AC2" s="218" t="s">
        <v>7</v>
      </c>
      <c r="AD2" s="219"/>
      <c r="AE2" s="218" t="s">
        <v>7</v>
      </c>
      <c r="AF2" s="219"/>
      <c r="AG2" s="218" t="s">
        <v>7</v>
      </c>
      <c r="AH2" s="229"/>
      <c r="AI2" s="218" t="s">
        <v>7</v>
      </c>
      <c r="AJ2" s="219"/>
      <c r="AK2" s="221" t="s">
        <v>7</v>
      </c>
      <c r="AL2" s="222"/>
      <c r="AM2" s="223" t="s">
        <v>7</v>
      </c>
      <c r="AN2" s="224"/>
    </row>
    <row r="3" spans="1:40" s="2" customFormat="1" ht="13.15" customHeight="1" thickBot="1">
      <c r="A3" s="577"/>
      <c r="B3" s="149" t="s">
        <v>0</v>
      </c>
      <c r="C3" s="149" t="s">
        <v>9</v>
      </c>
      <c r="D3" s="149" t="s">
        <v>6</v>
      </c>
      <c r="E3" s="151" t="s">
        <v>12</v>
      </c>
      <c r="F3" s="152" t="s">
        <v>6</v>
      </c>
      <c r="G3" s="153" t="s">
        <v>13</v>
      </c>
      <c r="H3" s="599" t="s">
        <v>6</v>
      </c>
      <c r="I3" s="288" t="s">
        <v>14</v>
      </c>
      <c r="J3" s="156" t="s">
        <v>6</v>
      </c>
      <c r="K3" s="157" t="s">
        <v>16</v>
      </c>
      <c r="L3" s="156" t="s">
        <v>6</v>
      </c>
      <c r="M3" s="157" t="s">
        <v>219</v>
      </c>
      <c r="N3" s="156" t="s">
        <v>6</v>
      </c>
      <c r="O3" s="157" t="s">
        <v>18</v>
      </c>
      <c r="P3" s="289" t="s">
        <v>6</v>
      </c>
      <c r="Q3" s="159" t="s">
        <v>20</v>
      </c>
      <c r="R3" s="160" t="s">
        <v>6</v>
      </c>
      <c r="S3" s="161" t="s">
        <v>14</v>
      </c>
      <c r="T3" s="160" t="s">
        <v>6</v>
      </c>
      <c r="U3" s="161" t="s">
        <v>16</v>
      </c>
      <c r="V3" s="160" t="s">
        <v>6</v>
      </c>
      <c r="W3" s="161" t="s">
        <v>17</v>
      </c>
      <c r="X3" s="228" t="s">
        <v>6</v>
      </c>
      <c r="Y3" s="317" t="s">
        <v>299</v>
      </c>
      <c r="Z3" s="318" t="s">
        <v>6</v>
      </c>
      <c r="AA3" s="588" t="s">
        <v>20</v>
      </c>
      <c r="AB3" s="327" t="s">
        <v>6</v>
      </c>
      <c r="AC3" s="323" t="s">
        <v>14</v>
      </c>
      <c r="AD3" s="587" t="s">
        <v>6</v>
      </c>
      <c r="AE3" s="323" t="s">
        <v>16</v>
      </c>
      <c r="AF3" s="587" t="s">
        <v>6</v>
      </c>
      <c r="AG3" s="323" t="s">
        <v>17</v>
      </c>
      <c r="AH3" s="324" t="s">
        <v>6</v>
      </c>
      <c r="AI3" s="323" t="s">
        <v>299</v>
      </c>
      <c r="AJ3" s="587" t="s">
        <v>6</v>
      </c>
      <c r="AK3" s="583" t="s">
        <v>28</v>
      </c>
      <c r="AL3" s="584" t="s">
        <v>6</v>
      </c>
      <c r="AM3" s="585" t="s">
        <v>29</v>
      </c>
      <c r="AN3" s="586" t="s">
        <v>6</v>
      </c>
    </row>
    <row r="4" spans="1:40" ht="13.15" customHeight="1">
      <c r="A4" s="643">
        <v>1</v>
      </c>
      <c r="B4" s="555" t="s">
        <v>181</v>
      </c>
      <c r="C4" s="644" t="s">
        <v>169</v>
      </c>
      <c r="D4" s="128">
        <f t="shared" ref="D4:D29" si="0">SUM(F4+H4+J4+L4+N4+P4+R4+T4+V4+X4+Z4+AB4+AD4+AF4+AH4+AJ4+AL4+AN4)</f>
        <v>310</v>
      </c>
      <c r="E4" s="262">
        <v>2</v>
      </c>
      <c r="F4" s="231">
        <v>21</v>
      </c>
      <c r="G4" s="232"/>
      <c r="H4" s="293"/>
      <c r="I4" s="280">
        <v>1</v>
      </c>
      <c r="J4" s="263">
        <v>25</v>
      </c>
      <c r="K4" s="264">
        <v>2</v>
      </c>
      <c r="L4" s="263">
        <v>21</v>
      </c>
      <c r="M4" s="264">
        <v>2</v>
      </c>
      <c r="N4" s="263">
        <v>11</v>
      </c>
      <c r="O4" s="264">
        <v>1</v>
      </c>
      <c r="P4" s="281">
        <v>25</v>
      </c>
      <c r="Q4" s="129">
        <v>1</v>
      </c>
      <c r="R4" s="290">
        <v>25</v>
      </c>
      <c r="S4" s="130">
        <v>1</v>
      </c>
      <c r="T4" s="290">
        <v>25</v>
      </c>
      <c r="U4" s="130">
        <v>1</v>
      </c>
      <c r="V4" s="291">
        <v>25</v>
      </c>
      <c r="W4" s="130">
        <v>2</v>
      </c>
      <c r="X4" s="291">
        <v>10</v>
      </c>
      <c r="Y4" s="143">
        <v>2</v>
      </c>
      <c r="Z4" s="596">
        <v>3</v>
      </c>
      <c r="AA4" s="589">
        <v>1</v>
      </c>
      <c r="AB4" s="267">
        <v>25</v>
      </c>
      <c r="AC4" s="268">
        <v>1</v>
      </c>
      <c r="AD4" s="269">
        <v>25</v>
      </c>
      <c r="AE4" s="268">
        <v>1</v>
      </c>
      <c r="AF4" s="269">
        <v>25</v>
      </c>
      <c r="AG4" s="268">
        <v>2</v>
      </c>
      <c r="AH4" s="269">
        <v>11</v>
      </c>
      <c r="AI4" s="268">
        <v>2</v>
      </c>
      <c r="AJ4" s="590">
        <v>3</v>
      </c>
      <c r="AK4" s="519">
        <v>1</v>
      </c>
      <c r="AL4" s="528">
        <v>24</v>
      </c>
      <c r="AM4" s="516">
        <v>3</v>
      </c>
      <c r="AN4" s="536">
        <v>6</v>
      </c>
    </row>
    <row r="5" spans="1:40" ht="13.15" customHeight="1">
      <c r="A5" s="645">
        <v>2</v>
      </c>
      <c r="B5" s="566" t="s">
        <v>179</v>
      </c>
      <c r="C5" s="646" t="s">
        <v>180</v>
      </c>
      <c r="D5" s="9">
        <f t="shared" si="0"/>
        <v>302</v>
      </c>
      <c r="E5" s="17">
        <v>1</v>
      </c>
      <c r="F5" s="14">
        <v>25</v>
      </c>
      <c r="G5" s="12">
        <v>1</v>
      </c>
      <c r="H5" s="13">
        <v>13</v>
      </c>
      <c r="I5" s="282">
        <v>2</v>
      </c>
      <c r="J5" s="23">
        <v>21</v>
      </c>
      <c r="K5" s="24">
        <v>1</v>
      </c>
      <c r="L5" s="23">
        <v>25</v>
      </c>
      <c r="M5" s="24">
        <v>1</v>
      </c>
      <c r="N5" s="23">
        <v>14</v>
      </c>
      <c r="O5" s="24">
        <v>2</v>
      </c>
      <c r="P5" s="283">
        <v>21</v>
      </c>
      <c r="Q5" s="26">
        <v>2</v>
      </c>
      <c r="R5" s="143">
        <v>21</v>
      </c>
      <c r="S5" s="28">
        <v>2</v>
      </c>
      <c r="T5" s="143">
        <v>21</v>
      </c>
      <c r="U5" s="28">
        <v>2</v>
      </c>
      <c r="V5" s="273">
        <v>21</v>
      </c>
      <c r="W5" s="28">
        <v>1</v>
      </c>
      <c r="X5" s="273">
        <v>13</v>
      </c>
      <c r="Y5" s="143">
        <v>1</v>
      </c>
      <c r="Z5" s="596">
        <v>5</v>
      </c>
      <c r="AA5" s="37">
        <v>3</v>
      </c>
      <c r="AB5" s="36">
        <v>17</v>
      </c>
      <c r="AC5" s="35">
        <v>3</v>
      </c>
      <c r="AD5" s="102">
        <v>17</v>
      </c>
      <c r="AE5" s="35">
        <v>3</v>
      </c>
      <c r="AF5" s="102">
        <v>17</v>
      </c>
      <c r="AG5" s="35">
        <v>1</v>
      </c>
      <c r="AH5" s="102">
        <v>14</v>
      </c>
      <c r="AI5" s="35">
        <v>1</v>
      </c>
      <c r="AJ5" s="39">
        <v>5</v>
      </c>
      <c r="AK5" s="519">
        <v>2</v>
      </c>
      <c r="AL5" s="528">
        <v>20</v>
      </c>
      <c r="AM5" s="516">
        <v>1</v>
      </c>
      <c r="AN5" s="536">
        <v>12</v>
      </c>
    </row>
    <row r="6" spans="1:40" ht="13.15" customHeight="1">
      <c r="A6" s="645">
        <v>3</v>
      </c>
      <c r="B6" s="558" t="s">
        <v>184</v>
      </c>
      <c r="C6" s="647" t="s">
        <v>180</v>
      </c>
      <c r="D6" s="9">
        <f t="shared" si="0"/>
        <v>232</v>
      </c>
      <c r="E6" s="17">
        <v>5</v>
      </c>
      <c r="F6" s="14">
        <v>14</v>
      </c>
      <c r="G6" s="12">
        <v>1</v>
      </c>
      <c r="H6" s="13">
        <v>13</v>
      </c>
      <c r="I6" s="282">
        <v>4</v>
      </c>
      <c r="J6" s="23">
        <v>15</v>
      </c>
      <c r="K6" s="24">
        <v>5</v>
      </c>
      <c r="L6" s="23">
        <v>14</v>
      </c>
      <c r="M6" s="24">
        <v>1</v>
      </c>
      <c r="N6" s="23">
        <v>14</v>
      </c>
      <c r="O6" s="24">
        <v>5</v>
      </c>
      <c r="P6" s="283">
        <v>14</v>
      </c>
      <c r="Q6" s="66">
        <v>4</v>
      </c>
      <c r="R6" s="143">
        <v>15</v>
      </c>
      <c r="S6" s="56">
        <v>4</v>
      </c>
      <c r="T6" s="143">
        <v>15</v>
      </c>
      <c r="U6" s="56">
        <v>5</v>
      </c>
      <c r="V6" s="273">
        <v>14</v>
      </c>
      <c r="W6" s="56">
        <v>1</v>
      </c>
      <c r="X6" s="273">
        <v>13</v>
      </c>
      <c r="Y6" s="143">
        <v>1</v>
      </c>
      <c r="Z6" s="596">
        <v>5</v>
      </c>
      <c r="AA6" s="37">
        <v>7</v>
      </c>
      <c r="AB6" s="36">
        <v>12</v>
      </c>
      <c r="AC6" s="35">
        <v>4</v>
      </c>
      <c r="AD6" s="102">
        <v>15</v>
      </c>
      <c r="AE6" s="35">
        <v>5</v>
      </c>
      <c r="AF6" s="131">
        <v>14</v>
      </c>
      <c r="AG6" s="35">
        <v>1</v>
      </c>
      <c r="AH6" s="131">
        <v>14</v>
      </c>
      <c r="AI6" s="35">
        <v>1</v>
      </c>
      <c r="AJ6" s="39">
        <v>5</v>
      </c>
      <c r="AK6" s="519">
        <v>4</v>
      </c>
      <c r="AL6" s="528">
        <v>14</v>
      </c>
      <c r="AM6" s="516">
        <v>1</v>
      </c>
      <c r="AN6" s="536">
        <v>12</v>
      </c>
    </row>
    <row r="7" spans="1:40" ht="13.15" customHeight="1">
      <c r="A7" s="579">
        <v>4</v>
      </c>
      <c r="B7" s="638" t="s">
        <v>182</v>
      </c>
      <c r="C7" s="601" t="s">
        <v>41</v>
      </c>
      <c r="D7" s="9">
        <f t="shared" si="0"/>
        <v>206</v>
      </c>
      <c r="E7" s="17">
        <v>3</v>
      </c>
      <c r="F7" s="14">
        <v>17</v>
      </c>
      <c r="G7" s="12">
        <v>3</v>
      </c>
      <c r="H7" s="13">
        <v>7</v>
      </c>
      <c r="I7" s="282">
        <v>5</v>
      </c>
      <c r="J7" s="23">
        <v>14</v>
      </c>
      <c r="K7" s="24">
        <v>4</v>
      </c>
      <c r="L7" s="23">
        <v>15</v>
      </c>
      <c r="M7" s="24">
        <v>3</v>
      </c>
      <c r="N7" s="23">
        <v>8</v>
      </c>
      <c r="O7" s="24">
        <v>3</v>
      </c>
      <c r="P7" s="283">
        <v>17</v>
      </c>
      <c r="Q7" s="26">
        <v>5</v>
      </c>
      <c r="R7" s="143">
        <v>14</v>
      </c>
      <c r="S7" s="28">
        <v>5</v>
      </c>
      <c r="T7" s="143">
        <v>14</v>
      </c>
      <c r="U7" s="28">
        <v>4</v>
      </c>
      <c r="V7" s="273">
        <v>15</v>
      </c>
      <c r="W7" s="28">
        <v>3</v>
      </c>
      <c r="X7" s="273">
        <v>7</v>
      </c>
      <c r="Y7" s="143">
        <v>2</v>
      </c>
      <c r="Z7" s="596">
        <v>3</v>
      </c>
      <c r="AA7" s="37">
        <v>4</v>
      </c>
      <c r="AB7" s="36">
        <v>15</v>
      </c>
      <c r="AC7" s="35">
        <v>6</v>
      </c>
      <c r="AD7" s="102">
        <v>13</v>
      </c>
      <c r="AE7" s="35">
        <v>4</v>
      </c>
      <c r="AF7" s="102">
        <v>15</v>
      </c>
      <c r="AG7" s="35">
        <v>6</v>
      </c>
      <c r="AH7" s="102">
        <v>4</v>
      </c>
      <c r="AI7" s="35">
        <v>2</v>
      </c>
      <c r="AJ7" s="39">
        <v>3</v>
      </c>
      <c r="AK7" s="519">
        <v>3</v>
      </c>
      <c r="AL7" s="528">
        <v>16</v>
      </c>
      <c r="AM7" s="516">
        <v>2</v>
      </c>
      <c r="AN7" s="536">
        <v>9</v>
      </c>
    </row>
    <row r="8" spans="1:40" ht="13.15" customHeight="1">
      <c r="A8" s="579">
        <v>5</v>
      </c>
      <c r="B8" s="636" t="s">
        <v>183</v>
      </c>
      <c r="C8" s="600" t="s">
        <v>45</v>
      </c>
      <c r="D8" s="9">
        <f t="shared" si="0"/>
        <v>196</v>
      </c>
      <c r="E8" s="17">
        <v>4</v>
      </c>
      <c r="F8" s="14">
        <v>15</v>
      </c>
      <c r="G8" s="12">
        <v>4</v>
      </c>
      <c r="H8" s="13">
        <v>5</v>
      </c>
      <c r="I8" s="282">
        <v>3</v>
      </c>
      <c r="J8" s="23">
        <v>17</v>
      </c>
      <c r="K8" s="24">
        <v>3</v>
      </c>
      <c r="L8" s="23">
        <v>17</v>
      </c>
      <c r="M8" s="24">
        <v>6</v>
      </c>
      <c r="N8" s="23">
        <v>4</v>
      </c>
      <c r="O8" s="24">
        <v>4</v>
      </c>
      <c r="P8" s="283">
        <v>15</v>
      </c>
      <c r="Q8" s="26">
        <v>3</v>
      </c>
      <c r="R8" s="143">
        <v>17</v>
      </c>
      <c r="S8" s="28">
        <v>3</v>
      </c>
      <c r="T8" s="143">
        <v>17</v>
      </c>
      <c r="U8" s="28">
        <v>3</v>
      </c>
      <c r="V8" s="273">
        <v>17</v>
      </c>
      <c r="W8" s="28"/>
      <c r="X8" s="273"/>
      <c r="Y8" s="143">
        <v>2</v>
      </c>
      <c r="Z8" s="596">
        <v>3</v>
      </c>
      <c r="AA8" s="37">
        <v>2</v>
      </c>
      <c r="AB8" s="36">
        <v>21</v>
      </c>
      <c r="AC8" s="35">
        <v>2</v>
      </c>
      <c r="AD8" s="102">
        <v>21</v>
      </c>
      <c r="AE8" s="35">
        <v>2</v>
      </c>
      <c r="AF8" s="102">
        <v>21</v>
      </c>
      <c r="AG8" s="35">
        <v>7</v>
      </c>
      <c r="AH8" s="102">
        <v>3</v>
      </c>
      <c r="AI8" s="35">
        <v>2</v>
      </c>
      <c r="AJ8" s="39">
        <v>3</v>
      </c>
      <c r="AK8" s="519"/>
      <c r="AL8" s="528"/>
      <c r="AM8" s="516"/>
      <c r="AN8" s="536"/>
    </row>
    <row r="9" spans="1:40" ht="13.15" customHeight="1">
      <c r="A9" s="579">
        <v>6</v>
      </c>
      <c r="B9" s="638" t="s">
        <v>188</v>
      </c>
      <c r="C9" s="601" t="s">
        <v>180</v>
      </c>
      <c r="D9" s="9">
        <f t="shared" si="0"/>
        <v>179</v>
      </c>
      <c r="E9" s="17">
        <v>9</v>
      </c>
      <c r="F9" s="14">
        <v>10</v>
      </c>
      <c r="G9" s="12">
        <v>2</v>
      </c>
      <c r="H9" s="13">
        <v>10</v>
      </c>
      <c r="I9" s="282">
        <v>7</v>
      </c>
      <c r="J9" s="23">
        <v>12</v>
      </c>
      <c r="K9" s="24">
        <v>6</v>
      </c>
      <c r="L9" s="23">
        <v>13</v>
      </c>
      <c r="M9" s="24">
        <v>4</v>
      </c>
      <c r="N9" s="23">
        <v>6</v>
      </c>
      <c r="O9" s="24">
        <v>6</v>
      </c>
      <c r="P9" s="283">
        <v>13</v>
      </c>
      <c r="Q9" s="26">
        <v>7</v>
      </c>
      <c r="R9" s="143">
        <v>12</v>
      </c>
      <c r="S9" s="28">
        <v>7</v>
      </c>
      <c r="T9" s="143">
        <v>12</v>
      </c>
      <c r="U9" s="28">
        <v>6</v>
      </c>
      <c r="V9" s="273">
        <v>13</v>
      </c>
      <c r="W9" s="28">
        <v>4</v>
      </c>
      <c r="X9" s="273">
        <v>5</v>
      </c>
      <c r="Y9" s="143">
        <v>1</v>
      </c>
      <c r="Z9" s="596">
        <v>5</v>
      </c>
      <c r="AA9" s="37">
        <v>6</v>
      </c>
      <c r="AB9" s="36">
        <v>13</v>
      </c>
      <c r="AC9" s="35">
        <v>5</v>
      </c>
      <c r="AD9" s="102">
        <v>14</v>
      </c>
      <c r="AE9" s="35">
        <v>6</v>
      </c>
      <c r="AF9" s="102">
        <v>13</v>
      </c>
      <c r="AG9" s="35">
        <v>3</v>
      </c>
      <c r="AH9" s="102">
        <v>8</v>
      </c>
      <c r="AI9" s="35">
        <v>1</v>
      </c>
      <c r="AJ9" s="39">
        <v>5</v>
      </c>
      <c r="AK9" s="519">
        <v>5</v>
      </c>
      <c r="AL9" s="528">
        <v>13</v>
      </c>
      <c r="AM9" s="516">
        <v>6</v>
      </c>
      <c r="AN9" s="536">
        <v>2</v>
      </c>
    </row>
    <row r="10" spans="1:40" ht="13.15" customHeight="1">
      <c r="A10" s="579">
        <v>7</v>
      </c>
      <c r="B10" s="639" t="s">
        <v>185</v>
      </c>
      <c r="C10" s="601" t="s">
        <v>180</v>
      </c>
      <c r="D10" s="9">
        <f t="shared" si="0"/>
        <v>156</v>
      </c>
      <c r="E10" s="17">
        <v>6</v>
      </c>
      <c r="F10" s="14">
        <v>13</v>
      </c>
      <c r="G10" s="12">
        <v>2</v>
      </c>
      <c r="H10" s="13">
        <v>10</v>
      </c>
      <c r="I10" s="282">
        <v>6</v>
      </c>
      <c r="J10" s="23">
        <v>13</v>
      </c>
      <c r="K10" s="24">
        <v>9</v>
      </c>
      <c r="L10" s="23">
        <v>10</v>
      </c>
      <c r="M10" s="24">
        <v>4</v>
      </c>
      <c r="N10" s="23">
        <v>6</v>
      </c>
      <c r="O10" s="24">
        <v>7</v>
      </c>
      <c r="P10" s="283">
        <v>12</v>
      </c>
      <c r="Q10" s="26">
        <v>8</v>
      </c>
      <c r="R10" s="143">
        <v>11</v>
      </c>
      <c r="S10" s="28">
        <v>8</v>
      </c>
      <c r="T10" s="143">
        <v>11</v>
      </c>
      <c r="U10" s="28">
        <v>7</v>
      </c>
      <c r="V10" s="273">
        <v>12</v>
      </c>
      <c r="W10" s="28">
        <v>4</v>
      </c>
      <c r="X10" s="273">
        <v>5</v>
      </c>
      <c r="Y10" s="143">
        <v>1</v>
      </c>
      <c r="Z10" s="596">
        <v>5</v>
      </c>
      <c r="AA10" s="37">
        <v>8</v>
      </c>
      <c r="AB10" s="36">
        <v>11</v>
      </c>
      <c r="AC10" s="35">
        <v>7</v>
      </c>
      <c r="AD10" s="102">
        <v>12</v>
      </c>
      <c r="AE10" s="35">
        <v>7</v>
      </c>
      <c r="AF10" s="102">
        <v>12</v>
      </c>
      <c r="AG10" s="35">
        <v>3</v>
      </c>
      <c r="AH10" s="102">
        <v>8</v>
      </c>
      <c r="AI10" s="35">
        <v>1</v>
      </c>
      <c r="AJ10" s="39">
        <v>5</v>
      </c>
      <c r="AK10" s="519"/>
      <c r="AL10" s="528"/>
      <c r="AM10" s="516"/>
      <c r="AN10" s="536"/>
    </row>
    <row r="11" spans="1:40" ht="13.15" customHeight="1">
      <c r="A11" s="579">
        <v>8</v>
      </c>
      <c r="B11" s="639" t="s">
        <v>187</v>
      </c>
      <c r="C11" s="602" t="s">
        <v>44</v>
      </c>
      <c r="D11" s="9">
        <f t="shared" si="0"/>
        <v>151</v>
      </c>
      <c r="E11" s="17">
        <v>8</v>
      </c>
      <c r="F11" s="14">
        <v>11</v>
      </c>
      <c r="G11" s="12">
        <v>5</v>
      </c>
      <c r="H11" s="13">
        <v>4</v>
      </c>
      <c r="I11" s="282">
        <v>8</v>
      </c>
      <c r="J11" s="23">
        <v>11</v>
      </c>
      <c r="K11" s="24">
        <v>8</v>
      </c>
      <c r="L11" s="23">
        <v>11</v>
      </c>
      <c r="M11" s="24">
        <v>5</v>
      </c>
      <c r="N11" s="23">
        <v>5</v>
      </c>
      <c r="O11" s="24">
        <v>7</v>
      </c>
      <c r="P11" s="283">
        <v>12</v>
      </c>
      <c r="Q11" s="26">
        <v>6</v>
      </c>
      <c r="R11" s="143">
        <v>13</v>
      </c>
      <c r="S11" s="28">
        <v>6</v>
      </c>
      <c r="T11" s="143">
        <v>13</v>
      </c>
      <c r="U11" s="28">
        <v>8</v>
      </c>
      <c r="V11" s="273">
        <v>11</v>
      </c>
      <c r="W11" s="28">
        <v>5</v>
      </c>
      <c r="X11" s="273">
        <v>4</v>
      </c>
      <c r="Y11" s="143">
        <v>3</v>
      </c>
      <c r="Z11" s="596">
        <v>1</v>
      </c>
      <c r="AA11" s="60">
        <v>5</v>
      </c>
      <c r="AB11" s="36">
        <v>14</v>
      </c>
      <c r="AC11" s="35">
        <v>8</v>
      </c>
      <c r="AD11" s="102">
        <v>11</v>
      </c>
      <c r="AE11" s="35">
        <v>8</v>
      </c>
      <c r="AF11" s="102">
        <v>11</v>
      </c>
      <c r="AG11" s="35">
        <v>5</v>
      </c>
      <c r="AH11" s="102">
        <v>5</v>
      </c>
      <c r="AI11" s="35">
        <v>3</v>
      </c>
      <c r="AJ11" s="39">
        <v>1</v>
      </c>
      <c r="AK11" s="519">
        <v>9</v>
      </c>
      <c r="AL11" s="528">
        <v>9</v>
      </c>
      <c r="AM11" s="516">
        <v>4</v>
      </c>
      <c r="AN11" s="536">
        <v>4</v>
      </c>
    </row>
    <row r="12" spans="1:40" ht="13.15" customHeight="1">
      <c r="A12" s="579">
        <v>9</v>
      </c>
      <c r="B12" s="639" t="s">
        <v>186</v>
      </c>
      <c r="C12" s="601" t="s">
        <v>49</v>
      </c>
      <c r="D12" s="9">
        <f t="shared" si="0"/>
        <v>120</v>
      </c>
      <c r="E12" s="17">
        <v>7</v>
      </c>
      <c r="F12" s="14">
        <v>12</v>
      </c>
      <c r="G12" s="12"/>
      <c r="H12" s="13"/>
      <c r="I12" s="282">
        <v>9</v>
      </c>
      <c r="J12" s="23">
        <v>10</v>
      </c>
      <c r="K12" s="24">
        <v>7</v>
      </c>
      <c r="L12" s="23">
        <v>12</v>
      </c>
      <c r="M12" s="24"/>
      <c r="N12" s="23"/>
      <c r="O12" s="24">
        <v>8</v>
      </c>
      <c r="P12" s="283">
        <v>11</v>
      </c>
      <c r="Q12" s="26">
        <v>10</v>
      </c>
      <c r="R12" s="143">
        <v>9</v>
      </c>
      <c r="S12" s="28">
        <v>11</v>
      </c>
      <c r="T12" s="143">
        <v>8</v>
      </c>
      <c r="U12" s="28">
        <v>10</v>
      </c>
      <c r="V12" s="273">
        <v>9</v>
      </c>
      <c r="W12" s="28"/>
      <c r="X12" s="273"/>
      <c r="Y12" s="143"/>
      <c r="Z12" s="596"/>
      <c r="AA12" s="37">
        <v>10</v>
      </c>
      <c r="AB12" s="36">
        <v>9</v>
      </c>
      <c r="AC12" s="57">
        <v>10</v>
      </c>
      <c r="AD12" s="102">
        <v>9</v>
      </c>
      <c r="AE12" s="35">
        <v>9</v>
      </c>
      <c r="AF12" s="102">
        <v>10</v>
      </c>
      <c r="AG12" s="35">
        <v>4</v>
      </c>
      <c r="AH12" s="102">
        <v>6</v>
      </c>
      <c r="AI12" s="36"/>
      <c r="AJ12" s="39"/>
      <c r="AK12" s="519">
        <v>6</v>
      </c>
      <c r="AL12" s="528">
        <v>12</v>
      </c>
      <c r="AM12" s="516">
        <v>5</v>
      </c>
      <c r="AN12" s="536">
        <v>3</v>
      </c>
    </row>
    <row r="13" spans="1:40" ht="13.15" customHeight="1">
      <c r="A13" s="579">
        <v>10</v>
      </c>
      <c r="B13" s="638" t="s">
        <v>189</v>
      </c>
      <c r="C13" s="601" t="s">
        <v>44</v>
      </c>
      <c r="D13" s="9">
        <f t="shared" si="0"/>
        <v>117</v>
      </c>
      <c r="E13" s="17">
        <v>10</v>
      </c>
      <c r="F13" s="14">
        <v>9</v>
      </c>
      <c r="G13" s="12">
        <v>5</v>
      </c>
      <c r="H13" s="13">
        <v>4</v>
      </c>
      <c r="I13" s="282">
        <v>10</v>
      </c>
      <c r="J13" s="23">
        <v>9</v>
      </c>
      <c r="K13" s="24">
        <v>11</v>
      </c>
      <c r="L13" s="23">
        <v>8</v>
      </c>
      <c r="M13" s="24">
        <v>5</v>
      </c>
      <c r="N13" s="23">
        <v>5</v>
      </c>
      <c r="O13" s="24">
        <v>11</v>
      </c>
      <c r="P13" s="283">
        <v>8</v>
      </c>
      <c r="Q13" s="26">
        <v>11</v>
      </c>
      <c r="R13" s="143">
        <v>8</v>
      </c>
      <c r="S13" s="28">
        <v>10</v>
      </c>
      <c r="T13" s="143">
        <v>9</v>
      </c>
      <c r="U13" s="28">
        <v>11</v>
      </c>
      <c r="V13" s="273">
        <v>8</v>
      </c>
      <c r="W13" s="28">
        <v>5</v>
      </c>
      <c r="X13" s="273">
        <v>4</v>
      </c>
      <c r="Y13" s="143">
        <v>3</v>
      </c>
      <c r="Z13" s="596">
        <v>1</v>
      </c>
      <c r="AA13" s="37">
        <v>11</v>
      </c>
      <c r="AB13" s="36">
        <v>8</v>
      </c>
      <c r="AC13" s="35">
        <v>11</v>
      </c>
      <c r="AD13" s="102">
        <v>8</v>
      </c>
      <c r="AE13" s="35">
        <v>11</v>
      </c>
      <c r="AF13" s="102">
        <v>8</v>
      </c>
      <c r="AG13" s="35">
        <v>5</v>
      </c>
      <c r="AH13" s="102">
        <v>5</v>
      </c>
      <c r="AI13" s="35">
        <v>3</v>
      </c>
      <c r="AJ13" s="39">
        <v>1</v>
      </c>
      <c r="AK13" s="519">
        <v>8</v>
      </c>
      <c r="AL13" s="528">
        <v>10</v>
      </c>
      <c r="AM13" s="516">
        <v>4</v>
      </c>
      <c r="AN13" s="536">
        <v>4</v>
      </c>
    </row>
    <row r="14" spans="1:40" ht="13.15" customHeight="1">
      <c r="A14" s="579">
        <v>11</v>
      </c>
      <c r="B14" s="637" t="s">
        <v>190</v>
      </c>
      <c r="C14" s="601" t="s">
        <v>42</v>
      </c>
      <c r="D14" s="9">
        <f t="shared" si="0"/>
        <v>113</v>
      </c>
      <c r="E14" s="17">
        <v>11</v>
      </c>
      <c r="F14" s="14">
        <v>8</v>
      </c>
      <c r="G14" s="12"/>
      <c r="H14" s="13"/>
      <c r="I14" s="282">
        <v>12</v>
      </c>
      <c r="J14" s="23">
        <v>7</v>
      </c>
      <c r="K14" s="24">
        <v>10</v>
      </c>
      <c r="L14" s="23">
        <v>9</v>
      </c>
      <c r="M14" s="24"/>
      <c r="N14" s="23"/>
      <c r="O14" s="24">
        <v>9</v>
      </c>
      <c r="P14" s="283">
        <v>10</v>
      </c>
      <c r="Q14" s="26">
        <v>9</v>
      </c>
      <c r="R14" s="143">
        <v>10</v>
      </c>
      <c r="S14" s="28">
        <v>9</v>
      </c>
      <c r="T14" s="143">
        <v>10</v>
      </c>
      <c r="U14" s="28">
        <v>9</v>
      </c>
      <c r="V14" s="273">
        <v>10</v>
      </c>
      <c r="W14" s="28"/>
      <c r="X14" s="273"/>
      <c r="Y14" s="143"/>
      <c r="Z14" s="596"/>
      <c r="AA14" s="60">
        <v>9</v>
      </c>
      <c r="AB14" s="36">
        <v>10</v>
      </c>
      <c r="AC14" s="35">
        <v>9</v>
      </c>
      <c r="AD14" s="102">
        <v>10</v>
      </c>
      <c r="AE14" s="35">
        <v>10</v>
      </c>
      <c r="AF14" s="102">
        <v>9</v>
      </c>
      <c r="AG14" s="35">
        <v>4</v>
      </c>
      <c r="AH14" s="102">
        <v>6</v>
      </c>
      <c r="AI14" s="36"/>
      <c r="AJ14" s="39"/>
      <c r="AK14" s="519">
        <v>7</v>
      </c>
      <c r="AL14" s="528">
        <v>11</v>
      </c>
      <c r="AM14" s="516">
        <v>5</v>
      </c>
      <c r="AN14" s="536">
        <v>3</v>
      </c>
    </row>
    <row r="15" spans="1:40" ht="13.15" customHeight="1">
      <c r="A15" s="579">
        <v>12</v>
      </c>
      <c r="B15" s="637" t="s">
        <v>193</v>
      </c>
      <c r="C15" s="602" t="s">
        <v>43</v>
      </c>
      <c r="D15" s="9">
        <f t="shared" si="0"/>
        <v>88</v>
      </c>
      <c r="E15" s="17">
        <v>14</v>
      </c>
      <c r="F15" s="14">
        <v>5</v>
      </c>
      <c r="G15" s="12"/>
      <c r="H15" s="13"/>
      <c r="I15" s="282">
        <v>14</v>
      </c>
      <c r="J15" s="23">
        <v>5</v>
      </c>
      <c r="K15" s="24" t="s">
        <v>31</v>
      </c>
      <c r="L15" s="23"/>
      <c r="M15" s="24">
        <v>2</v>
      </c>
      <c r="N15" s="23">
        <v>11</v>
      </c>
      <c r="O15" s="24"/>
      <c r="P15" s="292"/>
      <c r="Q15" s="26">
        <v>12</v>
      </c>
      <c r="R15" s="143">
        <v>7</v>
      </c>
      <c r="S15" s="28">
        <v>12</v>
      </c>
      <c r="T15" s="143">
        <v>7</v>
      </c>
      <c r="U15" s="28">
        <v>12</v>
      </c>
      <c r="V15" s="273">
        <v>7</v>
      </c>
      <c r="W15" s="28">
        <v>2</v>
      </c>
      <c r="X15" s="273">
        <v>10</v>
      </c>
      <c r="Y15" s="143">
        <v>2</v>
      </c>
      <c r="Z15" s="596">
        <v>3</v>
      </c>
      <c r="AA15" s="37">
        <v>15</v>
      </c>
      <c r="AB15" s="36">
        <v>4</v>
      </c>
      <c r="AC15" s="35">
        <v>14</v>
      </c>
      <c r="AD15" s="102">
        <v>5</v>
      </c>
      <c r="AE15" s="35"/>
      <c r="AF15" s="131"/>
      <c r="AG15" s="35">
        <v>2</v>
      </c>
      <c r="AH15" s="131">
        <v>11</v>
      </c>
      <c r="AI15" s="255"/>
      <c r="AJ15" s="591"/>
      <c r="AK15" s="537">
        <v>11</v>
      </c>
      <c r="AL15" s="528">
        <v>7</v>
      </c>
      <c r="AM15" s="516">
        <v>3</v>
      </c>
      <c r="AN15" s="536">
        <v>6</v>
      </c>
    </row>
    <row r="16" spans="1:40" ht="13.15" customHeight="1">
      <c r="A16" s="579">
        <v>13</v>
      </c>
      <c r="B16" s="639" t="s">
        <v>195</v>
      </c>
      <c r="C16" s="602" t="s">
        <v>41</v>
      </c>
      <c r="D16" s="9">
        <f t="shared" si="0"/>
        <v>82</v>
      </c>
      <c r="E16" s="17">
        <v>16</v>
      </c>
      <c r="F16" s="14">
        <v>3</v>
      </c>
      <c r="G16" s="12">
        <v>3</v>
      </c>
      <c r="H16" s="13">
        <v>7</v>
      </c>
      <c r="I16" s="282">
        <v>13</v>
      </c>
      <c r="J16" s="23">
        <v>6</v>
      </c>
      <c r="K16" s="24" t="s">
        <v>31</v>
      </c>
      <c r="L16" s="23"/>
      <c r="M16" s="24">
        <v>3</v>
      </c>
      <c r="N16" s="23">
        <v>8</v>
      </c>
      <c r="O16" s="24">
        <v>13</v>
      </c>
      <c r="P16" s="283">
        <v>6</v>
      </c>
      <c r="Q16" s="26">
        <v>13</v>
      </c>
      <c r="R16" s="143">
        <v>6</v>
      </c>
      <c r="S16" s="28">
        <v>13</v>
      </c>
      <c r="T16" s="143">
        <v>6</v>
      </c>
      <c r="U16" s="28">
        <v>14</v>
      </c>
      <c r="V16" s="273">
        <v>5</v>
      </c>
      <c r="W16" s="28">
        <v>3</v>
      </c>
      <c r="X16" s="273">
        <v>7</v>
      </c>
      <c r="Y16" s="143"/>
      <c r="Z16" s="596"/>
      <c r="AA16" s="37">
        <v>14</v>
      </c>
      <c r="AB16" s="36">
        <v>5</v>
      </c>
      <c r="AC16" s="35"/>
      <c r="AD16" s="102"/>
      <c r="AE16" s="35">
        <v>14</v>
      </c>
      <c r="AF16" s="102">
        <v>5</v>
      </c>
      <c r="AG16" s="35">
        <v>6</v>
      </c>
      <c r="AH16" s="102">
        <v>4</v>
      </c>
      <c r="AI16" s="36"/>
      <c r="AJ16" s="39"/>
      <c r="AK16" s="519">
        <v>13</v>
      </c>
      <c r="AL16" s="528">
        <v>5</v>
      </c>
      <c r="AM16" s="516">
        <v>2</v>
      </c>
      <c r="AN16" s="536">
        <v>9</v>
      </c>
    </row>
    <row r="17" spans="1:40" ht="13.15" customHeight="1">
      <c r="A17" s="579">
        <v>14</v>
      </c>
      <c r="B17" s="638" t="s">
        <v>191</v>
      </c>
      <c r="C17" s="602" t="s">
        <v>180</v>
      </c>
      <c r="D17" s="9">
        <f t="shared" si="0"/>
        <v>73</v>
      </c>
      <c r="E17" s="17">
        <v>12</v>
      </c>
      <c r="F17" s="14">
        <v>7</v>
      </c>
      <c r="G17" s="12">
        <v>4</v>
      </c>
      <c r="H17" s="13">
        <v>5</v>
      </c>
      <c r="I17" s="282">
        <v>11</v>
      </c>
      <c r="J17" s="23">
        <v>8</v>
      </c>
      <c r="K17" s="24">
        <v>12</v>
      </c>
      <c r="L17" s="23">
        <v>7</v>
      </c>
      <c r="M17" s="24">
        <v>6</v>
      </c>
      <c r="N17" s="23">
        <v>4</v>
      </c>
      <c r="O17" s="24">
        <v>10</v>
      </c>
      <c r="P17" s="283">
        <v>9</v>
      </c>
      <c r="Q17" s="26"/>
      <c r="R17" s="143"/>
      <c r="S17" s="28"/>
      <c r="T17" s="143"/>
      <c r="U17" s="28"/>
      <c r="V17" s="273"/>
      <c r="W17" s="28"/>
      <c r="X17" s="273"/>
      <c r="Y17" s="143"/>
      <c r="Z17" s="596"/>
      <c r="AA17" s="37">
        <v>13</v>
      </c>
      <c r="AB17" s="36">
        <v>6</v>
      </c>
      <c r="AC17" s="35">
        <v>12</v>
      </c>
      <c r="AD17" s="102">
        <v>7</v>
      </c>
      <c r="AE17" s="35">
        <v>12</v>
      </c>
      <c r="AF17" s="131">
        <v>7</v>
      </c>
      <c r="AG17" s="35">
        <v>7</v>
      </c>
      <c r="AH17" s="131">
        <v>3</v>
      </c>
      <c r="AI17" s="255"/>
      <c r="AJ17" s="591"/>
      <c r="AK17" s="519">
        <v>10</v>
      </c>
      <c r="AL17" s="528">
        <v>8</v>
      </c>
      <c r="AM17" s="516">
        <v>6</v>
      </c>
      <c r="AN17" s="536">
        <v>2</v>
      </c>
    </row>
    <row r="18" spans="1:40" ht="13.15" customHeight="1">
      <c r="A18" s="579">
        <v>15</v>
      </c>
      <c r="B18" s="575" t="s">
        <v>196</v>
      </c>
      <c r="C18" s="602" t="s">
        <v>44</v>
      </c>
      <c r="D18" s="9">
        <f t="shared" si="0"/>
        <v>50</v>
      </c>
      <c r="E18" s="17">
        <v>17</v>
      </c>
      <c r="F18" s="14">
        <v>2</v>
      </c>
      <c r="G18" s="12">
        <v>6</v>
      </c>
      <c r="H18" s="13">
        <v>3</v>
      </c>
      <c r="I18" s="282">
        <v>15</v>
      </c>
      <c r="J18" s="23">
        <v>4</v>
      </c>
      <c r="K18" s="24">
        <v>13</v>
      </c>
      <c r="L18" s="23">
        <v>6</v>
      </c>
      <c r="M18" s="24">
        <v>7</v>
      </c>
      <c r="N18" s="23">
        <v>3</v>
      </c>
      <c r="O18" s="24">
        <v>12</v>
      </c>
      <c r="P18" s="283">
        <v>7</v>
      </c>
      <c r="Q18" s="26">
        <v>14</v>
      </c>
      <c r="R18" s="143">
        <v>5</v>
      </c>
      <c r="S18" s="28">
        <v>14</v>
      </c>
      <c r="T18" s="143">
        <v>5</v>
      </c>
      <c r="U18" s="28">
        <v>13</v>
      </c>
      <c r="V18" s="273">
        <v>6</v>
      </c>
      <c r="W18" s="28">
        <v>6</v>
      </c>
      <c r="X18" s="273">
        <v>3</v>
      </c>
      <c r="Y18" s="143">
        <v>3</v>
      </c>
      <c r="Z18" s="596">
        <v>1</v>
      </c>
      <c r="AA18" s="37"/>
      <c r="AB18" s="36"/>
      <c r="AC18" s="35">
        <v>18</v>
      </c>
      <c r="AD18" s="102">
        <v>1</v>
      </c>
      <c r="AE18" s="35">
        <v>16</v>
      </c>
      <c r="AF18" s="102">
        <v>3</v>
      </c>
      <c r="AG18" s="35"/>
      <c r="AH18" s="102"/>
      <c r="AI18" s="35">
        <v>3</v>
      </c>
      <c r="AJ18" s="39">
        <v>1</v>
      </c>
      <c r="AK18" s="519"/>
      <c r="AL18" s="528"/>
      <c r="AM18" s="516"/>
      <c r="AN18" s="536"/>
    </row>
    <row r="19" spans="1:40" ht="13.15" customHeight="1">
      <c r="A19" s="579">
        <v>16</v>
      </c>
      <c r="B19" s="637" t="s">
        <v>194</v>
      </c>
      <c r="C19" s="601" t="s">
        <v>48</v>
      </c>
      <c r="D19" s="9">
        <f t="shared" si="0"/>
        <v>39</v>
      </c>
      <c r="E19" s="17">
        <v>15</v>
      </c>
      <c r="F19" s="14">
        <v>4</v>
      </c>
      <c r="G19" s="12">
        <v>7</v>
      </c>
      <c r="H19" s="13">
        <v>2</v>
      </c>
      <c r="I19" s="282">
        <v>16</v>
      </c>
      <c r="J19" s="23">
        <v>3</v>
      </c>
      <c r="K19" s="24">
        <v>14</v>
      </c>
      <c r="L19" s="23">
        <v>5</v>
      </c>
      <c r="M19" s="24"/>
      <c r="N19" s="23"/>
      <c r="O19" s="24">
        <v>17</v>
      </c>
      <c r="P19" s="283">
        <v>2</v>
      </c>
      <c r="Q19" s="26">
        <v>15</v>
      </c>
      <c r="R19" s="143">
        <v>4</v>
      </c>
      <c r="S19" s="28">
        <v>15</v>
      </c>
      <c r="T19" s="143">
        <v>4</v>
      </c>
      <c r="U19" s="28">
        <v>16</v>
      </c>
      <c r="V19" s="273">
        <v>3</v>
      </c>
      <c r="W19" s="28"/>
      <c r="X19" s="273"/>
      <c r="Y19" s="143"/>
      <c r="Z19" s="596"/>
      <c r="AA19" s="37">
        <v>17</v>
      </c>
      <c r="AB19" s="36">
        <v>2</v>
      </c>
      <c r="AC19" s="57">
        <v>15</v>
      </c>
      <c r="AD19" s="102">
        <v>4</v>
      </c>
      <c r="AE19" s="57"/>
      <c r="AF19" s="131"/>
      <c r="AG19" s="57">
        <v>8</v>
      </c>
      <c r="AH19" s="131">
        <v>2</v>
      </c>
      <c r="AI19" s="255"/>
      <c r="AJ19" s="591"/>
      <c r="AK19" s="537">
        <v>15</v>
      </c>
      <c r="AL19" s="528">
        <v>3</v>
      </c>
      <c r="AM19" s="535">
        <v>7</v>
      </c>
      <c r="AN19" s="536">
        <v>1</v>
      </c>
    </row>
    <row r="20" spans="1:40" ht="13.15" customHeight="1">
      <c r="A20" s="579">
        <v>17</v>
      </c>
      <c r="B20" s="640" t="s">
        <v>198</v>
      </c>
      <c r="C20" s="601" t="s">
        <v>44</v>
      </c>
      <c r="D20" s="9">
        <f t="shared" si="0"/>
        <v>36</v>
      </c>
      <c r="E20" s="17"/>
      <c r="F20" s="14"/>
      <c r="G20" s="12">
        <v>6</v>
      </c>
      <c r="H20" s="13">
        <v>3</v>
      </c>
      <c r="I20" s="282">
        <v>17</v>
      </c>
      <c r="J20" s="23">
        <v>2</v>
      </c>
      <c r="K20" s="24">
        <v>15</v>
      </c>
      <c r="L20" s="23">
        <v>4</v>
      </c>
      <c r="M20" s="24">
        <v>8</v>
      </c>
      <c r="N20" s="23">
        <v>2</v>
      </c>
      <c r="O20" s="24">
        <v>16</v>
      </c>
      <c r="P20" s="283">
        <v>3</v>
      </c>
      <c r="Q20" s="26">
        <v>17</v>
      </c>
      <c r="R20" s="143">
        <v>2</v>
      </c>
      <c r="S20" s="28">
        <v>16</v>
      </c>
      <c r="T20" s="143">
        <v>3</v>
      </c>
      <c r="U20" s="28">
        <v>15</v>
      </c>
      <c r="V20" s="273">
        <v>4</v>
      </c>
      <c r="W20" s="28">
        <v>7</v>
      </c>
      <c r="X20" s="273">
        <v>2</v>
      </c>
      <c r="Y20" s="143"/>
      <c r="Z20" s="596"/>
      <c r="AA20" s="37">
        <v>16</v>
      </c>
      <c r="AB20" s="36">
        <v>3</v>
      </c>
      <c r="AC20" s="35">
        <v>16</v>
      </c>
      <c r="AD20" s="102">
        <v>3</v>
      </c>
      <c r="AE20" s="35">
        <v>15</v>
      </c>
      <c r="AF20" s="102">
        <v>4</v>
      </c>
      <c r="AG20" s="35">
        <v>9</v>
      </c>
      <c r="AH20" s="91">
        <v>1</v>
      </c>
      <c r="AI20" s="35"/>
      <c r="AJ20" s="592"/>
      <c r="AK20" s="519"/>
      <c r="AL20" s="528"/>
      <c r="AM20" s="516"/>
      <c r="AN20" s="536"/>
    </row>
    <row r="21" spans="1:40" ht="13.15" customHeight="1">
      <c r="A21" s="579">
        <v>18</v>
      </c>
      <c r="B21" s="637" t="s">
        <v>197</v>
      </c>
      <c r="C21" s="601" t="s">
        <v>48</v>
      </c>
      <c r="D21" s="9">
        <f t="shared" si="0"/>
        <v>34</v>
      </c>
      <c r="E21" s="17">
        <v>18</v>
      </c>
      <c r="F21" s="14">
        <v>1</v>
      </c>
      <c r="G21" s="12">
        <v>7</v>
      </c>
      <c r="H21" s="13">
        <v>2</v>
      </c>
      <c r="I21" s="282"/>
      <c r="J21" s="23"/>
      <c r="K21" s="24"/>
      <c r="L21" s="23"/>
      <c r="M21" s="24"/>
      <c r="N21" s="23"/>
      <c r="O21" s="24">
        <v>14</v>
      </c>
      <c r="P21" s="283">
        <v>5</v>
      </c>
      <c r="Q21" s="66"/>
      <c r="R21" s="143"/>
      <c r="S21" s="56"/>
      <c r="T21" s="143"/>
      <c r="U21" s="56"/>
      <c r="V21" s="273"/>
      <c r="W21" s="56"/>
      <c r="X21" s="273"/>
      <c r="Y21" s="143"/>
      <c r="Z21" s="596"/>
      <c r="AA21" s="37">
        <v>12</v>
      </c>
      <c r="AB21" s="36">
        <v>7</v>
      </c>
      <c r="AC21" s="35">
        <v>13</v>
      </c>
      <c r="AD21" s="102">
        <v>6</v>
      </c>
      <c r="AE21" s="35">
        <v>13</v>
      </c>
      <c r="AF21" s="102">
        <v>6</v>
      </c>
      <c r="AG21" s="35">
        <v>8</v>
      </c>
      <c r="AH21" s="102">
        <v>2</v>
      </c>
      <c r="AI21" s="36"/>
      <c r="AJ21" s="39"/>
      <c r="AK21" s="519">
        <v>14</v>
      </c>
      <c r="AL21" s="528">
        <v>4</v>
      </c>
      <c r="AM21" s="535">
        <v>7</v>
      </c>
      <c r="AN21" s="536">
        <v>1</v>
      </c>
    </row>
    <row r="22" spans="1:40" ht="13.15" customHeight="1">
      <c r="A22" s="579">
        <v>19</v>
      </c>
      <c r="B22" s="637" t="s">
        <v>240</v>
      </c>
      <c r="C22" s="601" t="s">
        <v>42</v>
      </c>
      <c r="D22" s="9">
        <f t="shared" si="0"/>
        <v>16</v>
      </c>
      <c r="E22" s="17"/>
      <c r="F22" s="14"/>
      <c r="G22" s="12"/>
      <c r="H22" s="13"/>
      <c r="I22" s="282"/>
      <c r="J22" s="23"/>
      <c r="K22" s="24">
        <v>16</v>
      </c>
      <c r="L22" s="23">
        <v>3</v>
      </c>
      <c r="M22" s="24"/>
      <c r="N22" s="23"/>
      <c r="O22" s="24">
        <v>15</v>
      </c>
      <c r="P22" s="283">
        <v>4</v>
      </c>
      <c r="Q22" s="26">
        <v>16</v>
      </c>
      <c r="R22" s="143">
        <v>3</v>
      </c>
      <c r="S22" s="28">
        <v>17</v>
      </c>
      <c r="T22" s="143">
        <v>2</v>
      </c>
      <c r="U22" s="28">
        <v>18</v>
      </c>
      <c r="V22" s="273">
        <v>1</v>
      </c>
      <c r="W22" s="28"/>
      <c r="X22" s="273"/>
      <c r="Y22" s="143"/>
      <c r="Z22" s="596"/>
      <c r="AA22" s="37">
        <v>18</v>
      </c>
      <c r="AB22" s="36">
        <v>1</v>
      </c>
      <c r="AC22" s="35">
        <v>17</v>
      </c>
      <c r="AD22" s="102">
        <v>2</v>
      </c>
      <c r="AE22" s="35"/>
      <c r="AF22" s="102"/>
      <c r="AG22" s="35"/>
      <c r="AH22" s="102"/>
      <c r="AI22" s="36"/>
      <c r="AJ22" s="39"/>
      <c r="AK22" s="537"/>
      <c r="AL22" s="528"/>
      <c r="AM22" s="535"/>
      <c r="AN22" s="536"/>
    </row>
    <row r="23" spans="1:40" ht="13.15" customHeight="1">
      <c r="A23" s="579">
        <v>20</v>
      </c>
      <c r="B23" s="637" t="s">
        <v>243</v>
      </c>
      <c r="C23" s="603" t="s">
        <v>44</v>
      </c>
      <c r="D23" s="9">
        <f t="shared" si="0"/>
        <v>12</v>
      </c>
      <c r="E23" s="17"/>
      <c r="F23" s="14"/>
      <c r="G23" s="12"/>
      <c r="H23" s="13"/>
      <c r="I23" s="282"/>
      <c r="J23" s="23"/>
      <c r="K23" s="24"/>
      <c r="L23" s="23"/>
      <c r="M23" s="24">
        <v>8</v>
      </c>
      <c r="N23" s="23">
        <v>2</v>
      </c>
      <c r="O23" s="24"/>
      <c r="P23" s="283"/>
      <c r="Q23" s="26">
        <v>18</v>
      </c>
      <c r="R23" s="143">
        <v>1</v>
      </c>
      <c r="S23" s="28">
        <v>18</v>
      </c>
      <c r="T23" s="143">
        <v>1</v>
      </c>
      <c r="U23" s="28">
        <v>17</v>
      </c>
      <c r="V23" s="273">
        <v>2</v>
      </c>
      <c r="W23" s="28">
        <v>7</v>
      </c>
      <c r="X23" s="273">
        <v>2</v>
      </c>
      <c r="Y23" s="143"/>
      <c r="Z23" s="596"/>
      <c r="AA23" s="37"/>
      <c r="AB23" s="36"/>
      <c r="AC23" s="35"/>
      <c r="AD23" s="102"/>
      <c r="AE23" s="35">
        <v>17</v>
      </c>
      <c r="AF23" s="102">
        <v>2</v>
      </c>
      <c r="AG23" s="35">
        <v>9</v>
      </c>
      <c r="AH23" s="102">
        <v>1</v>
      </c>
      <c r="AI23" s="36"/>
      <c r="AJ23" s="39"/>
      <c r="AK23" s="537">
        <v>17</v>
      </c>
      <c r="AL23" s="528">
        <v>1</v>
      </c>
      <c r="AM23" s="535"/>
      <c r="AN23" s="536"/>
    </row>
    <row r="24" spans="1:40" ht="13.15" customHeight="1">
      <c r="A24" s="579">
        <v>21</v>
      </c>
      <c r="B24" s="637" t="s">
        <v>242</v>
      </c>
      <c r="C24" s="603" t="s">
        <v>44</v>
      </c>
      <c r="D24" s="9">
        <f t="shared" si="0"/>
        <v>7</v>
      </c>
      <c r="E24" s="17"/>
      <c r="F24" s="14"/>
      <c r="G24" s="12"/>
      <c r="H24" s="13"/>
      <c r="I24" s="282"/>
      <c r="J24" s="23"/>
      <c r="K24" s="24">
        <v>17</v>
      </c>
      <c r="L24" s="23">
        <v>2</v>
      </c>
      <c r="M24" s="24">
        <v>7</v>
      </c>
      <c r="N24" s="23">
        <v>3</v>
      </c>
      <c r="O24" s="24"/>
      <c r="P24" s="283"/>
      <c r="Q24" s="66"/>
      <c r="R24" s="143"/>
      <c r="S24" s="56"/>
      <c r="T24" s="143"/>
      <c r="U24" s="56"/>
      <c r="V24" s="273"/>
      <c r="W24" s="56"/>
      <c r="X24" s="273"/>
      <c r="Y24" s="143"/>
      <c r="Z24" s="596"/>
      <c r="AA24" s="37"/>
      <c r="AB24" s="36"/>
      <c r="AC24" s="35"/>
      <c r="AD24" s="102"/>
      <c r="AE24" s="57"/>
      <c r="AF24" s="57"/>
      <c r="AG24" s="57"/>
      <c r="AH24" s="79"/>
      <c r="AI24" s="57"/>
      <c r="AJ24" s="593"/>
      <c r="AK24" s="537">
        <v>16</v>
      </c>
      <c r="AL24" s="528">
        <v>2</v>
      </c>
      <c r="AM24" s="535"/>
      <c r="AN24" s="468"/>
    </row>
    <row r="25" spans="1:40" ht="13.15" customHeight="1">
      <c r="A25" s="579">
        <v>22</v>
      </c>
      <c r="B25" s="637" t="s">
        <v>192</v>
      </c>
      <c r="C25" s="601" t="s">
        <v>49</v>
      </c>
      <c r="D25" s="9">
        <f t="shared" si="0"/>
        <v>6</v>
      </c>
      <c r="E25" s="17">
        <v>13</v>
      </c>
      <c r="F25" s="14">
        <v>6</v>
      </c>
      <c r="G25" s="12"/>
      <c r="H25" s="13"/>
      <c r="I25" s="282"/>
      <c r="J25" s="23"/>
      <c r="K25" s="24"/>
      <c r="L25" s="23"/>
      <c r="M25" s="24"/>
      <c r="N25" s="23"/>
      <c r="O25" s="24"/>
      <c r="P25" s="283"/>
      <c r="Q25" s="26"/>
      <c r="R25" s="143"/>
      <c r="S25" s="28"/>
      <c r="T25" s="143"/>
      <c r="U25" s="28"/>
      <c r="V25" s="273"/>
      <c r="W25" s="28"/>
      <c r="X25" s="273"/>
      <c r="Y25" s="143"/>
      <c r="Z25" s="596"/>
      <c r="AA25" s="37"/>
      <c r="AB25" s="36"/>
      <c r="AC25" s="35"/>
      <c r="AD25" s="36"/>
      <c r="AE25" s="35"/>
      <c r="AF25" s="255"/>
      <c r="AG25" s="35"/>
      <c r="AH25" s="102"/>
      <c r="AI25" s="36"/>
      <c r="AJ25" s="39"/>
      <c r="AK25" s="537"/>
      <c r="AL25" s="528"/>
      <c r="AM25" s="535"/>
      <c r="AN25" s="468"/>
    </row>
    <row r="26" spans="1:40">
      <c r="A26" s="579">
        <v>23</v>
      </c>
      <c r="B26" s="637" t="s">
        <v>315</v>
      </c>
      <c r="C26" s="603" t="s">
        <v>32</v>
      </c>
      <c r="D26" s="9">
        <f t="shared" si="0"/>
        <v>6</v>
      </c>
      <c r="E26" s="17"/>
      <c r="F26" s="14"/>
      <c r="G26" s="12"/>
      <c r="H26" s="13"/>
      <c r="I26" s="282"/>
      <c r="J26" s="23"/>
      <c r="K26" s="24"/>
      <c r="L26" s="23"/>
      <c r="M26" s="24"/>
      <c r="N26" s="23"/>
      <c r="O26" s="24"/>
      <c r="P26" s="283"/>
      <c r="Q26" s="66"/>
      <c r="R26" s="143"/>
      <c r="S26" s="56"/>
      <c r="T26" s="143"/>
      <c r="U26" s="56"/>
      <c r="V26" s="273"/>
      <c r="W26" s="56"/>
      <c r="X26" s="273"/>
      <c r="Y26" s="143"/>
      <c r="Z26" s="596"/>
      <c r="AA26" s="37"/>
      <c r="AB26" s="36"/>
      <c r="AC26" s="35"/>
      <c r="AD26" s="36"/>
      <c r="AE26" s="57"/>
      <c r="AF26" s="57"/>
      <c r="AG26" s="57"/>
      <c r="AH26" s="79"/>
      <c r="AI26" s="57"/>
      <c r="AJ26" s="593"/>
      <c r="AK26" s="537">
        <v>12</v>
      </c>
      <c r="AL26" s="528">
        <v>6</v>
      </c>
      <c r="AM26" s="535"/>
      <c r="AN26" s="468"/>
    </row>
    <row r="27" spans="1:40">
      <c r="A27" s="579">
        <v>24</v>
      </c>
      <c r="B27" s="640" t="s">
        <v>241</v>
      </c>
      <c r="C27" s="601" t="s">
        <v>39</v>
      </c>
      <c r="D27" s="9">
        <f t="shared" si="0"/>
        <v>3</v>
      </c>
      <c r="E27" s="17"/>
      <c r="F27" s="14"/>
      <c r="G27" s="12"/>
      <c r="H27" s="13"/>
      <c r="I27" s="282">
        <v>18</v>
      </c>
      <c r="J27" s="23">
        <v>1</v>
      </c>
      <c r="K27" s="24">
        <v>18</v>
      </c>
      <c r="L27" s="23">
        <v>1</v>
      </c>
      <c r="M27" s="24"/>
      <c r="N27" s="23"/>
      <c r="O27" s="24">
        <v>18</v>
      </c>
      <c r="P27" s="283">
        <v>1</v>
      </c>
      <c r="Q27" s="26"/>
      <c r="R27" s="143"/>
      <c r="S27" s="28"/>
      <c r="T27" s="143"/>
      <c r="U27" s="28"/>
      <c r="V27" s="143"/>
      <c r="W27" s="28"/>
      <c r="X27" s="143"/>
      <c r="Y27" s="143"/>
      <c r="Z27" s="596"/>
      <c r="AA27" s="541"/>
      <c r="AB27" s="38"/>
      <c r="AC27" s="546"/>
      <c r="AD27" s="38"/>
      <c r="AE27" s="63"/>
      <c r="AF27" s="63"/>
      <c r="AG27" s="63"/>
      <c r="AH27" s="92"/>
      <c r="AI27" s="57"/>
      <c r="AJ27" s="593"/>
      <c r="AK27" s="537"/>
      <c r="AL27" s="535"/>
      <c r="AM27" s="535"/>
      <c r="AN27" s="468"/>
    </row>
    <row r="28" spans="1:40">
      <c r="A28" s="579">
        <v>25</v>
      </c>
      <c r="B28" s="641" t="s">
        <v>321</v>
      </c>
      <c r="C28" s="604" t="s">
        <v>43</v>
      </c>
      <c r="D28" s="9">
        <f t="shared" si="0"/>
        <v>3</v>
      </c>
      <c r="E28" s="17"/>
      <c r="F28" s="14"/>
      <c r="G28" s="12"/>
      <c r="H28" s="13"/>
      <c r="I28" s="282"/>
      <c r="J28" s="23"/>
      <c r="K28" s="24"/>
      <c r="L28" s="23"/>
      <c r="M28" s="24"/>
      <c r="N28" s="23"/>
      <c r="O28" s="24"/>
      <c r="P28" s="283"/>
      <c r="Q28" s="26"/>
      <c r="R28" s="143"/>
      <c r="S28" s="28"/>
      <c r="T28" s="143"/>
      <c r="U28" s="28"/>
      <c r="V28" s="143"/>
      <c r="W28" s="28"/>
      <c r="X28" s="143"/>
      <c r="Y28" s="143"/>
      <c r="Z28" s="596"/>
      <c r="AA28" s="37"/>
      <c r="AB28" s="36"/>
      <c r="AC28" s="35"/>
      <c r="AD28" s="36"/>
      <c r="AE28" s="57"/>
      <c r="AF28" s="57"/>
      <c r="AG28" s="57"/>
      <c r="AH28" s="57"/>
      <c r="AI28" s="35">
        <v>2</v>
      </c>
      <c r="AJ28" s="39">
        <v>3</v>
      </c>
      <c r="AK28" s="537"/>
      <c r="AL28" s="535"/>
      <c r="AM28" s="535"/>
      <c r="AN28" s="468"/>
    </row>
    <row r="29" spans="1:40" ht="13.5" thickBot="1">
      <c r="A29" s="581">
        <v>26</v>
      </c>
      <c r="B29" s="642" t="s">
        <v>302</v>
      </c>
      <c r="C29" s="605" t="s">
        <v>44</v>
      </c>
      <c r="D29" s="85">
        <f t="shared" si="0"/>
        <v>2</v>
      </c>
      <c r="E29" s="55"/>
      <c r="F29" s="109"/>
      <c r="G29" s="52"/>
      <c r="H29" s="110"/>
      <c r="I29" s="284"/>
      <c r="J29" s="51"/>
      <c r="K29" s="50"/>
      <c r="L29" s="51"/>
      <c r="M29" s="50"/>
      <c r="N29" s="51"/>
      <c r="O29" s="50"/>
      <c r="P29" s="285"/>
      <c r="Q29" s="106"/>
      <c r="R29" s="145"/>
      <c r="S29" s="107"/>
      <c r="T29" s="145"/>
      <c r="U29" s="107"/>
      <c r="V29" s="145"/>
      <c r="W29" s="107"/>
      <c r="X29" s="145"/>
      <c r="Y29" s="145">
        <v>3</v>
      </c>
      <c r="Z29" s="597">
        <v>1</v>
      </c>
      <c r="AA29" s="594"/>
      <c r="AB29" s="111"/>
      <c r="AC29" s="112"/>
      <c r="AD29" s="111"/>
      <c r="AE29" s="75"/>
      <c r="AF29" s="75"/>
      <c r="AG29" s="75"/>
      <c r="AH29" s="75"/>
      <c r="AI29" s="112">
        <v>3</v>
      </c>
      <c r="AJ29" s="595">
        <v>1</v>
      </c>
      <c r="AK29" s="108"/>
      <c r="AL29" s="337"/>
      <c r="AM29" s="337"/>
      <c r="AN29" s="338"/>
    </row>
    <row r="30" spans="1:40">
      <c r="Q30" s="133"/>
      <c r="R30" s="133"/>
      <c r="U30" s="124"/>
      <c r="V30" s="124"/>
      <c r="W30" s="132"/>
      <c r="X30" s="1"/>
      <c r="Y30" s="1"/>
      <c r="Z30" s="1"/>
      <c r="AA30" s="1"/>
    </row>
    <row r="31" spans="1:40">
      <c r="W31" s="132"/>
      <c r="X31" s="1"/>
      <c r="Y31" s="1"/>
      <c r="Z31" s="1"/>
      <c r="AA31" s="1"/>
    </row>
    <row r="32" spans="1:40">
      <c r="K32" s="116"/>
      <c r="L32" s="116"/>
      <c r="O32" s="116"/>
      <c r="P32" s="116"/>
      <c r="W32" s="133"/>
      <c r="X32" s="1"/>
      <c r="Y32" s="1"/>
      <c r="Z32" s="1"/>
      <c r="AA32" s="1"/>
    </row>
    <row r="33" spans="24:27">
      <c r="X33" s="1"/>
      <c r="Y33" s="1"/>
      <c r="Z33" s="1"/>
      <c r="AA33" s="1"/>
    </row>
    <row r="34" spans="24:27">
      <c r="X34" s="1"/>
      <c r="Y34" s="1"/>
      <c r="Z34" s="1"/>
      <c r="AA34" s="1"/>
    </row>
    <row r="35" spans="24:27">
      <c r="X35" s="1"/>
      <c r="Y35" s="1"/>
      <c r="Z35" s="1"/>
      <c r="AA35" s="1"/>
    </row>
    <row r="36" spans="24:27">
      <c r="X36" s="1"/>
      <c r="Y36" s="1"/>
      <c r="Z36" s="1"/>
      <c r="AA36" s="1"/>
    </row>
    <row r="37" spans="24:27">
      <c r="X37" s="1"/>
      <c r="Y37" s="1"/>
      <c r="Z37" s="1"/>
      <c r="AA37" s="1"/>
    </row>
    <row r="38" spans="24:27">
      <c r="X38" s="1"/>
      <c r="Y38" s="1"/>
      <c r="Z38" s="1"/>
      <c r="AA38" s="1"/>
    </row>
    <row r="39" spans="24:27">
      <c r="X39" s="1"/>
      <c r="Y39" s="1"/>
      <c r="Z39" s="1"/>
      <c r="AA39" s="1"/>
    </row>
    <row r="40" spans="24:27">
      <c r="X40" s="1"/>
      <c r="Y40" s="1"/>
      <c r="Z40" s="1"/>
      <c r="AA40" s="1"/>
    </row>
    <row r="41" spans="24:27">
      <c r="X41" s="1"/>
      <c r="Y41" s="1"/>
      <c r="Z41" s="1"/>
      <c r="AA41" s="1"/>
    </row>
    <row r="42" spans="24:27">
      <c r="X42" s="1"/>
      <c r="Y42" s="1"/>
      <c r="Z42" s="1"/>
      <c r="AA42" s="1"/>
    </row>
    <row r="43" spans="24:27">
      <c r="X43" s="1"/>
      <c r="Y43" s="1"/>
      <c r="Z43" s="1"/>
      <c r="AA43" s="1"/>
    </row>
    <row r="44" spans="24:27">
      <c r="X44" s="1"/>
      <c r="Y44" s="1"/>
      <c r="Z44" s="1"/>
      <c r="AA44" s="1"/>
    </row>
    <row r="45" spans="24:27">
      <c r="X45" s="1"/>
      <c r="Y45" s="1"/>
      <c r="Z45" s="1"/>
      <c r="AA45" s="1"/>
    </row>
    <row r="46" spans="24:27">
      <c r="X46" s="1"/>
      <c r="Y46" s="1"/>
      <c r="Z46" s="1"/>
      <c r="AA46" s="1"/>
    </row>
    <row r="47" spans="24:27">
      <c r="X47" s="1"/>
      <c r="Y47" s="1"/>
      <c r="Z47" s="1"/>
      <c r="AA47" s="1"/>
    </row>
    <row r="50" spans="5:5">
      <c r="E50" s="120"/>
    </row>
    <row r="51" spans="5:5">
      <c r="E51" s="120"/>
    </row>
    <row r="52" spans="5:5">
      <c r="E52" s="120"/>
    </row>
    <row r="53" spans="5:5">
      <c r="E53" s="120"/>
    </row>
    <row r="54" spans="5:5">
      <c r="E54" s="120"/>
    </row>
    <row r="55" spans="5:5">
      <c r="E55" s="120"/>
    </row>
    <row r="56" spans="5:5">
      <c r="E56" s="120"/>
    </row>
    <row r="57" spans="5:5">
      <c r="E57" s="120"/>
    </row>
    <row r="58" spans="5:5">
      <c r="E58" s="120"/>
    </row>
    <row r="59" spans="5:5">
      <c r="E59" s="120"/>
    </row>
    <row r="60" spans="5:5">
      <c r="E60" s="120"/>
    </row>
    <row r="61" spans="5:5">
      <c r="E61" s="120"/>
    </row>
    <row r="62" spans="5:5">
      <c r="E62" s="120"/>
    </row>
    <row r="63" spans="5:5">
      <c r="E63" s="120"/>
    </row>
    <row r="64" spans="5:5">
      <c r="E64" s="120"/>
    </row>
    <row r="65" spans="5:5">
      <c r="E65" s="120"/>
    </row>
    <row r="66" spans="5:5">
      <c r="E66" s="120"/>
    </row>
    <row r="67" spans="5:5">
      <c r="E67" s="120"/>
    </row>
    <row r="68" spans="5:5">
      <c r="E68" s="120"/>
    </row>
    <row r="69" spans="5:5">
      <c r="E69" s="120"/>
    </row>
    <row r="70" spans="5:5">
      <c r="E70" s="120"/>
    </row>
    <row r="71" spans="5:5">
      <c r="E71" s="120"/>
    </row>
    <row r="72" spans="5:5">
      <c r="E72" s="120"/>
    </row>
    <row r="73" spans="5:5">
      <c r="E73" s="120"/>
    </row>
    <row r="74" spans="5:5">
      <c r="E74" s="120"/>
    </row>
    <row r="75" spans="5:5">
      <c r="E75" s="120"/>
    </row>
    <row r="76" spans="5:5">
      <c r="E76" s="120"/>
    </row>
    <row r="77" spans="5:5">
      <c r="E77" s="120"/>
    </row>
    <row r="78" spans="5:5">
      <c r="E78" s="120"/>
    </row>
    <row r="79" spans="5:5">
      <c r="E79" s="120"/>
    </row>
    <row r="80" spans="5:5">
      <c r="E80" s="120"/>
    </row>
    <row r="81" spans="5:5">
      <c r="E81" s="120"/>
    </row>
    <row r="82" spans="5:5">
      <c r="E82" s="120"/>
    </row>
    <row r="83" spans="5:5">
      <c r="E83" s="120"/>
    </row>
    <row r="84" spans="5:5">
      <c r="E84" s="120"/>
    </row>
    <row r="85" spans="5:5">
      <c r="E85" s="120"/>
    </row>
    <row r="86" spans="5:5">
      <c r="E86" s="120"/>
    </row>
    <row r="87" spans="5:5">
      <c r="E87" s="120"/>
    </row>
    <row r="88" spans="5:5">
      <c r="E88" s="120"/>
    </row>
    <row r="89" spans="5:5">
      <c r="E89" s="120"/>
    </row>
    <row r="90" spans="5:5">
      <c r="E90" s="120"/>
    </row>
    <row r="91" spans="5:5">
      <c r="E91" s="120"/>
    </row>
    <row r="92" spans="5:5">
      <c r="E92" s="120"/>
    </row>
    <row r="93" spans="5:5">
      <c r="E93" s="120"/>
    </row>
    <row r="94" spans="5:5">
      <c r="E94" s="120"/>
    </row>
    <row r="95" spans="5:5">
      <c r="E95" s="120"/>
    </row>
    <row r="96" spans="5:5">
      <c r="E96" s="120"/>
    </row>
    <row r="97" spans="5:5">
      <c r="E97" s="120"/>
    </row>
    <row r="98" spans="5:5">
      <c r="E98" s="120"/>
    </row>
    <row r="99" spans="5:5">
      <c r="E99" s="120"/>
    </row>
    <row r="100" spans="5:5">
      <c r="E100" s="120"/>
    </row>
    <row r="101" spans="5:5">
      <c r="E101" s="120"/>
    </row>
    <row r="102" spans="5:5">
      <c r="E102" s="120"/>
    </row>
    <row r="103" spans="5:5">
      <c r="E103" s="120"/>
    </row>
    <row r="104" spans="5:5">
      <c r="E104" s="120"/>
    </row>
    <row r="105" spans="5:5">
      <c r="E105" s="120"/>
    </row>
    <row r="106" spans="5:5">
      <c r="E106" s="120"/>
    </row>
    <row r="107" spans="5:5">
      <c r="E107" s="120"/>
    </row>
    <row r="108" spans="5:5">
      <c r="E108" s="120"/>
    </row>
    <row r="109" spans="5:5">
      <c r="E109" s="120"/>
    </row>
    <row r="110" spans="5:5">
      <c r="E110" s="120"/>
    </row>
    <row r="111" spans="5:5">
      <c r="E111" s="120"/>
    </row>
    <row r="112" spans="5:5">
      <c r="E112" s="120"/>
    </row>
    <row r="113" spans="5:5">
      <c r="E113" s="120"/>
    </row>
    <row r="114" spans="5:5">
      <c r="E114" s="120"/>
    </row>
    <row r="115" spans="5:5">
      <c r="E115" s="120"/>
    </row>
    <row r="116" spans="5:5">
      <c r="E116" s="120"/>
    </row>
    <row r="117" spans="5:5">
      <c r="E117" s="120"/>
    </row>
    <row r="118" spans="5:5">
      <c r="E118" s="120"/>
    </row>
    <row r="119" spans="5:5">
      <c r="E119" s="120"/>
    </row>
    <row r="120" spans="5:5">
      <c r="E120" s="120"/>
    </row>
    <row r="121" spans="5:5">
      <c r="E121" s="120"/>
    </row>
    <row r="122" spans="5:5">
      <c r="E122" s="120"/>
    </row>
    <row r="123" spans="5:5">
      <c r="E123" s="120"/>
    </row>
    <row r="124" spans="5:5">
      <c r="E124" s="120"/>
    </row>
    <row r="125" spans="5:5">
      <c r="E125" s="120"/>
    </row>
  </sheetData>
  <sortState ref="B4:AN29">
    <sortCondition descending="1" ref="D4:D29"/>
  </sortState>
  <mergeCells count="5">
    <mergeCell ref="AK1:AN1"/>
    <mergeCell ref="AA1:AH1"/>
    <mergeCell ref="E1:H1"/>
    <mergeCell ref="I1:P1"/>
    <mergeCell ref="Q1:X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9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B1" sqref="B1"/>
    </sheetView>
  </sheetViews>
  <sheetFormatPr defaultRowHeight="12.75"/>
  <cols>
    <col min="1" max="1" width="9.140625" style="1"/>
    <col min="2" max="2" width="25.28515625" style="1" customWidth="1"/>
    <col min="3" max="3" width="5.140625" style="1" customWidth="1"/>
    <col min="4" max="4" width="6" style="1" customWidth="1"/>
    <col min="5" max="5" width="8.42578125" style="1" customWidth="1"/>
    <col min="6" max="6" width="3.7109375" style="1" customWidth="1"/>
    <col min="7" max="7" width="8.28515625" style="1" customWidth="1"/>
    <col min="8" max="8" width="3.7109375" style="1" customWidth="1"/>
    <col min="9" max="9" width="8.42578125" style="1" customWidth="1"/>
    <col min="10" max="10" width="3.7109375" style="8" customWidth="1"/>
    <col min="11" max="11" width="8.5703125" style="1" customWidth="1"/>
    <col min="12" max="12" width="3.7109375" style="1" customWidth="1"/>
    <col min="13" max="13" width="8.28515625" style="1" customWidth="1"/>
    <col min="14" max="14" width="3.7109375" style="1" customWidth="1"/>
    <col min="15" max="15" width="8.7109375" style="1" customWidth="1"/>
    <col min="16" max="16" width="3.7109375" style="1" customWidth="1"/>
    <col min="17" max="17" width="8.42578125" style="1" customWidth="1"/>
    <col min="18" max="18" width="3.7109375" style="1" customWidth="1"/>
    <col min="19" max="19" width="8.28515625" customWidth="1"/>
    <col min="20" max="20" width="3.7109375" customWidth="1"/>
    <col min="21" max="21" width="8.28515625" customWidth="1"/>
    <col min="22" max="22" width="3.7109375" customWidth="1"/>
    <col min="23" max="23" width="8.28515625" customWidth="1"/>
    <col min="24" max="24" width="3.7109375" customWidth="1"/>
    <col min="25" max="25" width="8.42578125" customWidth="1"/>
    <col min="26" max="26" width="3.7109375" customWidth="1"/>
    <col min="27" max="27" width="9.4257812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5703125" customWidth="1"/>
    <col min="39" max="39" width="7.5703125" customWidth="1"/>
    <col min="40" max="40" width="3.7109375" customWidth="1"/>
    <col min="41" max="41" width="8.28515625" customWidth="1"/>
    <col min="42" max="42" width="3.7109375" customWidth="1"/>
    <col min="43" max="43" width="8.7109375" customWidth="1"/>
    <col min="44" max="44" width="3.7109375" customWidth="1"/>
    <col min="45" max="45" width="8.5703125" style="1" customWidth="1"/>
    <col min="46" max="46" width="3.7109375" style="1" customWidth="1"/>
    <col min="47" max="16384" width="9.140625" style="1"/>
  </cols>
  <sheetData>
    <row r="1" spans="1:54" s="3" customFormat="1" ht="13.5" thickBot="1">
      <c r="A1" s="553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1"/>
      <c r="K1" s="691"/>
      <c r="L1" s="691"/>
      <c r="M1" s="691"/>
      <c r="N1" s="691"/>
      <c r="O1" s="691"/>
      <c r="P1" s="692"/>
      <c r="Q1" s="690" t="s">
        <v>24</v>
      </c>
      <c r="R1" s="693"/>
      <c r="S1" s="693"/>
      <c r="T1" s="693"/>
      <c r="U1" s="693"/>
      <c r="V1" s="693"/>
      <c r="W1" s="693"/>
      <c r="X1" s="693"/>
      <c r="Y1" s="693"/>
      <c r="Z1" s="694"/>
      <c r="AA1" s="311"/>
      <c r="AB1" s="311"/>
      <c r="AC1" s="690" t="s">
        <v>25</v>
      </c>
      <c r="AD1" s="693"/>
      <c r="AE1" s="693"/>
      <c r="AF1" s="693"/>
      <c r="AG1" s="693"/>
      <c r="AH1" s="693"/>
      <c r="AI1" s="693"/>
      <c r="AJ1" s="693"/>
      <c r="AK1" s="693"/>
      <c r="AL1" s="694"/>
      <c r="AM1" s="304"/>
      <c r="AN1" s="304"/>
      <c r="AO1" s="690" t="s">
        <v>26</v>
      </c>
      <c r="AP1" s="693"/>
      <c r="AQ1" s="693"/>
      <c r="AR1" s="694"/>
    </row>
    <row r="2" spans="1:54">
      <c r="A2" s="576"/>
      <c r="B2" s="203"/>
      <c r="C2" s="203"/>
      <c r="D2" s="176" t="s">
        <v>8</v>
      </c>
      <c r="E2" s="204" t="s">
        <v>7</v>
      </c>
      <c r="F2" s="205"/>
      <c r="G2" s="205" t="s">
        <v>7</v>
      </c>
      <c r="H2" s="206"/>
      <c r="I2" s="207" t="s">
        <v>7</v>
      </c>
      <c r="J2" s="208"/>
      <c r="K2" s="207" t="s">
        <v>7</v>
      </c>
      <c r="L2" s="207"/>
      <c r="M2" s="207" t="s">
        <v>7</v>
      </c>
      <c r="N2" s="209"/>
      <c r="O2" s="209" t="s">
        <v>7</v>
      </c>
      <c r="P2" s="210"/>
      <c r="Q2" s="211" t="s">
        <v>7</v>
      </c>
      <c r="R2" s="212"/>
      <c r="S2" s="213" t="s">
        <v>7</v>
      </c>
      <c r="T2" s="212"/>
      <c r="U2" s="213" t="s">
        <v>7</v>
      </c>
      <c r="V2" s="213"/>
      <c r="W2" s="213" t="s">
        <v>7</v>
      </c>
      <c r="X2" s="213"/>
      <c r="Y2" s="213" t="s">
        <v>7</v>
      </c>
      <c r="Z2" s="310"/>
      <c r="AA2" s="213" t="s">
        <v>7</v>
      </c>
      <c r="AB2" s="310"/>
      <c r="AC2" s="216" t="s">
        <v>7</v>
      </c>
      <c r="AD2" s="216"/>
      <c r="AE2" s="216" t="s">
        <v>7</v>
      </c>
      <c r="AF2" s="216"/>
      <c r="AG2" s="216" t="s">
        <v>7</v>
      </c>
      <c r="AH2" s="217"/>
      <c r="AI2" s="218" t="s">
        <v>7</v>
      </c>
      <c r="AJ2" s="219"/>
      <c r="AK2" s="219" t="s">
        <v>7</v>
      </c>
      <c r="AL2" s="219"/>
      <c r="AM2" s="219" t="s">
        <v>7</v>
      </c>
      <c r="AN2" s="219"/>
      <c r="AO2" s="221" t="s">
        <v>7</v>
      </c>
      <c r="AP2" s="222"/>
      <c r="AQ2" s="223" t="s">
        <v>7</v>
      </c>
      <c r="AR2" s="224"/>
    </row>
    <row r="3" spans="1:54" s="2" customFormat="1" ht="13.15" customHeight="1" thickBot="1">
      <c r="A3" s="561"/>
      <c r="B3" s="149" t="s">
        <v>0</v>
      </c>
      <c r="C3" s="149" t="s">
        <v>9</v>
      </c>
      <c r="D3" s="149" t="s">
        <v>6</v>
      </c>
      <c r="E3" s="151" t="s">
        <v>10</v>
      </c>
      <c r="F3" s="152" t="s">
        <v>6</v>
      </c>
      <c r="G3" s="153" t="s">
        <v>11</v>
      </c>
      <c r="H3" s="154" t="s">
        <v>6</v>
      </c>
      <c r="I3" s="155" t="s">
        <v>19</v>
      </c>
      <c r="J3" s="156" t="s">
        <v>6</v>
      </c>
      <c r="K3" s="157" t="s">
        <v>1</v>
      </c>
      <c r="L3" s="156" t="s">
        <v>6</v>
      </c>
      <c r="M3" s="157" t="s">
        <v>2</v>
      </c>
      <c r="N3" s="156" t="s">
        <v>6</v>
      </c>
      <c r="O3" s="157" t="s">
        <v>3</v>
      </c>
      <c r="P3" s="158" t="s">
        <v>6</v>
      </c>
      <c r="Q3" s="159" t="s">
        <v>19</v>
      </c>
      <c r="R3" s="160" t="s">
        <v>6</v>
      </c>
      <c r="S3" s="161" t="s">
        <v>23</v>
      </c>
      <c r="T3" s="160" t="s">
        <v>6</v>
      </c>
      <c r="U3" s="161" t="s">
        <v>1</v>
      </c>
      <c r="V3" s="160" t="s">
        <v>6</v>
      </c>
      <c r="W3" s="161" t="s">
        <v>2</v>
      </c>
      <c r="X3" s="160" t="s">
        <v>6</v>
      </c>
      <c r="Y3" s="161" t="s">
        <v>4</v>
      </c>
      <c r="Z3" s="162" t="s">
        <v>6</v>
      </c>
      <c r="AA3" s="161" t="s">
        <v>298</v>
      </c>
      <c r="AB3" s="162" t="s">
        <v>6</v>
      </c>
      <c r="AC3" s="165" t="s">
        <v>19</v>
      </c>
      <c r="AD3" s="164" t="s">
        <v>6</v>
      </c>
      <c r="AE3" s="165" t="s">
        <v>23</v>
      </c>
      <c r="AF3" s="166" t="s">
        <v>6</v>
      </c>
      <c r="AG3" s="165" t="s">
        <v>1</v>
      </c>
      <c r="AH3" s="164" t="s">
        <v>6</v>
      </c>
      <c r="AI3" s="167" t="s">
        <v>2</v>
      </c>
      <c r="AJ3" s="168" t="s">
        <v>6</v>
      </c>
      <c r="AK3" s="169" t="s">
        <v>4</v>
      </c>
      <c r="AL3" s="168" t="s">
        <v>6</v>
      </c>
      <c r="AM3" s="169" t="s">
        <v>298</v>
      </c>
      <c r="AN3" s="168" t="s">
        <v>6</v>
      </c>
      <c r="AO3" s="583" t="s">
        <v>21</v>
      </c>
      <c r="AP3" s="584" t="s">
        <v>6</v>
      </c>
      <c r="AQ3" s="585" t="s">
        <v>22</v>
      </c>
      <c r="AR3" s="586" t="s">
        <v>6</v>
      </c>
    </row>
    <row r="4" spans="1:54" ht="13.15" customHeight="1">
      <c r="A4" s="578">
        <v>1</v>
      </c>
      <c r="B4" s="616" t="s">
        <v>117</v>
      </c>
      <c r="C4" s="609" t="s">
        <v>39</v>
      </c>
      <c r="D4" s="613">
        <f>SUM(F4+H4+J4+L4+N4+P4+R4+T4+V4+X4+Z4+AB4+AD4+AF4+AH4+AJ4+AL4+AN4+AP4+AR4)</f>
        <v>303</v>
      </c>
      <c r="E4" s="262">
        <v>4</v>
      </c>
      <c r="F4" s="231">
        <v>15</v>
      </c>
      <c r="G4" s="232">
        <v>2</v>
      </c>
      <c r="H4" s="276">
        <v>11</v>
      </c>
      <c r="I4" s="280">
        <v>2</v>
      </c>
      <c r="J4" s="263">
        <v>21</v>
      </c>
      <c r="K4" s="264">
        <v>2</v>
      </c>
      <c r="L4" s="263">
        <v>21</v>
      </c>
      <c r="M4" s="264">
        <v>2</v>
      </c>
      <c r="N4" s="263">
        <v>12</v>
      </c>
      <c r="O4" s="264">
        <v>2</v>
      </c>
      <c r="P4" s="281">
        <v>21</v>
      </c>
      <c r="Q4" s="278">
        <v>1</v>
      </c>
      <c r="R4" s="237">
        <v>25</v>
      </c>
      <c r="S4" s="130">
        <v>2</v>
      </c>
      <c r="T4" s="237">
        <v>10</v>
      </c>
      <c r="U4" s="130">
        <v>2</v>
      </c>
      <c r="V4" s="237">
        <v>21</v>
      </c>
      <c r="W4" s="130">
        <v>3</v>
      </c>
      <c r="X4" s="237">
        <v>7</v>
      </c>
      <c r="Y4" s="130">
        <v>4</v>
      </c>
      <c r="Z4" s="271">
        <v>15</v>
      </c>
      <c r="AA4" s="28">
        <v>1</v>
      </c>
      <c r="AB4" s="27">
        <v>5</v>
      </c>
      <c r="AC4" s="265">
        <v>3</v>
      </c>
      <c r="AD4" s="266">
        <v>17</v>
      </c>
      <c r="AE4" s="265">
        <v>3</v>
      </c>
      <c r="AF4" s="266">
        <v>10</v>
      </c>
      <c r="AG4" s="265">
        <v>2</v>
      </c>
      <c r="AH4" s="267">
        <v>21</v>
      </c>
      <c r="AI4" s="268">
        <v>3</v>
      </c>
      <c r="AJ4" s="269">
        <v>10</v>
      </c>
      <c r="AK4" s="270">
        <v>4</v>
      </c>
      <c r="AL4" s="269">
        <v>15</v>
      </c>
      <c r="AM4" s="35">
        <v>1</v>
      </c>
      <c r="AN4" s="102">
        <v>7</v>
      </c>
      <c r="AO4" s="476">
        <v>1</v>
      </c>
      <c r="AP4" s="473">
        <v>25</v>
      </c>
      <c r="AQ4" s="474">
        <v>1</v>
      </c>
      <c r="AR4" s="475">
        <v>14</v>
      </c>
      <c r="AU4" s="98"/>
      <c r="AV4" s="98"/>
      <c r="AW4" s="98"/>
      <c r="AX4" s="98"/>
      <c r="AY4" s="98"/>
      <c r="AZ4" s="98"/>
      <c r="BA4" s="98"/>
      <c r="BB4" s="98"/>
    </row>
    <row r="5" spans="1:54" ht="13.15" customHeight="1">
      <c r="A5" s="579">
        <v>2</v>
      </c>
      <c r="B5" s="617" t="s">
        <v>89</v>
      </c>
      <c r="C5" s="572" t="s">
        <v>39</v>
      </c>
      <c r="D5" s="614">
        <f>SUM(F5+H5+J5+L5+N5+P5+R5+T5+V5+X5+Z5+AB5+AD5+AF5+AH5+AJ5+AL5+AN5+AP5+AR5+AQ32)</f>
        <v>275</v>
      </c>
      <c r="E5" s="17">
        <v>1</v>
      </c>
      <c r="F5" s="14">
        <v>25</v>
      </c>
      <c r="G5" s="12" t="s">
        <v>122</v>
      </c>
      <c r="H5" s="277">
        <v>3</v>
      </c>
      <c r="I5" s="282">
        <v>1</v>
      </c>
      <c r="J5" s="23">
        <v>25</v>
      </c>
      <c r="K5" s="24">
        <v>1</v>
      </c>
      <c r="L5" s="23">
        <v>25</v>
      </c>
      <c r="M5" s="24" t="s">
        <v>225</v>
      </c>
      <c r="N5" s="23">
        <v>8</v>
      </c>
      <c r="O5" s="24">
        <v>1</v>
      </c>
      <c r="P5" s="283">
        <v>25</v>
      </c>
      <c r="Q5" s="238" t="s">
        <v>221</v>
      </c>
      <c r="R5" s="27">
        <v>14</v>
      </c>
      <c r="S5" s="28" t="s">
        <v>249</v>
      </c>
      <c r="T5" s="27">
        <v>6</v>
      </c>
      <c r="U5" s="28">
        <v>4</v>
      </c>
      <c r="V5" s="27">
        <v>15</v>
      </c>
      <c r="W5" s="28" t="s">
        <v>221</v>
      </c>
      <c r="X5" s="27">
        <v>4</v>
      </c>
      <c r="Y5" s="28">
        <v>3</v>
      </c>
      <c r="Z5" s="272">
        <v>17</v>
      </c>
      <c r="AA5" s="27"/>
      <c r="AB5" s="27"/>
      <c r="AC5" s="94">
        <v>2</v>
      </c>
      <c r="AD5" s="104">
        <v>21</v>
      </c>
      <c r="AE5" s="94" t="s">
        <v>225</v>
      </c>
      <c r="AF5" s="104">
        <v>7</v>
      </c>
      <c r="AG5" s="94" t="s">
        <v>225</v>
      </c>
      <c r="AH5" s="36">
        <v>17</v>
      </c>
      <c r="AI5" s="35" t="s">
        <v>225</v>
      </c>
      <c r="AJ5" s="102">
        <v>7</v>
      </c>
      <c r="AK5" s="91">
        <v>2</v>
      </c>
      <c r="AL5" s="102">
        <v>21</v>
      </c>
      <c r="AM5" s="36"/>
      <c r="AN5" s="102"/>
      <c r="AO5" s="519">
        <v>2</v>
      </c>
      <c r="AP5" s="528">
        <v>21</v>
      </c>
      <c r="AQ5" s="516">
        <v>1</v>
      </c>
      <c r="AR5" s="536">
        <v>14</v>
      </c>
      <c r="AU5" s="98"/>
      <c r="AV5" s="98"/>
      <c r="AW5" s="98"/>
      <c r="AX5" s="98"/>
      <c r="AY5" s="98"/>
      <c r="AZ5" s="98"/>
      <c r="BA5" s="98"/>
      <c r="BB5" s="98"/>
    </row>
    <row r="6" spans="1:54" ht="13.15" customHeight="1">
      <c r="A6" s="579">
        <v>3</v>
      </c>
      <c r="B6" s="618" t="s">
        <v>102</v>
      </c>
      <c r="C6" s="572" t="s">
        <v>39</v>
      </c>
      <c r="D6" s="614">
        <f>SUM(F6+H6+J6+L6+N6+P6+R6+T6+V6+X6+Z6+AB6+AD6+AF6+AH6+AJ6+AL6+AN6+AP6+AR6)</f>
        <v>268</v>
      </c>
      <c r="E6" s="17" t="s">
        <v>122</v>
      </c>
      <c r="F6" s="14">
        <v>13</v>
      </c>
      <c r="G6" s="12" t="s">
        <v>126</v>
      </c>
      <c r="H6" s="277">
        <v>11</v>
      </c>
      <c r="I6" s="282" t="s">
        <v>226</v>
      </c>
      <c r="J6" s="23">
        <v>21</v>
      </c>
      <c r="K6" s="24" t="s">
        <v>126</v>
      </c>
      <c r="L6" s="23">
        <v>25</v>
      </c>
      <c r="M6" s="24" t="s">
        <v>126</v>
      </c>
      <c r="N6" s="23">
        <v>14</v>
      </c>
      <c r="O6" s="24" t="s">
        <v>126</v>
      </c>
      <c r="P6" s="283">
        <v>25</v>
      </c>
      <c r="Q6" s="238" t="s">
        <v>256</v>
      </c>
      <c r="R6" s="27">
        <v>20</v>
      </c>
      <c r="S6" s="28" t="s">
        <v>254</v>
      </c>
      <c r="T6" s="27">
        <v>9</v>
      </c>
      <c r="U6" s="28" t="s">
        <v>254</v>
      </c>
      <c r="V6" s="27">
        <v>20</v>
      </c>
      <c r="W6" s="28" t="s">
        <v>254</v>
      </c>
      <c r="X6" s="27">
        <v>9</v>
      </c>
      <c r="Y6" s="28" t="s">
        <v>254</v>
      </c>
      <c r="Z6" s="272">
        <v>17</v>
      </c>
      <c r="AA6" s="28"/>
      <c r="AB6" s="27"/>
      <c r="AC6" s="94" t="s">
        <v>226</v>
      </c>
      <c r="AD6" s="104">
        <v>21</v>
      </c>
      <c r="AE6" s="94" t="s">
        <v>226</v>
      </c>
      <c r="AF6" s="104">
        <v>10</v>
      </c>
      <c r="AG6" s="94" t="s">
        <v>226</v>
      </c>
      <c r="AH6" s="36">
        <v>21</v>
      </c>
      <c r="AI6" s="35" t="s">
        <v>126</v>
      </c>
      <c r="AJ6" s="102">
        <v>13</v>
      </c>
      <c r="AK6" s="91" t="s">
        <v>226</v>
      </c>
      <c r="AL6" s="102">
        <v>19</v>
      </c>
      <c r="AM6" s="36"/>
      <c r="AN6" s="102"/>
      <c r="AO6" s="519"/>
      <c r="AP6" s="528"/>
      <c r="AQ6" s="516"/>
      <c r="AR6" s="536"/>
      <c r="AU6" s="98"/>
      <c r="AV6" s="98"/>
      <c r="AW6" s="98"/>
      <c r="AX6" s="98"/>
      <c r="AY6" s="98"/>
      <c r="AZ6" s="98"/>
      <c r="BA6" s="98"/>
      <c r="BB6" s="98"/>
    </row>
    <row r="7" spans="1:54" ht="13.15" customHeight="1">
      <c r="A7" s="579">
        <v>4</v>
      </c>
      <c r="B7" s="619" t="s">
        <v>110</v>
      </c>
      <c r="C7" s="572" t="s">
        <v>50</v>
      </c>
      <c r="D7" s="614">
        <f>SUM(F7+H7+J7+L7+N7+P7+R7+T7+V7+X7+Z7+AB7+AD7+AF7+AH7+AJ7+AL7+AN7+AP7+AR7)</f>
        <v>267</v>
      </c>
      <c r="E7" s="17">
        <v>3</v>
      </c>
      <c r="F7" s="14">
        <v>17</v>
      </c>
      <c r="G7" s="12">
        <v>1</v>
      </c>
      <c r="H7" s="277">
        <v>14</v>
      </c>
      <c r="I7" s="282">
        <v>4</v>
      </c>
      <c r="J7" s="23">
        <v>15</v>
      </c>
      <c r="K7" s="24">
        <v>4</v>
      </c>
      <c r="L7" s="23">
        <v>15</v>
      </c>
      <c r="M7" s="24">
        <v>1</v>
      </c>
      <c r="N7" s="23">
        <v>15</v>
      </c>
      <c r="O7" s="24">
        <v>3</v>
      </c>
      <c r="P7" s="283">
        <v>17</v>
      </c>
      <c r="Q7" s="238">
        <v>4</v>
      </c>
      <c r="R7" s="27">
        <v>15</v>
      </c>
      <c r="S7" s="28">
        <v>3</v>
      </c>
      <c r="T7" s="27">
        <v>7</v>
      </c>
      <c r="U7" s="28">
        <v>1</v>
      </c>
      <c r="V7" s="27">
        <v>25</v>
      </c>
      <c r="W7" s="28">
        <v>1</v>
      </c>
      <c r="X7" s="27">
        <v>13</v>
      </c>
      <c r="Y7" s="28">
        <v>1</v>
      </c>
      <c r="Z7" s="272">
        <v>25</v>
      </c>
      <c r="AA7" s="28">
        <v>2</v>
      </c>
      <c r="AB7" s="27">
        <v>3</v>
      </c>
      <c r="AC7" s="94">
        <v>6</v>
      </c>
      <c r="AD7" s="104">
        <v>13</v>
      </c>
      <c r="AE7" s="94">
        <v>4</v>
      </c>
      <c r="AF7" s="104">
        <v>8</v>
      </c>
      <c r="AG7" s="94">
        <v>4</v>
      </c>
      <c r="AH7" s="36">
        <v>15</v>
      </c>
      <c r="AI7" s="35">
        <v>2</v>
      </c>
      <c r="AJ7" s="102">
        <v>13</v>
      </c>
      <c r="AK7" s="91">
        <v>6</v>
      </c>
      <c r="AL7" s="102">
        <v>13</v>
      </c>
      <c r="AM7" s="35">
        <v>2</v>
      </c>
      <c r="AN7" s="102">
        <v>5</v>
      </c>
      <c r="AO7" s="519">
        <v>11</v>
      </c>
      <c r="AP7" s="528">
        <v>8</v>
      </c>
      <c r="AQ7" s="516">
        <v>2</v>
      </c>
      <c r="AR7" s="536">
        <v>11</v>
      </c>
      <c r="AU7" s="98"/>
      <c r="AV7" s="98"/>
      <c r="AW7" s="98"/>
      <c r="AX7" s="98"/>
      <c r="AY7" s="98"/>
      <c r="AZ7" s="98"/>
      <c r="BA7" s="98"/>
      <c r="BB7" s="98"/>
    </row>
    <row r="8" spans="1:54" ht="13.15" customHeight="1">
      <c r="A8" s="579">
        <v>5</v>
      </c>
      <c r="B8" s="619" t="s">
        <v>112</v>
      </c>
      <c r="C8" s="572" t="s">
        <v>40</v>
      </c>
      <c r="D8" s="614">
        <f>SUM(F8+H8+J8+L8+N8+P8+R8+T8+V8+X8+Z8+AB8+AD8+AF8+AH8+AJ8+AL8+AN8+AP8+AR8)</f>
        <v>251</v>
      </c>
      <c r="E8" s="17">
        <v>2</v>
      </c>
      <c r="F8" s="14">
        <v>21</v>
      </c>
      <c r="G8" s="12">
        <v>1</v>
      </c>
      <c r="H8" s="277">
        <v>14</v>
      </c>
      <c r="I8" s="282"/>
      <c r="J8" s="23">
        <v>0</v>
      </c>
      <c r="K8" s="24">
        <v>3</v>
      </c>
      <c r="L8" s="23">
        <v>17</v>
      </c>
      <c r="M8" s="24">
        <v>1</v>
      </c>
      <c r="N8" s="23">
        <v>15</v>
      </c>
      <c r="O8" s="24"/>
      <c r="P8" s="283">
        <v>0</v>
      </c>
      <c r="Q8" s="238">
        <v>2</v>
      </c>
      <c r="R8" s="27">
        <v>21</v>
      </c>
      <c r="S8" s="28">
        <v>3</v>
      </c>
      <c r="T8" s="27">
        <v>7</v>
      </c>
      <c r="U8" s="28">
        <v>3</v>
      </c>
      <c r="V8" s="27">
        <v>17</v>
      </c>
      <c r="W8" s="28">
        <v>1</v>
      </c>
      <c r="X8" s="27">
        <v>13</v>
      </c>
      <c r="Y8" s="28">
        <v>2</v>
      </c>
      <c r="Z8" s="272">
        <v>21</v>
      </c>
      <c r="AA8" s="28">
        <v>2</v>
      </c>
      <c r="AB8" s="27">
        <v>3</v>
      </c>
      <c r="AC8" s="94">
        <v>5</v>
      </c>
      <c r="AD8" s="104">
        <v>14</v>
      </c>
      <c r="AE8" s="94">
        <v>4</v>
      </c>
      <c r="AF8" s="104">
        <v>8</v>
      </c>
      <c r="AG8" s="94">
        <v>3</v>
      </c>
      <c r="AH8" s="36">
        <v>17</v>
      </c>
      <c r="AI8" s="35">
        <v>2</v>
      </c>
      <c r="AJ8" s="102">
        <v>13</v>
      </c>
      <c r="AK8" s="91">
        <v>3</v>
      </c>
      <c r="AL8" s="102">
        <v>17</v>
      </c>
      <c r="AM8" s="35">
        <v>2</v>
      </c>
      <c r="AN8" s="102">
        <v>5</v>
      </c>
      <c r="AO8" s="519">
        <v>3</v>
      </c>
      <c r="AP8" s="528">
        <v>17</v>
      </c>
      <c r="AQ8" s="516">
        <v>2</v>
      </c>
      <c r="AR8" s="536">
        <v>11</v>
      </c>
      <c r="AU8" s="98"/>
      <c r="AV8" s="98"/>
      <c r="AW8" s="98"/>
      <c r="AX8" s="98"/>
      <c r="AY8" s="98"/>
      <c r="AZ8" s="98"/>
      <c r="BA8" s="98"/>
      <c r="BB8" s="98"/>
    </row>
    <row r="9" spans="1:54" ht="13.15" customHeight="1">
      <c r="A9" s="579">
        <v>6</v>
      </c>
      <c r="B9" s="619" t="s">
        <v>116</v>
      </c>
      <c r="C9" s="572" t="s">
        <v>39</v>
      </c>
      <c r="D9" s="614">
        <f>SUM(F9+H9+J9+L9+N9+P9+R9+T9+V9+X9+Z9+AB9+AD9+AF9+AH9+AJ9+AL9+AN9+AP9+AR9)</f>
        <v>190</v>
      </c>
      <c r="E9" s="17">
        <v>7</v>
      </c>
      <c r="F9" s="14">
        <v>12</v>
      </c>
      <c r="G9" s="12">
        <v>2</v>
      </c>
      <c r="H9" s="277">
        <v>11</v>
      </c>
      <c r="I9" s="282">
        <v>10</v>
      </c>
      <c r="J9" s="23">
        <v>9</v>
      </c>
      <c r="K9" s="24">
        <v>8</v>
      </c>
      <c r="L9" s="23">
        <v>11</v>
      </c>
      <c r="M9" s="24">
        <v>2</v>
      </c>
      <c r="N9" s="23">
        <v>12</v>
      </c>
      <c r="O9" s="24">
        <v>6</v>
      </c>
      <c r="P9" s="283">
        <v>13</v>
      </c>
      <c r="Q9" s="238">
        <v>11</v>
      </c>
      <c r="R9" s="27">
        <v>8</v>
      </c>
      <c r="S9" s="28">
        <v>2</v>
      </c>
      <c r="T9" s="27">
        <v>10</v>
      </c>
      <c r="U9" s="56">
        <v>7</v>
      </c>
      <c r="V9" s="27">
        <v>12</v>
      </c>
      <c r="W9" s="56">
        <v>3</v>
      </c>
      <c r="X9" s="27">
        <v>7</v>
      </c>
      <c r="Y9" s="56">
        <v>8</v>
      </c>
      <c r="Z9" s="272">
        <v>11</v>
      </c>
      <c r="AA9" s="28">
        <v>1</v>
      </c>
      <c r="AB9" s="27">
        <v>5</v>
      </c>
      <c r="AC9" s="94">
        <v>12</v>
      </c>
      <c r="AD9" s="104">
        <v>7</v>
      </c>
      <c r="AE9" s="94">
        <v>3</v>
      </c>
      <c r="AF9" s="104">
        <v>10</v>
      </c>
      <c r="AG9" s="94">
        <v>7</v>
      </c>
      <c r="AH9" s="36">
        <v>12</v>
      </c>
      <c r="AI9" s="35">
        <v>3</v>
      </c>
      <c r="AJ9" s="102">
        <v>10</v>
      </c>
      <c r="AK9" s="91">
        <v>8</v>
      </c>
      <c r="AL9" s="102">
        <v>11</v>
      </c>
      <c r="AM9" s="35">
        <v>1</v>
      </c>
      <c r="AN9" s="102">
        <v>7</v>
      </c>
      <c r="AO9" s="519">
        <v>7</v>
      </c>
      <c r="AP9" s="528">
        <v>12</v>
      </c>
      <c r="AQ9" s="516"/>
      <c r="AR9" s="536"/>
      <c r="AU9" s="98"/>
      <c r="AV9" s="98"/>
      <c r="AW9" s="98"/>
      <c r="AX9" s="98"/>
      <c r="AY9" s="98"/>
      <c r="AZ9" s="98"/>
      <c r="BA9" s="98"/>
      <c r="BB9" s="98"/>
    </row>
    <row r="10" spans="1:54" ht="13.15" customHeight="1">
      <c r="A10" s="579">
        <v>7</v>
      </c>
      <c r="B10" s="618" t="s">
        <v>114</v>
      </c>
      <c r="C10" s="579" t="s">
        <v>33</v>
      </c>
      <c r="D10" s="614">
        <f>SUM(F10+H10+J10+L10+N10+P10+R10+T10+V10+X10+Z10+AB10+AD10+AF10+AH10+AJ10+AL10+AN10+AP10+AR10)</f>
        <v>186</v>
      </c>
      <c r="E10" s="17">
        <v>6</v>
      </c>
      <c r="F10" s="14">
        <v>13</v>
      </c>
      <c r="G10" s="12">
        <v>8</v>
      </c>
      <c r="H10" s="277">
        <v>2</v>
      </c>
      <c r="I10" s="282">
        <v>6</v>
      </c>
      <c r="J10" s="23">
        <v>13</v>
      </c>
      <c r="K10" s="24">
        <v>6</v>
      </c>
      <c r="L10" s="23">
        <v>13</v>
      </c>
      <c r="M10" s="24">
        <v>4</v>
      </c>
      <c r="N10" s="23">
        <v>7</v>
      </c>
      <c r="O10" s="24">
        <v>7</v>
      </c>
      <c r="P10" s="283">
        <v>12</v>
      </c>
      <c r="Q10" s="238">
        <v>6</v>
      </c>
      <c r="R10" s="27">
        <v>13</v>
      </c>
      <c r="S10" s="28">
        <v>4</v>
      </c>
      <c r="T10" s="27">
        <v>5</v>
      </c>
      <c r="U10" s="28">
        <v>6</v>
      </c>
      <c r="V10" s="27">
        <v>13</v>
      </c>
      <c r="W10" s="28">
        <v>4</v>
      </c>
      <c r="X10" s="27">
        <v>5</v>
      </c>
      <c r="Y10" s="28">
        <v>5</v>
      </c>
      <c r="Z10" s="272">
        <v>14</v>
      </c>
      <c r="AA10" s="28">
        <v>2</v>
      </c>
      <c r="AB10" s="27">
        <v>3</v>
      </c>
      <c r="AC10" s="94">
        <v>8</v>
      </c>
      <c r="AD10" s="104">
        <v>11</v>
      </c>
      <c r="AE10" s="94">
        <v>5</v>
      </c>
      <c r="AF10" s="104">
        <v>7</v>
      </c>
      <c r="AG10" s="94">
        <v>5</v>
      </c>
      <c r="AH10" s="36">
        <v>14</v>
      </c>
      <c r="AI10" s="35">
        <v>5</v>
      </c>
      <c r="AJ10" s="102">
        <v>7</v>
      </c>
      <c r="AK10" s="91">
        <v>7</v>
      </c>
      <c r="AL10" s="102">
        <v>12</v>
      </c>
      <c r="AM10" s="35">
        <v>2</v>
      </c>
      <c r="AN10" s="102">
        <v>5</v>
      </c>
      <c r="AO10" s="519">
        <v>8</v>
      </c>
      <c r="AP10" s="528">
        <v>11</v>
      </c>
      <c r="AQ10" s="516">
        <v>4</v>
      </c>
      <c r="AR10" s="536">
        <v>6</v>
      </c>
      <c r="AU10" s="98"/>
      <c r="AV10" s="98"/>
      <c r="AW10" s="98"/>
      <c r="AX10" s="98"/>
      <c r="AY10" s="98"/>
      <c r="AZ10" s="98"/>
      <c r="BA10" s="98"/>
      <c r="BB10" s="98"/>
    </row>
    <row r="11" spans="1:54" ht="13.15" customHeight="1">
      <c r="A11" s="579">
        <v>8</v>
      </c>
      <c r="B11" s="617" t="s">
        <v>144</v>
      </c>
      <c r="C11" s="572" t="s">
        <v>53</v>
      </c>
      <c r="D11" s="614">
        <f>SUM(F11+H11+J11+L11+N11+P11+R11+T11+V11+X11+Z11+AB11+AD11+AF11+AH11+AJ11+AL11+AN11+AP11+AR11+AQ38)</f>
        <v>185</v>
      </c>
      <c r="E11" s="17">
        <v>8</v>
      </c>
      <c r="F11" s="14">
        <v>11</v>
      </c>
      <c r="G11" s="12"/>
      <c r="H11" s="277"/>
      <c r="I11" s="282">
        <v>3</v>
      </c>
      <c r="J11" s="23">
        <v>17</v>
      </c>
      <c r="K11" s="24">
        <v>11</v>
      </c>
      <c r="L11" s="23">
        <v>8</v>
      </c>
      <c r="M11" s="24">
        <v>5</v>
      </c>
      <c r="N11" s="23">
        <v>6</v>
      </c>
      <c r="O11" s="24">
        <v>10</v>
      </c>
      <c r="P11" s="283">
        <v>9</v>
      </c>
      <c r="Q11" s="238">
        <v>3</v>
      </c>
      <c r="R11" s="27">
        <v>17</v>
      </c>
      <c r="S11" s="28">
        <v>1</v>
      </c>
      <c r="T11" s="27">
        <v>13</v>
      </c>
      <c r="U11" s="28">
        <v>10</v>
      </c>
      <c r="V11" s="27">
        <v>9</v>
      </c>
      <c r="W11" s="28">
        <v>2</v>
      </c>
      <c r="X11" s="27">
        <v>10</v>
      </c>
      <c r="Y11" s="28">
        <v>7</v>
      </c>
      <c r="Z11" s="272">
        <v>12</v>
      </c>
      <c r="AA11" s="27"/>
      <c r="AB11" s="27"/>
      <c r="AC11" s="94">
        <v>4</v>
      </c>
      <c r="AD11" s="104">
        <v>15</v>
      </c>
      <c r="AE11" s="94">
        <v>2</v>
      </c>
      <c r="AF11" s="104">
        <v>13</v>
      </c>
      <c r="AG11" s="94">
        <v>9</v>
      </c>
      <c r="AH11" s="36">
        <v>10</v>
      </c>
      <c r="AI11" s="35">
        <v>4</v>
      </c>
      <c r="AJ11" s="102">
        <v>8</v>
      </c>
      <c r="AK11" s="91">
        <v>9</v>
      </c>
      <c r="AL11" s="102">
        <v>10</v>
      </c>
      <c r="AM11" s="35">
        <v>3</v>
      </c>
      <c r="AN11" s="102">
        <v>3</v>
      </c>
      <c r="AO11" s="519">
        <v>9</v>
      </c>
      <c r="AP11" s="528">
        <v>10</v>
      </c>
      <c r="AQ11" s="516">
        <v>6</v>
      </c>
      <c r="AR11" s="536">
        <v>4</v>
      </c>
      <c r="AU11" s="98"/>
      <c r="AV11" s="98"/>
      <c r="AW11" s="98"/>
      <c r="AX11" s="98"/>
      <c r="AY11" s="98"/>
      <c r="AZ11" s="98"/>
      <c r="BA11" s="98"/>
      <c r="BB11" s="98"/>
    </row>
    <row r="12" spans="1:54" ht="13.15" customHeight="1">
      <c r="A12" s="579">
        <v>9</v>
      </c>
      <c r="B12" s="619" t="s">
        <v>113</v>
      </c>
      <c r="C12" s="572" t="s">
        <v>34</v>
      </c>
      <c r="D12" s="614">
        <f>SUM(F12+H12+J12+L12+N12+P12+R12+T12+V12+X12+Z12+AB12+AD12+AF12+AH12+AJ12+AL12+AN12+AP12+AR12)</f>
        <v>182</v>
      </c>
      <c r="E12" s="17">
        <v>13</v>
      </c>
      <c r="F12" s="14">
        <v>6</v>
      </c>
      <c r="G12" s="12">
        <v>8</v>
      </c>
      <c r="H12" s="277">
        <v>2</v>
      </c>
      <c r="I12" s="282">
        <v>7</v>
      </c>
      <c r="J12" s="23">
        <v>12</v>
      </c>
      <c r="K12" s="24">
        <v>7</v>
      </c>
      <c r="L12" s="23">
        <v>12</v>
      </c>
      <c r="M12" s="24">
        <v>4</v>
      </c>
      <c r="N12" s="23">
        <v>7</v>
      </c>
      <c r="O12" s="24">
        <v>5</v>
      </c>
      <c r="P12" s="283">
        <v>14</v>
      </c>
      <c r="Q12" s="238">
        <v>7</v>
      </c>
      <c r="R12" s="27">
        <v>12</v>
      </c>
      <c r="S12" s="28">
        <v>4</v>
      </c>
      <c r="T12" s="27">
        <v>5</v>
      </c>
      <c r="U12" s="28">
        <v>5</v>
      </c>
      <c r="V12" s="27">
        <v>14</v>
      </c>
      <c r="W12" s="28">
        <v>4</v>
      </c>
      <c r="X12" s="27">
        <v>5</v>
      </c>
      <c r="Y12" s="28">
        <v>6</v>
      </c>
      <c r="Z12" s="272">
        <v>13</v>
      </c>
      <c r="AA12" s="28">
        <v>2</v>
      </c>
      <c r="AB12" s="27">
        <v>3</v>
      </c>
      <c r="AC12" s="94">
        <v>9</v>
      </c>
      <c r="AD12" s="104">
        <v>10</v>
      </c>
      <c r="AE12" s="94">
        <v>5</v>
      </c>
      <c r="AF12" s="148">
        <v>7</v>
      </c>
      <c r="AG12" s="35">
        <v>6</v>
      </c>
      <c r="AH12" s="36">
        <v>13</v>
      </c>
      <c r="AI12" s="35">
        <v>5</v>
      </c>
      <c r="AJ12" s="102">
        <v>7</v>
      </c>
      <c r="AK12" s="91">
        <v>5</v>
      </c>
      <c r="AL12" s="102">
        <v>14</v>
      </c>
      <c r="AM12" s="35">
        <v>2</v>
      </c>
      <c r="AN12" s="102">
        <v>5</v>
      </c>
      <c r="AO12" s="519">
        <v>4</v>
      </c>
      <c r="AP12" s="528">
        <v>15</v>
      </c>
      <c r="AQ12" s="516">
        <v>4</v>
      </c>
      <c r="AR12" s="536">
        <v>6</v>
      </c>
      <c r="AU12" s="98"/>
      <c r="AV12" s="98"/>
      <c r="AW12" s="98"/>
      <c r="AX12" s="98"/>
      <c r="AY12" s="98"/>
      <c r="AZ12" s="98"/>
      <c r="BA12" s="98"/>
      <c r="BB12" s="98"/>
    </row>
    <row r="13" spans="1:54" ht="13.15" customHeight="1">
      <c r="A13" s="579">
        <v>10</v>
      </c>
      <c r="B13" s="618" t="s">
        <v>111</v>
      </c>
      <c r="C13" s="579" t="s">
        <v>48</v>
      </c>
      <c r="D13" s="614">
        <f>SUM(F13+H13+J13+L13+N13+P13+R13+T13+V13+X13+Z13+AB13+AD13+AF13+AH13+AJ13+AL13+AN13+AP13+AR13)</f>
        <v>154</v>
      </c>
      <c r="E13" s="17">
        <v>5</v>
      </c>
      <c r="F13" s="14">
        <v>14</v>
      </c>
      <c r="G13" s="12">
        <v>3</v>
      </c>
      <c r="H13" s="277">
        <v>8</v>
      </c>
      <c r="I13" s="282">
        <v>5</v>
      </c>
      <c r="J13" s="23">
        <v>14</v>
      </c>
      <c r="K13" s="24">
        <v>5</v>
      </c>
      <c r="L13" s="23">
        <v>14</v>
      </c>
      <c r="M13" s="24">
        <v>3</v>
      </c>
      <c r="N13" s="23">
        <v>9</v>
      </c>
      <c r="O13" s="24">
        <v>4</v>
      </c>
      <c r="P13" s="283">
        <v>15</v>
      </c>
      <c r="Q13" s="238"/>
      <c r="R13" s="27"/>
      <c r="S13" s="28"/>
      <c r="T13" s="27"/>
      <c r="U13" s="28">
        <v>8</v>
      </c>
      <c r="V13" s="27">
        <v>11</v>
      </c>
      <c r="W13" s="28"/>
      <c r="X13" s="27"/>
      <c r="Y13" s="28"/>
      <c r="Z13" s="272"/>
      <c r="AA13" s="28"/>
      <c r="AB13" s="27"/>
      <c r="AC13" s="94">
        <v>7</v>
      </c>
      <c r="AD13" s="36">
        <v>12</v>
      </c>
      <c r="AE13" s="94">
        <v>6</v>
      </c>
      <c r="AF13" s="102">
        <v>6</v>
      </c>
      <c r="AG13" s="35">
        <v>8</v>
      </c>
      <c r="AH13" s="36">
        <v>11</v>
      </c>
      <c r="AI13" s="35">
        <v>6</v>
      </c>
      <c r="AJ13" s="102">
        <v>6</v>
      </c>
      <c r="AK13" s="91">
        <v>10</v>
      </c>
      <c r="AL13" s="102">
        <v>9</v>
      </c>
      <c r="AM13" s="35">
        <v>3</v>
      </c>
      <c r="AN13" s="102">
        <v>3</v>
      </c>
      <c r="AO13" s="519">
        <v>5</v>
      </c>
      <c r="AP13" s="528">
        <v>14</v>
      </c>
      <c r="AQ13" s="516">
        <v>3</v>
      </c>
      <c r="AR13" s="536">
        <v>8</v>
      </c>
      <c r="AU13" s="98"/>
      <c r="AV13" s="98"/>
      <c r="AW13" s="98"/>
      <c r="AX13" s="98"/>
      <c r="AY13" s="98"/>
      <c r="AZ13" s="98"/>
      <c r="BA13" s="98"/>
      <c r="BB13" s="98"/>
    </row>
    <row r="14" spans="1:54" ht="13.15" customHeight="1">
      <c r="A14" s="579">
        <v>11</v>
      </c>
      <c r="B14" s="620" t="s">
        <v>120</v>
      </c>
      <c r="C14" s="624" t="s">
        <v>41</v>
      </c>
      <c r="D14" s="614">
        <f>SUM(F14+H14+J14+L14+N14+P14+R14+T14+V14+X14+Z14+AB14+AD14+AF14+AH14+AJ14+AL14+AN14+AP14+AR14)</f>
        <v>143</v>
      </c>
      <c r="E14" s="17">
        <v>9</v>
      </c>
      <c r="F14" s="14">
        <v>10</v>
      </c>
      <c r="G14" s="12">
        <v>6</v>
      </c>
      <c r="H14" s="277">
        <v>4</v>
      </c>
      <c r="I14" s="282">
        <v>8</v>
      </c>
      <c r="J14" s="23">
        <v>11</v>
      </c>
      <c r="K14" s="24">
        <v>9</v>
      </c>
      <c r="L14" s="23">
        <v>10</v>
      </c>
      <c r="M14" s="24">
        <v>7</v>
      </c>
      <c r="N14" s="23">
        <v>4</v>
      </c>
      <c r="O14" s="24">
        <v>8</v>
      </c>
      <c r="P14" s="283">
        <v>11</v>
      </c>
      <c r="Q14" s="279">
        <v>5</v>
      </c>
      <c r="R14" s="27">
        <v>14</v>
      </c>
      <c r="S14" s="56">
        <v>8</v>
      </c>
      <c r="T14" s="27">
        <v>1</v>
      </c>
      <c r="U14" s="28">
        <v>9</v>
      </c>
      <c r="V14" s="27">
        <v>10</v>
      </c>
      <c r="W14" s="28">
        <v>6</v>
      </c>
      <c r="X14" s="143">
        <v>3</v>
      </c>
      <c r="Y14" s="28">
        <v>9</v>
      </c>
      <c r="Z14" s="272">
        <v>10</v>
      </c>
      <c r="AA14" s="28"/>
      <c r="AB14" s="27"/>
      <c r="AC14" s="94">
        <v>10</v>
      </c>
      <c r="AD14" s="36">
        <v>9</v>
      </c>
      <c r="AE14" s="94">
        <v>7</v>
      </c>
      <c r="AF14" s="102">
        <v>5</v>
      </c>
      <c r="AG14" s="35">
        <v>10</v>
      </c>
      <c r="AH14" s="36">
        <v>9</v>
      </c>
      <c r="AI14" s="35">
        <v>7</v>
      </c>
      <c r="AJ14" s="102">
        <v>5</v>
      </c>
      <c r="AK14" s="91">
        <v>11</v>
      </c>
      <c r="AL14" s="102">
        <v>8</v>
      </c>
      <c r="AM14" s="35">
        <v>4</v>
      </c>
      <c r="AN14" s="102">
        <v>2</v>
      </c>
      <c r="AO14" s="519">
        <v>6</v>
      </c>
      <c r="AP14" s="528">
        <v>13</v>
      </c>
      <c r="AQ14" s="516">
        <v>6</v>
      </c>
      <c r="AR14" s="536">
        <v>4</v>
      </c>
      <c r="AU14" s="98"/>
      <c r="AV14" s="98"/>
      <c r="AW14" s="98"/>
      <c r="AX14" s="98"/>
      <c r="AY14" s="98"/>
      <c r="AZ14" s="98"/>
      <c r="BA14" s="98"/>
      <c r="BB14" s="98"/>
    </row>
    <row r="15" spans="1:54" ht="13.15" customHeight="1">
      <c r="A15" s="579">
        <v>12</v>
      </c>
      <c r="B15" s="617" t="s">
        <v>145</v>
      </c>
      <c r="C15" s="572" t="s">
        <v>48</v>
      </c>
      <c r="D15" s="614">
        <f>SUM(F15+H15+J15+L15+N15+P15+R15+T15+V15+X15+Z15+AB15+AD15+AF15+AH15+AJ15+AL15+AN15+AP15+AR15+AQ42)</f>
        <v>123</v>
      </c>
      <c r="E15" s="17">
        <v>10</v>
      </c>
      <c r="F15" s="14">
        <v>9</v>
      </c>
      <c r="G15" s="12">
        <v>3</v>
      </c>
      <c r="H15" s="277">
        <v>8</v>
      </c>
      <c r="I15" s="282">
        <v>11</v>
      </c>
      <c r="J15" s="23">
        <v>8</v>
      </c>
      <c r="K15" s="24">
        <v>10</v>
      </c>
      <c r="L15" s="23">
        <v>9</v>
      </c>
      <c r="M15" s="24">
        <v>3</v>
      </c>
      <c r="N15" s="23">
        <v>9</v>
      </c>
      <c r="O15" s="24">
        <v>9</v>
      </c>
      <c r="P15" s="283">
        <v>10</v>
      </c>
      <c r="Q15" s="238">
        <v>8</v>
      </c>
      <c r="R15" s="27">
        <v>11</v>
      </c>
      <c r="S15" s="28"/>
      <c r="T15" s="27"/>
      <c r="U15" s="28">
        <v>12</v>
      </c>
      <c r="V15" s="27">
        <v>7</v>
      </c>
      <c r="W15" s="28"/>
      <c r="X15" s="27"/>
      <c r="Y15" s="28">
        <v>10</v>
      </c>
      <c r="Z15" s="272">
        <v>9</v>
      </c>
      <c r="AA15" s="27"/>
      <c r="AB15" s="27"/>
      <c r="AC15" s="94">
        <v>16</v>
      </c>
      <c r="AD15" s="36">
        <v>3</v>
      </c>
      <c r="AE15" s="94">
        <v>6</v>
      </c>
      <c r="AF15" s="102">
        <v>6</v>
      </c>
      <c r="AG15" s="35">
        <v>13</v>
      </c>
      <c r="AH15" s="36">
        <v>6</v>
      </c>
      <c r="AI15" s="35">
        <v>6</v>
      </c>
      <c r="AJ15" s="102">
        <v>6</v>
      </c>
      <c r="AK15" s="91">
        <v>14</v>
      </c>
      <c r="AL15" s="102">
        <v>5</v>
      </c>
      <c r="AM15" s="35">
        <v>3</v>
      </c>
      <c r="AN15" s="102">
        <v>3</v>
      </c>
      <c r="AO15" s="519">
        <v>13</v>
      </c>
      <c r="AP15" s="528">
        <v>6</v>
      </c>
      <c r="AQ15" s="516">
        <v>3</v>
      </c>
      <c r="AR15" s="536">
        <v>8</v>
      </c>
      <c r="AU15" s="98"/>
      <c r="AV15" s="98"/>
      <c r="AW15" s="98"/>
      <c r="AX15" s="98"/>
      <c r="AY15" s="98"/>
      <c r="AZ15" s="98"/>
      <c r="BA15" s="98"/>
      <c r="BB15" s="98"/>
    </row>
    <row r="16" spans="1:54" ht="13.15" customHeight="1">
      <c r="A16" s="579">
        <v>13</v>
      </c>
      <c r="B16" s="619" t="s">
        <v>118</v>
      </c>
      <c r="C16" s="572" t="s">
        <v>45</v>
      </c>
      <c r="D16" s="614">
        <f>SUM(F16+H16+J16+L16+N16+P16+R16+T16+V16+X16+Z16+AB16+AD16+AF16+AH16+AJ16+AL16+AN16+AP16+AR16)</f>
        <v>107</v>
      </c>
      <c r="E16" s="17">
        <v>12</v>
      </c>
      <c r="F16" s="14">
        <v>7</v>
      </c>
      <c r="G16" s="12">
        <v>5</v>
      </c>
      <c r="H16" s="277">
        <v>5</v>
      </c>
      <c r="I16" s="282">
        <v>9</v>
      </c>
      <c r="J16" s="23">
        <v>10</v>
      </c>
      <c r="K16" s="24">
        <v>16</v>
      </c>
      <c r="L16" s="23">
        <v>3</v>
      </c>
      <c r="M16" s="24">
        <v>6</v>
      </c>
      <c r="N16" s="23">
        <v>5</v>
      </c>
      <c r="O16" s="24">
        <v>11</v>
      </c>
      <c r="P16" s="283">
        <v>8</v>
      </c>
      <c r="Q16" s="238">
        <v>9</v>
      </c>
      <c r="R16" s="27">
        <v>10</v>
      </c>
      <c r="S16" s="28">
        <v>5</v>
      </c>
      <c r="T16" s="27">
        <v>4</v>
      </c>
      <c r="U16" s="28">
        <v>13</v>
      </c>
      <c r="V16" s="27">
        <v>6</v>
      </c>
      <c r="W16" s="28">
        <v>5</v>
      </c>
      <c r="X16" s="143">
        <v>4</v>
      </c>
      <c r="Y16" s="28">
        <v>12</v>
      </c>
      <c r="Z16" s="272">
        <v>7</v>
      </c>
      <c r="AA16" s="28">
        <v>3</v>
      </c>
      <c r="AB16" s="27">
        <v>1</v>
      </c>
      <c r="AC16" s="94">
        <v>13</v>
      </c>
      <c r="AD16" s="36">
        <v>6</v>
      </c>
      <c r="AE16" s="94">
        <v>9</v>
      </c>
      <c r="AF16" s="102">
        <v>3</v>
      </c>
      <c r="AG16" s="35">
        <v>11</v>
      </c>
      <c r="AH16" s="36">
        <v>8</v>
      </c>
      <c r="AI16" s="35">
        <v>8</v>
      </c>
      <c r="AJ16" s="102">
        <v>4</v>
      </c>
      <c r="AK16" s="91">
        <v>12</v>
      </c>
      <c r="AL16" s="102">
        <v>7</v>
      </c>
      <c r="AM16" s="35">
        <v>5</v>
      </c>
      <c r="AN16" s="102">
        <v>1</v>
      </c>
      <c r="AO16" s="519">
        <v>14</v>
      </c>
      <c r="AP16" s="528">
        <v>5</v>
      </c>
      <c r="AQ16" s="516">
        <v>7</v>
      </c>
      <c r="AR16" s="536">
        <v>3</v>
      </c>
      <c r="AU16" s="98"/>
      <c r="AV16" s="98"/>
      <c r="AW16" s="98"/>
      <c r="AX16" s="98"/>
      <c r="AY16" s="98"/>
      <c r="AZ16" s="98"/>
      <c r="BA16" s="98"/>
      <c r="BB16" s="98"/>
    </row>
    <row r="17" spans="1:54" ht="13.15" customHeight="1">
      <c r="A17" s="579">
        <v>14</v>
      </c>
      <c r="B17" s="620" t="s">
        <v>265</v>
      </c>
      <c r="C17" s="574" t="s">
        <v>47</v>
      </c>
      <c r="D17" s="614">
        <f>SUM(F17+H17+J17+L17+N17+P17+R17+T17+V17+X17+Z17+AB17+AD17+AF17+AH17+AJ17+AL17+AN17+AP17+AR17)</f>
        <v>105</v>
      </c>
      <c r="E17" s="17"/>
      <c r="F17" s="14">
        <v>0</v>
      </c>
      <c r="G17" s="12" t="s">
        <v>31</v>
      </c>
      <c r="H17" s="277">
        <v>0</v>
      </c>
      <c r="I17" s="282"/>
      <c r="J17" s="23"/>
      <c r="K17" s="24"/>
      <c r="L17" s="23"/>
      <c r="M17" s="23"/>
      <c r="N17" s="23"/>
      <c r="O17" s="24"/>
      <c r="P17" s="283"/>
      <c r="Q17" s="238">
        <v>12</v>
      </c>
      <c r="R17" s="27">
        <v>7</v>
      </c>
      <c r="S17" s="28">
        <v>1</v>
      </c>
      <c r="T17" s="27">
        <v>13</v>
      </c>
      <c r="U17" s="28">
        <v>11</v>
      </c>
      <c r="V17" s="27">
        <v>8</v>
      </c>
      <c r="W17" s="28">
        <v>2</v>
      </c>
      <c r="X17" s="27">
        <v>10</v>
      </c>
      <c r="Y17" s="28">
        <v>11</v>
      </c>
      <c r="Z17" s="272">
        <v>8</v>
      </c>
      <c r="AA17" s="28"/>
      <c r="AB17" s="27"/>
      <c r="AC17" s="94">
        <v>11</v>
      </c>
      <c r="AD17" s="36">
        <v>8</v>
      </c>
      <c r="AE17" s="94">
        <v>2</v>
      </c>
      <c r="AF17" s="102">
        <v>13</v>
      </c>
      <c r="AG17" s="35">
        <v>12</v>
      </c>
      <c r="AH17" s="36">
        <v>7</v>
      </c>
      <c r="AI17" s="35">
        <v>4</v>
      </c>
      <c r="AJ17" s="102">
        <v>8</v>
      </c>
      <c r="AK17" s="91">
        <v>13</v>
      </c>
      <c r="AL17" s="102">
        <v>6</v>
      </c>
      <c r="AM17" s="35">
        <v>3</v>
      </c>
      <c r="AN17" s="102">
        <v>3</v>
      </c>
      <c r="AO17" s="537">
        <v>10</v>
      </c>
      <c r="AP17" s="528">
        <v>9</v>
      </c>
      <c r="AQ17" s="535">
        <v>5</v>
      </c>
      <c r="AR17" s="536">
        <v>5</v>
      </c>
      <c r="AU17" s="98"/>
      <c r="AV17" s="98"/>
      <c r="AW17" s="98"/>
      <c r="AX17" s="98"/>
      <c r="AY17" s="98"/>
      <c r="AZ17" s="98"/>
      <c r="BA17" s="98"/>
      <c r="BB17" s="98"/>
    </row>
    <row r="18" spans="1:54" ht="13.15" customHeight="1">
      <c r="A18" s="579">
        <v>15</v>
      </c>
      <c r="B18" s="621" t="s">
        <v>147</v>
      </c>
      <c r="C18" s="574" t="s">
        <v>33</v>
      </c>
      <c r="D18" s="614">
        <f>SUM(F18+H18+J18+L18+N18+P18+R18+T18+V18+X18+Z18+AB18+AD18+AF18+AH18+AJ18+AL18+AN18+AP18+AR18+AQ45)</f>
        <v>57</v>
      </c>
      <c r="E18" s="17">
        <v>16</v>
      </c>
      <c r="F18" s="14">
        <v>3</v>
      </c>
      <c r="G18" s="12">
        <v>9</v>
      </c>
      <c r="H18" s="277">
        <v>1</v>
      </c>
      <c r="I18" s="282">
        <v>13</v>
      </c>
      <c r="J18" s="23">
        <v>6</v>
      </c>
      <c r="K18" s="24">
        <v>13</v>
      </c>
      <c r="L18" s="23">
        <v>6</v>
      </c>
      <c r="M18" s="24">
        <v>9</v>
      </c>
      <c r="N18" s="23">
        <v>2</v>
      </c>
      <c r="O18" s="24"/>
      <c r="P18" s="283"/>
      <c r="Q18" s="238">
        <v>13</v>
      </c>
      <c r="R18" s="27">
        <v>6</v>
      </c>
      <c r="S18" s="28">
        <v>7</v>
      </c>
      <c r="T18" s="27">
        <v>2</v>
      </c>
      <c r="U18" s="28">
        <v>16</v>
      </c>
      <c r="V18" s="27">
        <v>3</v>
      </c>
      <c r="W18" s="28">
        <v>8</v>
      </c>
      <c r="X18" s="27">
        <v>1</v>
      </c>
      <c r="Y18" s="28">
        <v>13</v>
      </c>
      <c r="Z18" s="272">
        <v>6</v>
      </c>
      <c r="AA18" s="27"/>
      <c r="AB18" s="27"/>
      <c r="AC18" s="94">
        <v>14</v>
      </c>
      <c r="AD18" s="36">
        <v>5</v>
      </c>
      <c r="AE18" s="94">
        <v>8</v>
      </c>
      <c r="AF18" s="102">
        <v>4</v>
      </c>
      <c r="AG18" s="35">
        <v>14</v>
      </c>
      <c r="AH18" s="36">
        <v>5</v>
      </c>
      <c r="AI18" s="35">
        <v>10</v>
      </c>
      <c r="AJ18" s="102">
        <v>2</v>
      </c>
      <c r="AK18" s="91">
        <v>16</v>
      </c>
      <c r="AL18" s="102">
        <v>3</v>
      </c>
      <c r="AM18" s="35">
        <v>4</v>
      </c>
      <c r="AN18" s="102">
        <v>2</v>
      </c>
      <c r="AO18" s="519"/>
      <c r="AP18" s="528"/>
      <c r="AQ18" s="516"/>
      <c r="AR18" s="536"/>
      <c r="AU18" s="98"/>
      <c r="AV18" s="98"/>
      <c r="AW18" s="98"/>
      <c r="AX18" s="98"/>
      <c r="AY18" s="98"/>
      <c r="AZ18" s="98"/>
      <c r="BA18" s="98"/>
      <c r="BB18" s="98"/>
    </row>
    <row r="19" spans="1:54" ht="13.15" customHeight="1">
      <c r="A19" s="579">
        <v>16</v>
      </c>
      <c r="B19" s="620" t="s">
        <v>149</v>
      </c>
      <c r="C19" s="574" t="s">
        <v>45</v>
      </c>
      <c r="D19" s="614">
        <f>SUM(F19+H19+J19+L19+N19+P19+R19+T19+V19+X19+Z19+AB19+AD19+AF19+AH19+AJ19+AL19+AN19+AP19+AR19)</f>
        <v>55</v>
      </c>
      <c r="E19" s="17"/>
      <c r="F19" s="14"/>
      <c r="G19" s="12">
        <v>5</v>
      </c>
      <c r="H19" s="277">
        <v>5</v>
      </c>
      <c r="I19" s="282">
        <v>16</v>
      </c>
      <c r="J19" s="23">
        <v>3</v>
      </c>
      <c r="K19" s="24"/>
      <c r="L19" s="23"/>
      <c r="M19" s="24">
        <v>6</v>
      </c>
      <c r="N19" s="23">
        <v>5</v>
      </c>
      <c r="O19" s="24">
        <v>13</v>
      </c>
      <c r="P19" s="283">
        <v>6</v>
      </c>
      <c r="Q19" s="279">
        <v>15</v>
      </c>
      <c r="R19" s="27">
        <v>4</v>
      </c>
      <c r="S19" s="56">
        <v>5</v>
      </c>
      <c r="T19" s="27">
        <v>4</v>
      </c>
      <c r="U19" s="28"/>
      <c r="V19" s="143"/>
      <c r="W19" s="28">
        <v>5</v>
      </c>
      <c r="X19" s="27">
        <v>4</v>
      </c>
      <c r="Y19" s="28">
        <v>15</v>
      </c>
      <c r="Z19" s="272">
        <v>4</v>
      </c>
      <c r="AA19" s="28">
        <v>3</v>
      </c>
      <c r="AB19" s="27">
        <v>1</v>
      </c>
      <c r="AC19" s="94">
        <v>17</v>
      </c>
      <c r="AD19" s="36">
        <v>2</v>
      </c>
      <c r="AE19" s="94">
        <v>9</v>
      </c>
      <c r="AF19" s="36">
        <v>3</v>
      </c>
      <c r="AG19" s="94"/>
      <c r="AH19" s="36"/>
      <c r="AI19" s="35">
        <v>8</v>
      </c>
      <c r="AJ19" s="102">
        <v>4</v>
      </c>
      <c r="AK19" s="91">
        <v>15</v>
      </c>
      <c r="AL19" s="102">
        <v>4</v>
      </c>
      <c r="AM19" s="35">
        <v>5</v>
      </c>
      <c r="AN19" s="102">
        <v>1</v>
      </c>
      <c r="AO19" s="519">
        <v>17</v>
      </c>
      <c r="AP19" s="528">
        <v>2</v>
      </c>
      <c r="AQ19" s="516">
        <v>7</v>
      </c>
      <c r="AR19" s="536">
        <v>3</v>
      </c>
    </row>
    <row r="20" spans="1:54" ht="13.15" customHeight="1">
      <c r="A20" s="579">
        <v>17</v>
      </c>
      <c r="B20" s="618" t="s">
        <v>146</v>
      </c>
      <c r="C20" s="579" t="s">
        <v>35</v>
      </c>
      <c r="D20" s="614">
        <f>SUM(F20+H20+J20+L20+N20+P20+R20+T20+V20+X20+Z20+AB20+AD20+AF20+AH20+AJ20+AL20+AN20+AP20+AR20)</f>
        <v>47</v>
      </c>
      <c r="E20" s="17">
        <v>15</v>
      </c>
      <c r="F20" s="14">
        <v>4</v>
      </c>
      <c r="G20" s="12">
        <v>6</v>
      </c>
      <c r="H20" s="277">
        <v>4</v>
      </c>
      <c r="I20" s="282">
        <v>14</v>
      </c>
      <c r="J20" s="23">
        <v>5</v>
      </c>
      <c r="K20" s="24"/>
      <c r="L20" s="23"/>
      <c r="M20" s="24">
        <v>7</v>
      </c>
      <c r="N20" s="23">
        <v>4</v>
      </c>
      <c r="O20" s="24">
        <v>14</v>
      </c>
      <c r="P20" s="283">
        <v>5</v>
      </c>
      <c r="Q20" s="238">
        <v>14</v>
      </c>
      <c r="R20" s="27">
        <v>5</v>
      </c>
      <c r="S20" s="28">
        <v>8</v>
      </c>
      <c r="T20" s="27">
        <v>1</v>
      </c>
      <c r="U20" s="28"/>
      <c r="V20" s="28"/>
      <c r="W20" s="28">
        <v>6</v>
      </c>
      <c r="X20" s="143">
        <v>3</v>
      </c>
      <c r="Y20" s="28"/>
      <c r="Z20" s="274"/>
      <c r="AA20" s="28"/>
      <c r="AB20" s="28"/>
      <c r="AC20" s="94">
        <v>18</v>
      </c>
      <c r="AD20" s="36">
        <v>1</v>
      </c>
      <c r="AE20" s="94">
        <v>7</v>
      </c>
      <c r="AF20" s="36">
        <v>5</v>
      </c>
      <c r="AG20" s="35">
        <v>16</v>
      </c>
      <c r="AH20" s="36">
        <v>3</v>
      </c>
      <c r="AI20" s="35">
        <v>7</v>
      </c>
      <c r="AJ20" s="36">
        <v>5</v>
      </c>
      <c r="AK20" s="35"/>
      <c r="AL20" s="102"/>
      <c r="AM20" s="35">
        <v>4</v>
      </c>
      <c r="AN20" s="102">
        <v>2</v>
      </c>
      <c r="AO20" s="537"/>
      <c r="AP20" s="528"/>
      <c r="AQ20" s="535"/>
      <c r="AR20" s="536"/>
    </row>
    <row r="21" spans="1:54">
      <c r="A21" s="579">
        <v>18</v>
      </c>
      <c r="B21" s="617" t="s">
        <v>235</v>
      </c>
      <c r="C21" s="572" t="s">
        <v>52</v>
      </c>
      <c r="D21" s="614">
        <f>SUM(F21+H21+J21+L21+N21+P21+R21+T21+V21+X21+Z21+AB21+AD21+AF21+AH21+AJ21+AL21+AN21+AP21+AR21+AQ48)</f>
        <v>39</v>
      </c>
      <c r="E21" s="17"/>
      <c r="F21" s="14"/>
      <c r="G21" s="12"/>
      <c r="H21" s="277"/>
      <c r="I21" s="282">
        <v>12</v>
      </c>
      <c r="J21" s="23">
        <v>7</v>
      </c>
      <c r="K21" s="24">
        <v>12</v>
      </c>
      <c r="L21" s="23">
        <v>7</v>
      </c>
      <c r="M21" s="24">
        <v>5</v>
      </c>
      <c r="N21" s="23">
        <v>6</v>
      </c>
      <c r="O21" s="24"/>
      <c r="P21" s="283"/>
      <c r="Q21" s="238">
        <v>10</v>
      </c>
      <c r="R21" s="27">
        <v>9</v>
      </c>
      <c r="S21" s="28"/>
      <c r="T21" s="27"/>
      <c r="U21" s="28">
        <v>14</v>
      </c>
      <c r="V21" s="27">
        <v>5</v>
      </c>
      <c r="W21" s="28"/>
      <c r="X21" s="27"/>
      <c r="Y21" s="28">
        <v>14</v>
      </c>
      <c r="Z21" s="272">
        <v>5</v>
      </c>
      <c r="AA21" s="27"/>
      <c r="AB21" s="27"/>
      <c r="AC21" s="94"/>
      <c r="AD21" s="36"/>
      <c r="AE21" s="35"/>
      <c r="AF21" s="36"/>
      <c r="AG21" s="35"/>
      <c r="AH21" s="36"/>
      <c r="AI21" s="35"/>
      <c r="AJ21" s="36"/>
      <c r="AK21" s="35"/>
      <c r="AL21" s="102"/>
      <c r="AM21" s="36"/>
      <c r="AN21" s="102"/>
      <c r="AO21" s="519"/>
      <c r="AP21" s="528"/>
      <c r="AQ21" s="516"/>
      <c r="AR21" s="536"/>
    </row>
    <row r="22" spans="1:54">
      <c r="A22" s="579">
        <v>19</v>
      </c>
      <c r="B22" s="617" t="s">
        <v>119</v>
      </c>
      <c r="C22" s="572" t="s">
        <v>45</v>
      </c>
      <c r="D22" s="614">
        <f t="shared" ref="D22:D28" si="0">SUM(F22+H22+J22+L22+N22+P22+R22+T22+V22+X22+Z22+AB22+AD22+AF22+AH22+AJ22+AL22+AN22+AP22+AR22)</f>
        <v>37</v>
      </c>
      <c r="E22" s="17">
        <v>11</v>
      </c>
      <c r="F22" s="14">
        <v>8</v>
      </c>
      <c r="G22" s="12">
        <v>4</v>
      </c>
      <c r="H22" s="277">
        <v>6</v>
      </c>
      <c r="I22" s="282">
        <v>17</v>
      </c>
      <c r="J22" s="23">
        <v>2</v>
      </c>
      <c r="K22" s="24">
        <v>18</v>
      </c>
      <c r="L22" s="23">
        <v>1</v>
      </c>
      <c r="M22" s="24">
        <v>8</v>
      </c>
      <c r="N22" s="23">
        <v>3</v>
      </c>
      <c r="O22" s="24" t="s">
        <v>31</v>
      </c>
      <c r="P22" s="283">
        <v>0</v>
      </c>
      <c r="Q22" s="238"/>
      <c r="R22" s="27"/>
      <c r="S22" s="28">
        <v>6</v>
      </c>
      <c r="T22" s="27">
        <v>3</v>
      </c>
      <c r="U22" s="28">
        <v>15</v>
      </c>
      <c r="V22" s="27">
        <v>4</v>
      </c>
      <c r="W22" s="28">
        <v>7</v>
      </c>
      <c r="X22" s="27">
        <v>2</v>
      </c>
      <c r="Y22" s="28">
        <v>18</v>
      </c>
      <c r="Z22" s="272">
        <v>1</v>
      </c>
      <c r="AA22" s="28">
        <v>3</v>
      </c>
      <c r="AB22" s="27">
        <v>1</v>
      </c>
      <c r="AC22" s="95"/>
      <c r="AD22" s="57"/>
      <c r="AE22" s="57">
        <v>11</v>
      </c>
      <c r="AF22" s="102">
        <v>1</v>
      </c>
      <c r="AG22" s="57">
        <v>18</v>
      </c>
      <c r="AH22" s="36">
        <v>1</v>
      </c>
      <c r="AI22" s="35">
        <v>9</v>
      </c>
      <c r="AJ22" s="102">
        <v>3</v>
      </c>
      <c r="AK22" s="35"/>
      <c r="AL22" s="91"/>
      <c r="AM22" s="35">
        <v>5</v>
      </c>
      <c r="AN22" s="102">
        <v>1</v>
      </c>
      <c r="AO22" s="537"/>
      <c r="AP22" s="528"/>
      <c r="AQ22" s="516"/>
      <c r="AR22" s="536"/>
    </row>
    <row r="23" spans="1:54" ht="13.5" thickBot="1">
      <c r="A23" s="579">
        <v>20</v>
      </c>
      <c r="B23" s="617" t="s">
        <v>236</v>
      </c>
      <c r="C23" s="572" t="s">
        <v>33</v>
      </c>
      <c r="D23" s="615">
        <f t="shared" si="0"/>
        <v>35</v>
      </c>
      <c r="E23" s="17"/>
      <c r="F23" s="14"/>
      <c r="G23" s="12">
        <v>9</v>
      </c>
      <c r="H23" s="277">
        <v>1</v>
      </c>
      <c r="I23" s="282">
        <v>15</v>
      </c>
      <c r="J23" s="23">
        <v>4</v>
      </c>
      <c r="K23" s="24">
        <v>17</v>
      </c>
      <c r="L23" s="23">
        <v>2</v>
      </c>
      <c r="M23" s="24">
        <v>9</v>
      </c>
      <c r="N23" s="23">
        <v>2</v>
      </c>
      <c r="O23" s="24">
        <v>17</v>
      </c>
      <c r="P23" s="283">
        <v>2</v>
      </c>
      <c r="Q23" s="238">
        <v>17</v>
      </c>
      <c r="R23" s="27">
        <v>2</v>
      </c>
      <c r="S23" s="28">
        <v>7</v>
      </c>
      <c r="T23" s="27">
        <v>2</v>
      </c>
      <c r="U23" s="56">
        <v>17</v>
      </c>
      <c r="V23" s="27">
        <v>2</v>
      </c>
      <c r="W23" s="56">
        <v>8</v>
      </c>
      <c r="X23" s="27">
        <v>1</v>
      </c>
      <c r="Y23" s="56"/>
      <c r="Z23" s="275"/>
      <c r="AA23" s="28"/>
      <c r="AB23" s="56"/>
      <c r="AC23" s="94">
        <v>15</v>
      </c>
      <c r="AD23" s="36">
        <v>4</v>
      </c>
      <c r="AE23" s="35">
        <v>8</v>
      </c>
      <c r="AF23" s="36">
        <v>4</v>
      </c>
      <c r="AG23" s="35">
        <v>15</v>
      </c>
      <c r="AH23" s="36">
        <v>4</v>
      </c>
      <c r="AI23" s="35">
        <v>10</v>
      </c>
      <c r="AJ23" s="36">
        <v>2</v>
      </c>
      <c r="AK23" s="35"/>
      <c r="AL23" s="91"/>
      <c r="AM23" s="35">
        <v>4</v>
      </c>
      <c r="AN23" s="102">
        <v>2</v>
      </c>
      <c r="AO23" s="537"/>
      <c r="AP23" s="528"/>
      <c r="AQ23" s="535">
        <v>9</v>
      </c>
      <c r="AR23" s="536">
        <v>1</v>
      </c>
    </row>
    <row r="24" spans="1:54" ht="13.15" customHeight="1">
      <c r="A24" s="579">
        <v>21</v>
      </c>
      <c r="B24" s="620" t="s">
        <v>121</v>
      </c>
      <c r="C24" s="624" t="s">
        <v>45</v>
      </c>
      <c r="D24" s="613">
        <f t="shared" si="0"/>
        <v>34</v>
      </c>
      <c r="E24" s="54">
        <v>17</v>
      </c>
      <c r="F24" s="53">
        <v>2</v>
      </c>
      <c r="G24" s="10">
        <v>4</v>
      </c>
      <c r="H24" s="11">
        <v>6</v>
      </c>
      <c r="I24" s="18"/>
      <c r="J24" s="19"/>
      <c r="K24" s="20"/>
      <c r="L24" s="20"/>
      <c r="M24" s="20">
        <v>8</v>
      </c>
      <c r="N24" s="19">
        <v>3</v>
      </c>
      <c r="O24" s="20">
        <v>16</v>
      </c>
      <c r="P24" s="21">
        <v>3</v>
      </c>
      <c r="Q24" s="40">
        <v>18</v>
      </c>
      <c r="R24" s="41">
        <v>1</v>
      </c>
      <c r="S24" s="42">
        <v>6</v>
      </c>
      <c r="T24" s="41">
        <v>3</v>
      </c>
      <c r="U24" s="42"/>
      <c r="V24" s="42"/>
      <c r="W24" s="42">
        <v>7</v>
      </c>
      <c r="X24" s="41">
        <v>2</v>
      </c>
      <c r="Y24" s="233">
        <v>17</v>
      </c>
      <c r="Z24" s="41">
        <v>2</v>
      </c>
      <c r="AA24" s="233">
        <v>3</v>
      </c>
      <c r="AB24" s="319">
        <v>1</v>
      </c>
      <c r="AC24" s="49"/>
      <c r="AD24" s="93"/>
      <c r="AE24" s="93">
        <v>11</v>
      </c>
      <c r="AF24" s="103">
        <v>1</v>
      </c>
      <c r="AG24" s="93"/>
      <c r="AH24" s="44"/>
      <c r="AI24" s="43">
        <v>9</v>
      </c>
      <c r="AJ24" s="101">
        <v>3</v>
      </c>
      <c r="AK24" s="90"/>
      <c r="AL24" s="90"/>
      <c r="AM24" s="35">
        <v>5</v>
      </c>
      <c r="AN24" s="36">
        <v>1</v>
      </c>
      <c r="AO24" s="611">
        <v>15</v>
      </c>
      <c r="AP24" s="419">
        <v>4</v>
      </c>
      <c r="AQ24" s="612">
        <v>8</v>
      </c>
      <c r="AR24" s="421">
        <v>2</v>
      </c>
    </row>
    <row r="25" spans="1:54" ht="13.15" customHeight="1">
      <c r="A25" s="579">
        <v>22</v>
      </c>
      <c r="B25" s="617" t="s">
        <v>148</v>
      </c>
      <c r="C25" s="572" t="s">
        <v>49</v>
      </c>
      <c r="D25" s="614">
        <f t="shared" si="0"/>
        <v>20</v>
      </c>
      <c r="E25" s="17">
        <v>18</v>
      </c>
      <c r="F25" s="14">
        <v>1</v>
      </c>
      <c r="G25" s="12">
        <v>7</v>
      </c>
      <c r="H25" s="13">
        <v>3</v>
      </c>
      <c r="I25" s="22"/>
      <c r="J25" s="23"/>
      <c r="K25" s="24"/>
      <c r="L25" s="23"/>
      <c r="M25" s="24">
        <v>10</v>
      </c>
      <c r="N25" s="23">
        <v>1</v>
      </c>
      <c r="O25" s="24">
        <v>15</v>
      </c>
      <c r="P25" s="25">
        <v>4</v>
      </c>
      <c r="Q25" s="26">
        <v>16</v>
      </c>
      <c r="R25" s="27">
        <v>3</v>
      </c>
      <c r="S25" s="28"/>
      <c r="T25" s="27"/>
      <c r="U25" s="28"/>
      <c r="V25" s="28"/>
      <c r="W25" s="28"/>
      <c r="X25" s="28"/>
      <c r="Y25" s="28"/>
      <c r="Z25" s="28"/>
      <c r="AA25" s="238"/>
      <c r="AB25" s="238"/>
      <c r="AC25" s="60"/>
      <c r="AD25" s="95"/>
      <c r="AE25" s="95">
        <v>10</v>
      </c>
      <c r="AF25" s="104">
        <v>2</v>
      </c>
      <c r="AG25" s="95"/>
      <c r="AH25" s="36"/>
      <c r="AI25" s="57">
        <v>11</v>
      </c>
      <c r="AJ25" s="102">
        <v>1</v>
      </c>
      <c r="AK25" s="79">
        <v>17</v>
      </c>
      <c r="AL25" s="102">
        <v>2</v>
      </c>
      <c r="AM25" s="36"/>
      <c r="AN25" s="36"/>
      <c r="AO25" s="537">
        <v>16</v>
      </c>
      <c r="AP25" s="528">
        <v>3</v>
      </c>
      <c r="AQ25" s="535"/>
      <c r="AR25" s="468"/>
    </row>
    <row r="26" spans="1:54" ht="13.15" customHeight="1">
      <c r="A26" s="579">
        <v>23</v>
      </c>
      <c r="B26" s="620" t="s">
        <v>233</v>
      </c>
      <c r="C26" s="574" t="s">
        <v>45</v>
      </c>
      <c r="D26" s="614">
        <f t="shared" si="0"/>
        <v>17</v>
      </c>
      <c r="E26" s="17"/>
      <c r="F26" s="14">
        <v>0</v>
      </c>
      <c r="G26" s="12" t="s">
        <v>31</v>
      </c>
      <c r="H26" s="13">
        <v>0</v>
      </c>
      <c r="I26" s="22"/>
      <c r="J26" s="23"/>
      <c r="K26" s="24">
        <v>15</v>
      </c>
      <c r="L26" s="23">
        <v>4</v>
      </c>
      <c r="M26" s="23"/>
      <c r="N26" s="23"/>
      <c r="O26" s="24">
        <v>12</v>
      </c>
      <c r="P26" s="25">
        <v>7</v>
      </c>
      <c r="Q26" s="26"/>
      <c r="R26" s="27"/>
      <c r="S26" s="28"/>
      <c r="T26" s="27"/>
      <c r="U26" s="28">
        <v>18</v>
      </c>
      <c r="V26" s="27">
        <v>1</v>
      </c>
      <c r="W26" s="28"/>
      <c r="X26" s="28"/>
      <c r="Y26" s="28">
        <v>16</v>
      </c>
      <c r="Z26" s="27">
        <v>3</v>
      </c>
      <c r="AA26" s="238"/>
      <c r="AB26" s="320"/>
      <c r="AC26" s="60"/>
      <c r="AD26" s="95"/>
      <c r="AE26" s="95"/>
      <c r="AF26" s="95"/>
      <c r="AG26" s="95"/>
      <c r="AH26" s="36"/>
      <c r="AI26" s="57"/>
      <c r="AJ26" s="79"/>
      <c r="AK26" s="79"/>
      <c r="AL26" s="79"/>
      <c r="AM26" s="57"/>
      <c r="AN26" s="57"/>
      <c r="AO26" s="537"/>
      <c r="AP26" s="535"/>
      <c r="AQ26" s="535">
        <v>8</v>
      </c>
      <c r="AR26" s="536">
        <v>2</v>
      </c>
    </row>
    <row r="27" spans="1:54" ht="13.15" customHeight="1">
      <c r="A27" s="579">
        <v>24</v>
      </c>
      <c r="B27" s="622" t="s">
        <v>115</v>
      </c>
      <c r="C27" s="579" t="s">
        <v>53</v>
      </c>
      <c r="D27" s="614">
        <f t="shared" si="0"/>
        <v>15</v>
      </c>
      <c r="E27" s="17">
        <v>14</v>
      </c>
      <c r="F27" s="14">
        <v>5</v>
      </c>
      <c r="G27" s="12">
        <v>7</v>
      </c>
      <c r="H27" s="13">
        <v>3</v>
      </c>
      <c r="I27" s="22">
        <v>18</v>
      </c>
      <c r="J27" s="23">
        <v>1</v>
      </c>
      <c r="K27" s="24">
        <v>14</v>
      </c>
      <c r="L27" s="23">
        <v>5</v>
      </c>
      <c r="M27" s="24">
        <v>10</v>
      </c>
      <c r="N27" s="23">
        <v>1</v>
      </c>
      <c r="O27" s="24"/>
      <c r="P27" s="25"/>
      <c r="Q27" s="26"/>
      <c r="R27" s="27"/>
      <c r="S27" s="28"/>
      <c r="T27" s="27"/>
      <c r="U27" s="28"/>
      <c r="V27" s="28"/>
      <c r="W27" s="28"/>
      <c r="X27" s="143"/>
      <c r="Y27" s="28"/>
      <c r="Z27" s="28"/>
      <c r="AA27" s="238"/>
      <c r="AB27" s="238"/>
      <c r="AC27" s="60"/>
      <c r="AD27" s="95"/>
      <c r="AE27" s="95"/>
      <c r="AF27" s="95"/>
      <c r="AG27" s="95"/>
      <c r="AH27" s="36"/>
      <c r="AI27" s="57"/>
      <c r="AJ27" s="79"/>
      <c r="AK27" s="79"/>
      <c r="AL27" s="79"/>
      <c r="AM27" s="57"/>
      <c r="AN27" s="57"/>
      <c r="AO27" s="537"/>
      <c r="AP27" s="535"/>
      <c r="AQ27" s="535"/>
      <c r="AR27" s="468"/>
    </row>
    <row r="28" spans="1:54" ht="13.15" customHeight="1">
      <c r="A28" s="579">
        <v>25</v>
      </c>
      <c r="B28" s="620" t="s">
        <v>309</v>
      </c>
      <c r="C28" s="574" t="s">
        <v>47</v>
      </c>
      <c r="D28" s="614">
        <f t="shared" si="0"/>
        <v>12</v>
      </c>
      <c r="E28" s="17"/>
      <c r="F28" s="14">
        <v>0</v>
      </c>
      <c r="G28" s="12" t="s">
        <v>31</v>
      </c>
      <c r="H28" s="13">
        <v>0</v>
      </c>
      <c r="I28" s="22"/>
      <c r="J28" s="23">
        <v>0</v>
      </c>
      <c r="K28" s="24"/>
      <c r="L28" s="23">
        <v>0</v>
      </c>
      <c r="M28" s="23"/>
      <c r="N28" s="23">
        <v>0</v>
      </c>
      <c r="O28" s="24"/>
      <c r="P28" s="25">
        <v>0</v>
      </c>
      <c r="Q28" s="26"/>
      <c r="R28" s="27">
        <v>0</v>
      </c>
      <c r="S28" s="28"/>
      <c r="T28" s="27">
        <v>0</v>
      </c>
      <c r="U28" s="28"/>
      <c r="V28" s="28">
        <v>0</v>
      </c>
      <c r="W28" s="28"/>
      <c r="X28" s="27">
        <v>0</v>
      </c>
      <c r="Y28" s="28"/>
      <c r="Z28" s="28">
        <v>0</v>
      </c>
      <c r="AA28" s="238"/>
      <c r="AB28" s="238">
        <v>0</v>
      </c>
      <c r="AC28" s="60"/>
      <c r="AD28" s="95">
        <v>0</v>
      </c>
      <c r="AE28" s="95"/>
      <c r="AF28" s="95">
        <v>0</v>
      </c>
      <c r="AG28" s="95"/>
      <c r="AH28" s="36">
        <v>0</v>
      </c>
      <c r="AI28" s="57"/>
      <c r="AJ28" s="79">
        <v>0</v>
      </c>
      <c r="AK28" s="79"/>
      <c r="AL28" s="79">
        <v>0</v>
      </c>
      <c r="AM28" s="57"/>
      <c r="AN28" s="57">
        <v>0</v>
      </c>
      <c r="AO28" s="537">
        <v>12</v>
      </c>
      <c r="AP28" s="528">
        <v>7</v>
      </c>
      <c r="AQ28" s="535">
        <v>5</v>
      </c>
      <c r="AR28" s="536">
        <v>5</v>
      </c>
    </row>
    <row r="29" spans="1:54" ht="13.15" customHeight="1" thickBot="1">
      <c r="A29" s="581">
        <v>26</v>
      </c>
      <c r="B29" s="623" t="s">
        <v>234</v>
      </c>
      <c r="C29" s="625" t="s">
        <v>39</v>
      </c>
      <c r="D29" s="615">
        <f>SUM(F29+H29+J29+L29+N29+P29+R29+T29+V29+X29+Z29+AB29+AD29+AF29+AH29+AJ29+AL29+AN29+AP29+AR29+AQ56)</f>
        <v>6</v>
      </c>
      <c r="E29" s="17"/>
      <c r="F29" s="14"/>
      <c r="G29" s="12"/>
      <c r="H29" s="13"/>
      <c r="I29" s="22"/>
      <c r="J29" s="23"/>
      <c r="K29" s="24"/>
      <c r="L29" s="23"/>
      <c r="M29" s="24"/>
      <c r="N29" s="23"/>
      <c r="O29" s="24">
        <v>18</v>
      </c>
      <c r="P29" s="25">
        <v>1</v>
      </c>
      <c r="Q29" s="26"/>
      <c r="R29" s="27"/>
      <c r="S29" s="28"/>
      <c r="T29" s="27"/>
      <c r="U29" s="28"/>
      <c r="V29" s="27"/>
      <c r="W29" s="28"/>
      <c r="X29" s="27"/>
      <c r="Y29" s="28"/>
      <c r="Z29" s="27"/>
      <c r="AA29" s="320"/>
      <c r="AB29" s="320"/>
      <c r="AC29" s="37"/>
      <c r="AD29" s="104"/>
      <c r="AE29" s="94"/>
      <c r="AF29" s="104"/>
      <c r="AG29" s="94">
        <v>17</v>
      </c>
      <c r="AH29" s="36">
        <v>2</v>
      </c>
      <c r="AI29" s="35"/>
      <c r="AJ29" s="102"/>
      <c r="AK29" s="91">
        <v>18</v>
      </c>
      <c r="AL29" s="102">
        <v>1</v>
      </c>
      <c r="AM29" s="36"/>
      <c r="AN29" s="36"/>
      <c r="AO29" s="519">
        <v>18</v>
      </c>
      <c r="AP29" s="528">
        <v>1</v>
      </c>
      <c r="AQ29" s="516">
        <v>9</v>
      </c>
      <c r="AR29" s="536">
        <v>1</v>
      </c>
    </row>
  </sheetData>
  <sortState ref="A4:AR29">
    <sortCondition descending="1" ref="D4:D29"/>
  </sortState>
  <mergeCells count="5">
    <mergeCell ref="E1:H1"/>
    <mergeCell ref="AO1:AR1"/>
    <mergeCell ref="AC1:AL1"/>
    <mergeCell ref="Q1:Z1"/>
    <mergeCell ref="I1:P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21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B1" sqref="B1"/>
    </sheetView>
  </sheetViews>
  <sheetFormatPr defaultRowHeight="12.75"/>
  <cols>
    <col min="1" max="1" width="9.140625" style="1"/>
    <col min="2" max="2" width="22.28515625" style="1" customWidth="1"/>
    <col min="3" max="3" width="5.140625" style="1" customWidth="1"/>
    <col min="4" max="4" width="6" style="1" customWidth="1"/>
    <col min="5" max="5" width="8.5703125" style="1" customWidth="1"/>
    <col min="6" max="6" width="3.7109375" style="1" customWidth="1"/>
    <col min="7" max="7" width="8.28515625" style="1" customWidth="1"/>
    <col min="8" max="8" width="3.7109375" style="1" customWidth="1"/>
    <col min="9" max="9" width="8.140625" style="1" customWidth="1"/>
    <col min="10" max="10" width="3.7109375" style="8" customWidth="1"/>
    <col min="11" max="11" width="8.5703125" style="1" customWidth="1"/>
    <col min="12" max="12" width="3.7109375" style="1" customWidth="1"/>
    <col min="13" max="13" width="8.5703125" style="1" customWidth="1"/>
    <col min="14" max="14" width="3.7109375" style="1" customWidth="1"/>
    <col min="15" max="15" width="8.42578125" style="1" customWidth="1"/>
    <col min="16" max="16" width="3.7109375" style="1" customWidth="1"/>
    <col min="17" max="17" width="8.28515625" style="1" customWidth="1"/>
    <col min="18" max="18" width="3.7109375" style="1" customWidth="1"/>
    <col min="19" max="19" width="8.7109375" customWidth="1"/>
    <col min="20" max="20" width="3.7109375" customWidth="1"/>
    <col min="21" max="21" width="8.85546875" customWidth="1"/>
    <col min="22" max="22" width="3.7109375" customWidth="1"/>
    <col min="23" max="23" width="8.28515625" customWidth="1"/>
    <col min="24" max="24" width="3.7109375" customWidth="1"/>
    <col min="25" max="25" width="8.28515625" customWidth="1"/>
    <col min="26" max="26" width="3.7109375" customWidth="1"/>
    <col min="27" max="27" width="10" customWidth="1"/>
    <col min="28" max="28" width="3.7109375" customWidth="1"/>
    <col min="29" max="29" width="8.5703125" customWidth="1"/>
    <col min="30" max="30" width="3.7109375" customWidth="1"/>
    <col min="31" max="31" width="8.5703125" customWidth="1"/>
    <col min="32" max="32" width="3.7109375" customWidth="1"/>
    <col min="33" max="33" width="7.7109375" customWidth="1"/>
    <col min="34" max="34" width="3.7109375" customWidth="1"/>
    <col min="35" max="35" width="8.42578125" customWidth="1"/>
    <col min="36" max="36" width="3.7109375" customWidth="1"/>
    <col min="37" max="37" width="8.28515625" customWidth="1"/>
    <col min="38" max="38" width="3.7109375" customWidth="1"/>
    <col min="39" max="39" width="9.85546875" customWidth="1"/>
    <col min="40" max="40" width="3.7109375" customWidth="1"/>
    <col min="41" max="41" width="8.5703125" customWidth="1"/>
    <col min="42" max="42" width="3.7109375" customWidth="1"/>
    <col min="43" max="43" width="8.28515625" customWidth="1"/>
    <col min="44" max="44" width="3.7109375" customWidth="1"/>
    <col min="45" max="45" width="8.5703125" style="3" customWidth="1"/>
    <col min="46" max="46" width="3.7109375" style="1" customWidth="1"/>
    <col min="47" max="16384" width="9.140625" style="1"/>
  </cols>
  <sheetData>
    <row r="1" spans="1:44" ht="13.5" thickBot="1">
      <c r="A1" s="608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1"/>
      <c r="K1" s="691"/>
      <c r="L1" s="691"/>
      <c r="M1" s="691"/>
      <c r="N1" s="691"/>
      <c r="O1" s="691"/>
      <c r="P1" s="692"/>
      <c r="Q1" s="690" t="s">
        <v>30</v>
      </c>
      <c r="R1" s="697"/>
      <c r="S1" s="697"/>
      <c r="T1" s="697"/>
      <c r="U1" s="697"/>
      <c r="V1" s="697"/>
      <c r="W1" s="697"/>
      <c r="X1" s="697"/>
      <c r="Y1" s="697"/>
      <c r="Z1" s="698"/>
      <c r="AA1" s="306"/>
      <c r="AB1" s="306"/>
      <c r="AC1" s="690" t="s">
        <v>25</v>
      </c>
      <c r="AD1" s="691"/>
      <c r="AE1" s="691"/>
      <c r="AF1" s="691"/>
      <c r="AG1" s="691"/>
      <c r="AH1" s="691"/>
      <c r="AI1" s="691"/>
      <c r="AJ1" s="691"/>
      <c r="AK1" s="691"/>
      <c r="AL1" s="692"/>
      <c r="AM1" s="303"/>
      <c r="AN1" s="303"/>
      <c r="AO1" s="690" t="s">
        <v>26</v>
      </c>
      <c r="AP1" s="697"/>
      <c r="AQ1" s="697"/>
      <c r="AR1" s="698"/>
    </row>
    <row r="2" spans="1:44">
      <c r="A2" s="576"/>
      <c r="B2" s="203"/>
      <c r="C2" s="203"/>
      <c r="D2" s="176" t="s">
        <v>8</v>
      </c>
      <c r="E2" s="204" t="s">
        <v>7</v>
      </c>
      <c r="F2" s="205"/>
      <c r="G2" s="205" t="s">
        <v>7</v>
      </c>
      <c r="H2" s="206"/>
      <c r="I2" s="209" t="s">
        <v>7</v>
      </c>
      <c r="J2" s="209"/>
      <c r="K2" s="207" t="s">
        <v>7</v>
      </c>
      <c r="L2" s="207"/>
      <c r="M2" s="207" t="s">
        <v>7</v>
      </c>
      <c r="N2" s="209"/>
      <c r="O2" s="209" t="s">
        <v>7</v>
      </c>
      <c r="P2" s="210"/>
      <c r="Q2" s="234" t="s">
        <v>7</v>
      </c>
      <c r="R2" s="235"/>
      <c r="S2" s="235" t="s">
        <v>7</v>
      </c>
      <c r="T2" s="235"/>
      <c r="U2" s="235" t="s">
        <v>7</v>
      </c>
      <c r="V2" s="235"/>
      <c r="W2" s="235" t="s">
        <v>7</v>
      </c>
      <c r="X2" s="235"/>
      <c r="Y2" s="235" t="s">
        <v>7</v>
      </c>
      <c r="Z2" s="236"/>
      <c r="AA2" s="235" t="s">
        <v>7</v>
      </c>
      <c r="AB2" s="236"/>
      <c r="AC2" s="216" t="s">
        <v>7</v>
      </c>
      <c r="AD2" s="216"/>
      <c r="AE2" s="216" t="s">
        <v>7</v>
      </c>
      <c r="AF2" s="217"/>
      <c r="AG2" s="218" t="s">
        <v>7</v>
      </c>
      <c r="AH2" s="219"/>
      <c r="AI2" s="219" t="s">
        <v>7</v>
      </c>
      <c r="AJ2" s="219"/>
      <c r="AK2" s="219" t="s">
        <v>7</v>
      </c>
      <c r="AL2" s="220"/>
      <c r="AM2" s="219" t="s">
        <v>7</v>
      </c>
      <c r="AN2" s="220"/>
      <c r="AO2" s="221" t="s">
        <v>7</v>
      </c>
      <c r="AP2" s="222"/>
      <c r="AQ2" s="223" t="s">
        <v>7</v>
      </c>
      <c r="AR2" s="224"/>
    </row>
    <row r="3" spans="1:44" s="2" customFormat="1" ht="13.15" customHeight="1" thickBot="1">
      <c r="A3" s="561"/>
      <c r="B3" s="149" t="s">
        <v>0</v>
      </c>
      <c r="C3" s="149" t="s">
        <v>9</v>
      </c>
      <c r="D3" s="149" t="s">
        <v>6</v>
      </c>
      <c r="E3" s="151" t="s">
        <v>10</v>
      </c>
      <c r="F3" s="152" t="s">
        <v>6</v>
      </c>
      <c r="G3" s="153" t="s">
        <v>11</v>
      </c>
      <c r="H3" s="154" t="s">
        <v>6</v>
      </c>
      <c r="I3" s="157" t="s">
        <v>1</v>
      </c>
      <c r="J3" s="156" t="s">
        <v>6</v>
      </c>
      <c r="K3" s="157" t="s">
        <v>4</v>
      </c>
      <c r="L3" s="156" t="s">
        <v>6</v>
      </c>
      <c r="M3" s="157" t="s">
        <v>5</v>
      </c>
      <c r="N3" s="156" t="s">
        <v>6</v>
      </c>
      <c r="O3" s="157" t="s">
        <v>3</v>
      </c>
      <c r="P3" s="158" t="s">
        <v>6</v>
      </c>
      <c r="Q3" s="159" t="s">
        <v>19</v>
      </c>
      <c r="R3" s="160" t="s">
        <v>6</v>
      </c>
      <c r="S3" s="161" t="s">
        <v>23</v>
      </c>
      <c r="T3" s="160" t="s">
        <v>6</v>
      </c>
      <c r="U3" s="161" t="s">
        <v>1</v>
      </c>
      <c r="V3" s="160" t="s">
        <v>6</v>
      </c>
      <c r="W3" s="161" t="s">
        <v>4</v>
      </c>
      <c r="X3" s="160" t="s">
        <v>6</v>
      </c>
      <c r="Y3" s="161" t="s">
        <v>5</v>
      </c>
      <c r="Z3" s="228" t="s">
        <v>6</v>
      </c>
      <c r="AA3" s="317" t="s">
        <v>301</v>
      </c>
      <c r="AB3" s="318" t="s">
        <v>6</v>
      </c>
      <c r="AC3" s="165" t="s">
        <v>19</v>
      </c>
      <c r="AD3" s="164" t="s">
        <v>6</v>
      </c>
      <c r="AE3" s="165" t="s">
        <v>1</v>
      </c>
      <c r="AF3" s="164" t="s">
        <v>6</v>
      </c>
      <c r="AG3" s="167" t="s">
        <v>2</v>
      </c>
      <c r="AH3" s="168" t="s">
        <v>6</v>
      </c>
      <c r="AI3" s="169" t="s">
        <v>4</v>
      </c>
      <c r="AJ3" s="168" t="s">
        <v>6</v>
      </c>
      <c r="AK3" s="169" t="s">
        <v>5</v>
      </c>
      <c r="AL3" s="170" t="s">
        <v>6</v>
      </c>
      <c r="AM3" s="169" t="s">
        <v>300</v>
      </c>
      <c r="AN3" s="170" t="s">
        <v>6</v>
      </c>
      <c r="AO3" s="171" t="s">
        <v>21</v>
      </c>
      <c r="AP3" s="172" t="s">
        <v>6</v>
      </c>
      <c r="AQ3" s="173" t="s">
        <v>22</v>
      </c>
      <c r="AR3" s="174" t="s">
        <v>6</v>
      </c>
    </row>
    <row r="4" spans="1:44" ht="13.15" customHeight="1">
      <c r="A4" s="578">
        <v>1</v>
      </c>
      <c r="B4" s="616" t="s">
        <v>91</v>
      </c>
      <c r="C4" s="569" t="s">
        <v>53</v>
      </c>
      <c r="D4" s="628">
        <f>F4+H4+J4+L4+N4+P4+R4+T4+V4+X4+Z4+AB4+AD4+AF4+AH4+AJ4+AL4+AN4+AP4+AR4</f>
        <v>294</v>
      </c>
      <c r="E4" s="54">
        <v>3</v>
      </c>
      <c r="F4" s="53">
        <v>17</v>
      </c>
      <c r="G4" s="10">
        <v>1</v>
      </c>
      <c r="H4" s="11">
        <v>16</v>
      </c>
      <c r="I4" s="20">
        <v>3</v>
      </c>
      <c r="J4" s="19">
        <v>17</v>
      </c>
      <c r="K4" s="20">
        <v>5</v>
      </c>
      <c r="L4" s="19">
        <v>14</v>
      </c>
      <c r="M4" s="20">
        <v>2</v>
      </c>
      <c r="N4" s="19">
        <v>13</v>
      </c>
      <c r="O4" s="20">
        <v>2</v>
      </c>
      <c r="P4" s="21">
        <v>21</v>
      </c>
      <c r="Q4" s="40">
        <v>1</v>
      </c>
      <c r="R4" s="41">
        <v>25</v>
      </c>
      <c r="S4" s="42">
        <v>1</v>
      </c>
      <c r="T4" s="41">
        <v>16</v>
      </c>
      <c r="U4" s="42" t="s">
        <v>252</v>
      </c>
      <c r="V4" s="41">
        <v>10</v>
      </c>
      <c r="W4" s="42" t="s">
        <v>251</v>
      </c>
      <c r="X4" s="41">
        <v>12</v>
      </c>
      <c r="Y4" s="42">
        <v>1</v>
      </c>
      <c r="Z4" s="313">
        <v>16</v>
      </c>
      <c r="AA4" s="28">
        <v>1</v>
      </c>
      <c r="AB4" s="27">
        <v>8</v>
      </c>
      <c r="AC4" s="93">
        <v>2</v>
      </c>
      <c r="AD4" s="103">
        <v>21</v>
      </c>
      <c r="AE4" s="93">
        <v>4</v>
      </c>
      <c r="AF4" s="44">
        <v>15</v>
      </c>
      <c r="AG4" s="43" t="s">
        <v>254</v>
      </c>
      <c r="AH4" s="101">
        <v>13</v>
      </c>
      <c r="AI4" s="90" t="s">
        <v>252</v>
      </c>
      <c r="AJ4" s="101">
        <v>10</v>
      </c>
      <c r="AK4" s="90" t="s">
        <v>249</v>
      </c>
      <c r="AL4" s="101">
        <v>9</v>
      </c>
      <c r="AM4" s="36"/>
      <c r="AN4" s="36"/>
      <c r="AO4" s="403">
        <v>1</v>
      </c>
      <c r="AP4" s="419">
        <v>25</v>
      </c>
      <c r="AQ4" s="420">
        <v>1</v>
      </c>
      <c r="AR4" s="421">
        <v>16</v>
      </c>
    </row>
    <row r="5" spans="1:44" ht="13.15" customHeight="1">
      <c r="A5" s="563">
        <v>2</v>
      </c>
      <c r="B5" s="617" t="s">
        <v>82</v>
      </c>
      <c r="C5" s="572" t="s">
        <v>46</v>
      </c>
      <c r="D5" s="628">
        <f>SUM(F5+H5+J5+L5+N5+P5+R5+T5+V5+X5+Z5+AB5+AD5+AF5+AH5+AJ5+AL5+AN5+AP5+AR5)</f>
        <v>284</v>
      </c>
      <c r="E5" s="17">
        <v>2</v>
      </c>
      <c r="F5" s="14">
        <v>21</v>
      </c>
      <c r="G5" s="12"/>
      <c r="H5" s="13"/>
      <c r="I5" s="24">
        <v>2</v>
      </c>
      <c r="J5" s="23">
        <v>21</v>
      </c>
      <c r="K5" s="24">
        <v>1</v>
      </c>
      <c r="L5" s="23">
        <v>25</v>
      </c>
      <c r="M5" s="24">
        <v>1</v>
      </c>
      <c r="N5" s="23">
        <v>16</v>
      </c>
      <c r="O5" s="24">
        <v>1</v>
      </c>
      <c r="P5" s="25">
        <v>25</v>
      </c>
      <c r="Q5" s="26">
        <v>4</v>
      </c>
      <c r="R5" s="27">
        <v>15</v>
      </c>
      <c r="S5" s="28">
        <v>2</v>
      </c>
      <c r="T5" s="27">
        <v>13</v>
      </c>
      <c r="U5" s="28">
        <v>2</v>
      </c>
      <c r="V5" s="27">
        <v>21</v>
      </c>
      <c r="W5" s="28" t="s">
        <v>221</v>
      </c>
      <c r="X5" s="27">
        <v>15</v>
      </c>
      <c r="Y5" s="28" t="s">
        <v>221</v>
      </c>
      <c r="Z5" s="272">
        <v>5</v>
      </c>
      <c r="AA5" s="28">
        <v>1</v>
      </c>
      <c r="AB5" s="27">
        <v>8</v>
      </c>
      <c r="AC5" s="94">
        <v>5</v>
      </c>
      <c r="AD5" s="104">
        <v>14</v>
      </c>
      <c r="AE5" s="94">
        <v>1</v>
      </c>
      <c r="AF5" s="36">
        <v>25</v>
      </c>
      <c r="AG5" s="35">
        <v>1</v>
      </c>
      <c r="AH5" s="102">
        <v>16</v>
      </c>
      <c r="AI5" s="91" t="s">
        <v>221</v>
      </c>
      <c r="AJ5" s="102">
        <v>15</v>
      </c>
      <c r="AK5" s="91">
        <v>1</v>
      </c>
      <c r="AL5" s="102">
        <v>16</v>
      </c>
      <c r="AM5" s="36"/>
      <c r="AN5" s="36"/>
      <c r="AO5" s="415"/>
      <c r="AP5" s="528"/>
      <c r="AQ5" s="516">
        <v>2</v>
      </c>
      <c r="AR5" s="536">
        <v>13</v>
      </c>
    </row>
    <row r="6" spans="1:44" ht="13.15" customHeight="1">
      <c r="A6" s="579">
        <v>3</v>
      </c>
      <c r="B6" s="619" t="s">
        <v>90</v>
      </c>
      <c r="C6" s="570" t="s">
        <v>39</v>
      </c>
      <c r="D6" s="628">
        <f>F6+H6+J6+L6+N6+P6+R6+T6+V6+X6+Z6+AB6+AD6+AF6+AH6+AJ6+AL6+AN6+AP6+AR6</f>
        <v>266</v>
      </c>
      <c r="E6" s="17">
        <v>1</v>
      </c>
      <c r="F6" s="14">
        <v>25</v>
      </c>
      <c r="G6" s="12">
        <v>1</v>
      </c>
      <c r="H6" s="13">
        <v>16</v>
      </c>
      <c r="I6" s="24">
        <v>1</v>
      </c>
      <c r="J6" s="19">
        <v>25</v>
      </c>
      <c r="K6" s="24">
        <v>2</v>
      </c>
      <c r="L6" s="23">
        <v>21</v>
      </c>
      <c r="M6" s="24">
        <v>2</v>
      </c>
      <c r="N6" s="23">
        <v>13</v>
      </c>
      <c r="O6" s="24"/>
      <c r="P6" s="25"/>
      <c r="Q6" s="26">
        <v>2</v>
      </c>
      <c r="R6" s="27">
        <v>21</v>
      </c>
      <c r="S6" s="28">
        <v>1</v>
      </c>
      <c r="T6" s="27">
        <v>16</v>
      </c>
      <c r="U6" s="28" t="s">
        <v>249</v>
      </c>
      <c r="V6" s="27">
        <v>17</v>
      </c>
      <c r="W6" s="28" t="s">
        <v>250</v>
      </c>
      <c r="X6" s="27">
        <v>14</v>
      </c>
      <c r="Y6" s="28">
        <v>1</v>
      </c>
      <c r="Z6" s="272">
        <v>16</v>
      </c>
      <c r="AA6" s="28">
        <v>1</v>
      </c>
      <c r="AB6" s="27">
        <v>8</v>
      </c>
      <c r="AC6" s="94">
        <v>3</v>
      </c>
      <c r="AD6" s="104">
        <v>17</v>
      </c>
      <c r="AE6" s="94" t="s">
        <v>254</v>
      </c>
      <c r="AF6" s="36">
        <v>21</v>
      </c>
      <c r="AG6" s="35" t="s">
        <v>254</v>
      </c>
      <c r="AH6" s="102">
        <v>13</v>
      </c>
      <c r="AI6" s="91" t="s">
        <v>250</v>
      </c>
      <c r="AJ6" s="102">
        <v>14</v>
      </c>
      <c r="AK6" s="91" t="s">
        <v>249</v>
      </c>
      <c r="AL6" s="102">
        <v>9</v>
      </c>
      <c r="AM6" s="36"/>
      <c r="AN6" s="36"/>
      <c r="AO6" s="363"/>
      <c r="AP6" s="362"/>
      <c r="AQ6" s="361"/>
      <c r="AR6" s="364"/>
    </row>
    <row r="7" spans="1:44" ht="13.15" customHeight="1">
      <c r="A7" s="563">
        <v>4</v>
      </c>
      <c r="B7" s="622" t="s">
        <v>227</v>
      </c>
      <c r="C7" s="573" t="s">
        <v>35</v>
      </c>
      <c r="D7" s="628">
        <f>F7+H7+J7+L7+N7+P7+R7+T7+V7+X7+Z7+AB7+AD7+AF7+AH7+AJ7+AL7+AN7+AP7+AR7</f>
        <v>241</v>
      </c>
      <c r="E7" s="17"/>
      <c r="F7" s="14"/>
      <c r="G7" s="12"/>
      <c r="H7" s="13"/>
      <c r="I7" s="24">
        <v>4</v>
      </c>
      <c r="J7" s="23">
        <v>15</v>
      </c>
      <c r="K7" s="24">
        <v>3</v>
      </c>
      <c r="L7" s="23">
        <v>17</v>
      </c>
      <c r="M7" s="24">
        <v>1</v>
      </c>
      <c r="N7" s="23">
        <v>16</v>
      </c>
      <c r="O7" s="24"/>
      <c r="P7" s="25"/>
      <c r="Q7" s="26">
        <v>3</v>
      </c>
      <c r="R7" s="27">
        <v>17</v>
      </c>
      <c r="S7" s="28">
        <v>2</v>
      </c>
      <c r="T7" s="27">
        <v>13</v>
      </c>
      <c r="U7" s="28">
        <v>3</v>
      </c>
      <c r="V7" s="27">
        <v>17</v>
      </c>
      <c r="W7" s="28" t="s">
        <v>252</v>
      </c>
      <c r="X7" s="27">
        <v>10</v>
      </c>
      <c r="Y7" s="28" t="s">
        <v>221</v>
      </c>
      <c r="Z7" s="272">
        <v>5</v>
      </c>
      <c r="AA7" s="28">
        <v>1</v>
      </c>
      <c r="AB7" s="27">
        <v>8</v>
      </c>
      <c r="AC7" s="94">
        <v>4</v>
      </c>
      <c r="AD7" s="104">
        <v>15</v>
      </c>
      <c r="AE7" s="94">
        <v>3</v>
      </c>
      <c r="AF7" s="36">
        <v>17</v>
      </c>
      <c r="AG7" s="35">
        <v>1</v>
      </c>
      <c r="AH7" s="102">
        <v>16</v>
      </c>
      <c r="AI7" s="91">
        <v>1</v>
      </c>
      <c r="AJ7" s="102">
        <v>25</v>
      </c>
      <c r="AK7" s="91">
        <v>1</v>
      </c>
      <c r="AL7" s="102">
        <v>16</v>
      </c>
      <c r="AM7" s="36"/>
      <c r="AN7" s="36"/>
      <c r="AO7" s="363">
        <v>2</v>
      </c>
      <c r="AP7" s="362">
        <v>21</v>
      </c>
      <c r="AQ7" s="361">
        <v>2</v>
      </c>
      <c r="AR7" s="364">
        <v>13</v>
      </c>
    </row>
    <row r="8" spans="1:44" ht="13.15" customHeight="1">
      <c r="A8" s="579">
        <v>5</v>
      </c>
      <c r="B8" s="619" t="s">
        <v>79</v>
      </c>
      <c r="C8" s="572" t="s">
        <v>39</v>
      </c>
      <c r="D8" s="628">
        <f>SUM(F8+H8+J8+L8+N8+P8+R8+T8+V8+X8+Z8+AB8+AD8+AF8+AH8+AJ8+AL8+AN8+AP8+AR8)</f>
        <v>232</v>
      </c>
      <c r="E8" s="17">
        <v>4</v>
      </c>
      <c r="F8" s="14">
        <v>15</v>
      </c>
      <c r="G8" s="12">
        <v>2</v>
      </c>
      <c r="H8" s="13">
        <v>13</v>
      </c>
      <c r="I8" s="24">
        <v>6</v>
      </c>
      <c r="J8" s="23">
        <v>13</v>
      </c>
      <c r="K8" s="24">
        <v>4</v>
      </c>
      <c r="L8" s="23">
        <v>15</v>
      </c>
      <c r="M8" s="24">
        <v>3</v>
      </c>
      <c r="N8" s="23">
        <v>10</v>
      </c>
      <c r="O8" s="24">
        <v>3</v>
      </c>
      <c r="P8" s="25">
        <v>17</v>
      </c>
      <c r="Q8" s="26">
        <v>5</v>
      </c>
      <c r="R8" s="27">
        <v>14</v>
      </c>
      <c r="S8" s="28">
        <v>4</v>
      </c>
      <c r="T8" s="27">
        <v>8</v>
      </c>
      <c r="U8" s="28">
        <v>10</v>
      </c>
      <c r="V8" s="27">
        <v>9</v>
      </c>
      <c r="W8" s="28">
        <v>2</v>
      </c>
      <c r="X8" s="27">
        <v>21</v>
      </c>
      <c r="Y8" s="28">
        <v>4</v>
      </c>
      <c r="Z8" s="272">
        <v>8</v>
      </c>
      <c r="AA8" s="28">
        <v>2</v>
      </c>
      <c r="AB8" s="27">
        <v>6</v>
      </c>
      <c r="AC8" s="94">
        <v>11</v>
      </c>
      <c r="AD8" s="104">
        <v>8</v>
      </c>
      <c r="AE8" s="94">
        <v>7</v>
      </c>
      <c r="AF8" s="36">
        <v>12</v>
      </c>
      <c r="AG8" s="35">
        <v>4</v>
      </c>
      <c r="AH8" s="102">
        <v>8</v>
      </c>
      <c r="AI8" s="91">
        <v>5</v>
      </c>
      <c r="AJ8" s="102">
        <v>14</v>
      </c>
      <c r="AK8" s="91">
        <v>3</v>
      </c>
      <c r="AL8" s="102">
        <v>10</v>
      </c>
      <c r="AM8" s="35">
        <v>2</v>
      </c>
      <c r="AN8" s="36">
        <v>6</v>
      </c>
      <c r="AO8" s="363">
        <v>10</v>
      </c>
      <c r="AP8" s="362">
        <v>9</v>
      </c>
      <c r="AQ8" s="361">
        <v>1</v>
      </c>
      <c r="AR8" s="364">
        <v>16</v>
      </c>
    </row>
    <row r="9" spans="1:44" ht="13.15" customHeight="1">
      <c r="A9" s="563">
        <v>6</v>
      </c>
      <c r="B9" s="619" t="s">
        <v>84</v>
      </c>
      <c r="C9" s="572" t="s">
        <v>44</v>
      </c>
      <c r="D9" s="628">
        <f>SUM(F9+H9+J9+L9+N9+P9+R9+T9+V9+X9+Z9+AB9+AD9+AF9+AH9+AJ9+AL9+AN9+AP9+AR9)</f>
        <v>194</v>
      </c>
      <c r="E9" s="17">
        <v>12</v>
      </c>
      <c r="F9" s="14">
        <v>7</v>
      </c>
      <c r="G9" s="12">
        <v>3</v>
      </c>
      <c r="H9" s="13">
        <v>10</v>
      </c>
      <c r="I9" s="24"/>
      <c r="J9" s="23"/>
      <c r="K9" s="24"/>
      <c r="L9" s="23"/>
      <c r="M9" s="24"/>
      <c r="N9" s="23"/>
      <c r="O9" s="24"/>
      <c r="P9" s="25"/>
      <c r="Q9" s="66" t="s">
        <v>254</v>
      </c>
      <c r="R9" s="27">
        <v>21</v>
      </c>
      <c r="S9" s="28" t="s">
        <v>254</v>
      </c>
      <c r="T9" s="27">
        <v>11</v>
      </c>
      <c r="U9" s="28">
        <v>1</v>
      </c>
      <c r="V9" s="27">
        <v>25</v>
      </c>
      <c r="W9" s="28">
        <v>6</v>
      </c>
      <c r="X9" s="27">
        <v>13</v>
      </c>
      <c r="Y9" s="28">
        <v>3</v>
      </c>
      <c r="Z9" s="272">
        <v>10</v>
      </c>
      <c r="AA9" s="28">
        <v>3</v>
      </c>
      <c r="AB9" s="27">
        <v>4</v>
      </c>
      <c r="AC9" s="94">
        <v>1</v>
      </c>
      <c r="AD9" s="104">
        <v>25</v>
      </c>
      <c r="AE9" s="94">
        <v>2</v>
      </c>
      <c r="AF9" s="36">
        <v>21</v>
      </c>
      <c r="AG9" s="35">
        <v>2</v>
      </c>
      <c r="AH9" s="102">
        <v>13</v>
      </c>
      <c r="AI9" s="91">
        <v>3</v>
      </c>
      <c r="AJ9" s="102">
        <v>17</v>
      </c>
      <c r="AK9" s="91">
        <v>4</v>
      </c>
      <c r="AL9" s="102">
        <v>8</v>
      </c>
      <c r="AM9" s="35">
        <v>1</v>
      </c>
      <c r="AN9" s="36">
        <v>8</v>
      </c>
      <c r="AO9" s="363">
        <v>18</v>
      </c>
      <c r="AP9" s="362">
        <v>1</v>
      </c>
      <c r="AQ9" s="361"/>
      <c r="AR9" s="364"/>
    </row>
    <row r="10" spans="1:44" ht="13.15" customHeight="1">
      <c r="A10" s="579">
        <v>7</v>
      </c>
      <c r="B10" s="622" t="s">
        <v>80</v>
      </c>
      <c r="C10" s="579" t="s">
        <v>39</v>
      </c>
      <c r="D10" s="628">
        <f>SUM(F10+H10+J10+L10+N10+P10+R10+T10+V10+X10+Z10+AB10+AD10+AF10+AH10+AJ10+AL10+AN10+AP10+AR10)</f>
        <v>187</v>
      </c>
      <c r="E10" s="17">
        <v>6</v>
      </c>
      <c r="F10" s="14">
        <v>13</v>
      </c>
      <c r="G10" s="12">
        <v>2</v>
      </c>
      <c r="H10" s="13">
        <v>13</v>
      </c>
      <c r="I10" s="24">
        <v>13</v>
      </c>
      <c r="J10" s="23">
        <v>6</v>
      </c>
      <c r="K10" s="24">
        <v>8</v>
      </c>
      <c r="L10" s="23">
        <v>11</v>
      </c>
      <c r="M10" s="24">
        <v>3</v>
      </c>
      <c r="N10" s="23">
        <v>10</v>
      </c>
      <c r="O10" s="24">
        <v>4</v>
      </c>
      <c r="P10" s="25">
        <v>15</v>
      </c>
      <c r="Q10" s="26">
        <v>9</v>
      </c>
      <c r="R10" s="27">
        <v>10</v>
      </c>
      <c r="S10" s="28">
        <v>4</v>
      </c>
      <c r="T10" s="27">
        <v>8</v>
      </c>
      <c r="U10" s="28">
        <v>7</v>
      </c>
      <c r="V10" s="27">
        <v>12</v>
      </c>
      <c r="W10" s="28">
        <v>4</v>
      </c>
      <c r="X10" s="27">
        <v>15</v>
      </c>
      <c r="Y10" s="28">
        <v>4</v>
      </c>
      <c r="Z10" s="272">
        <v>8</v>
      </c>
      <c r="AA10" s="28">
        <v>2</v>
      </c>
      <c r="AB10" s="27">
        <v>6</v>
      </c>
      <c r="AC10" s="94"/>
      <c r="AD10" s="104"/>
      <c r="AE10" s="94">
        <v>13</v>
      </c>
      <c r="AF10" s="36">
        <v>6</v>
      </c>
      <c r="AG10" s="35">
        <v>4</v>
      </c>
      <c r="AH10" s="102">
        <v>8</v>
      </c>
      <c r="AI10" s="91">
        <v>4</v>
      </c>
      <c r="AJ10" s="102">
        <v>15</v>
      </c>
      <c r="AK10" s="91">
        <v>3</v>
      </c>
      <c r="AL10" s="102">
        <v>10</v>
      </c>
      <c r="AM10" s="35">
        <v>2</v>
      </c>
      <c r="AN10" s="36">
        <v>6</v>
      </c>
      <c r="AO10" s="363">
        <v>4</v>
      </c>
      <c r="AP10" s="362">
        <v>15</v>
      </c>
      <c r="AQ10" s="361"/>
      <c r="AR10" s="364"/>
    </row>
    <row r="11" spans="1:44" ht="13.15" customHeight="1">
      <c r="A11" s="563">
        <v>8</v>
      </c>
      <c r="B11" s="619" t="s">
        <v>85</v>
      </c>
      <c r="C11" s="572" t="s">
        <v>40</v>
      </c>
      <c r="D11" s="628">
        <f>SUM(F11+H11+J11+L11+N11+P11+R11+T11+V11+X11+Z11+AB11+AD11+AF11+AH11+AJ11+AL11+AN11+AP11+AR11)</f>
        <v>185</v>
      </c>
      <c r="E11" s="17">
        <v>8</v>
      </c>
      <c r="F11" s="14">
        <v>11</v>
      </c>
      <c r="G11" s="12">
        <v>3</v>
      </c>
      <c r="H11" s="13">
        <v>10</v>
      </c>
      <c r="I11" s="24">
        <v>5</v>
      </c>
      <c r="J11" s="23">
        <v>14</v>
      </c>
      <c r="K11" s="24">
        <v>6</v>
      </c>
      <c r="L11" s="23">
        <v>13</v>
      </c>
      <c r="M11" s="24"/>
      <c r="N11" s="23"/>
      <c r="O11" s="24"/>
      <c r="P11" s="25"/>
      <c r="Q11" s="26" t="s">
        <v>255</v>
      </c>
      <c r="R11" s="27">
        <v>8</v>
      </c>
      <c r="S11" s="28" t="s">
        <v>254</v>
      </c>
      <c r="T11" s="27">
        <v>11</v>
      </c>
      <c r="U11" s="28">
        <v>5</v>
      </c>
      <c r="V11" s="27">
        <v>14</v>
      </c>
      <c r="W11" s="28">
        <v>13</v>
      </c>
      <c r="X11" s="27">
        <v>6</v>
      </c>
      <c r="Y11" s="28">
        <v>3</v>
      </c>
      <c r="Z11" s="272">
        <v>10</v>
      </c>
      <c r="AA11" s="28">
        <v>3</v>
      </c>
      <c r="AB11" s="27">
        <v>4</v>
      </c>
      <c r="AC11" s="94">
        <v>6</v>
      </c>
      <c r="AD11" s="104">
        <v>13</v>
      </c>
      <c r="AE11" s="94">
        <v>6</v>
      </c>
      <c r="AF11" s="36">
        <v>13</v>
      </c>
      <c r="AG11" s="35">
        <v>2</v>
      </c>
      <c r="AH11" s="102">
        <v>13</v>
      </c>
      <c r="AI11" s="91">
        <v>7</v>
      </c>
      <c r="AJ11" s="102">
        <v>12</v>
      </c>
      <c r="AK11" s="91">
        <v>4</v>
      </c>
      <c r="AL11" s="102">
        <v>8</v>
      </c>
      <c r="AM11" s="35">
        <v>1</v>
      </c>
      <c r="AN11" s="36">
        <v>8</v>
      </c>
      <c r="AO11" s="371">
        <v>3</v>
      </c>
      <c r="AP11" s="370">
        <v>17</v>
      </c>
      <c r="AQ11" s="369"/>
      <c r="AR11" s="372"/>
    </row>
    <row r="12" spans="1:44" ht="13.15" customHeight="1">
      <c r="A12" s="579">
        <v>9</v>
      </c>
      <c r="B12" s="617" t="s">
        <v>81</v>
      </c>
      <c r="C12" s="572" t="s">
        <v>48</v>
      </c>
      <c r="D12" s="628">
        <f>SUM(F12+H12+J12+L12+N12+P12+R12+T12+V12+X12+Z12+AB12+AD12+AF12+AH12+AJ12+AL12+AN12+AP12+AR12)</f>
        <v>176</v>
      </c>
      <c r="E12" s="17">
        <v>5</v>
      </c>
      <c r="F12" s="14">
        <v>14</v>
      </c>
      <c r="G12" s="12">
        <v>4</v>
      </c>
      <c r="H12" s="13">
        <v>8</v>
      </c>
      <c r="I12" s="24">
        <v>8</v>
      </c>
      <c r="J12" s="23">
        <v>11</v>
      </c>
      <c r="K12" s="24">
        <v>9</v>
      </c>
      <c r="L12" s="23">
        <v>10</v>
      </c>
      <c r="M12" s="24">
        <v>4</v>
      </c>
      <c r="N12" s="23">
        <v>8</v>
      </c>
      <c r="O12" s="24">
        <v>5</v>
      </c>
      <c r="P12" s="25">
        <v>14</v>
      </c>
      <c r="Q12" s="26">
        <v>6</v>
      </c>
      <c r="R12" s="27">
        <v>13</v>
      </c>
      <c r="S12" s="28">
        <v>7</v>
      </c>
      <c r="T12" s="27">
        <v>5</v>
      </c>
      <c r="U12" s="28">
        <v>8</v>
      </c>
      <c r="V12" s="27">
        <v>11</v>
      </c>
      <c r="W12" s="28">
        <v>5</v>
      </c>
      <c r="X12" s="27">
        <v>14</v>
      </c>
      <c r="Y12" s="28">
        <v>7</v>
      </c>
      <c r="Z12" s="272">
        <v>5</v>
      </c>
      <c r="AA12" s="28">
        <v>4</v>
      </c>
      <c r="AB12" s="27">
        <v>3</v>
      </c>
      <c r="AC12" s="94">
        <v>12</v>
      </c>
      <c r="AD12" s="104">
        <v>7</v>
      </c>
      <c r="AE12" s="94">
        <v>9</v>
      </c>
      <c r="AF12" s="36">
        <v>10</v>
      </c>
      <c r="AG12" s="35">
        <v>6</v>
      </c>
      <c r="AH12" s="102">
        <v>6</v>
      </c>
      <c r="AI12" s="91">
        <v>13</v>
      </c>
      <c r="AJ12" s="102">
        <v>6</v>
      </c>
      <c r="AK12" s="91">
        <v>5</v>
      </c>
      <c r="AL12" s="102">
        <v>7</v>
      </c>
      <c r="AM12" s="35">
        <v>3</v>
      </c>
      <c r="AN12" s="582">
        <v>4</v>
      </c>
      <c r="AO12" s="367">
        <v>9</v>
      </c>
      <c r="AP12" s="366">
        <v>10</v>
      </c>
      <c r="AQ12" s="365">
        <v>3</v>
      </c>
      <c r="AR12" s="368">
        <v>10</v>
      </c>
    </row>
    <row r="13" spans="1:44" ht="13.15" customHeight="1">
      <c r="A13" s="563">
        <v>10</v>
      </c>
      <c r="B13" s="622" t="s">
        <v>92</v>
      </c>
      <c r="C13" s="573" t="s">
        <v>48</v>
      </c>
      <c r="D13" s="628">
        <f>F13+H13+J13+L13+N13+P13+R13+T13+V13+X13+Z13+AB13+AD13+AF13+AH13+AJ13+AL13+AN13+AP13+AR13</f>
        <v>159</v>
      </c>
      <c r="E13" s="17">
        <v>7</v>
      </c>
      <c r="F13" s="14">
        <v>12</v>
      </c>
      <c r="G13" s="12">
        <v>7</v>
      </c>
      <c r="H13" s="13">
        <v>5</v>
      </c>
      <c r="I13" s="24">
        <v>7</v>
      </c>
      <c r="J13" s="23">
        <v>12</v>
      </c>
      <c r="K13" s="24">
        <v>7</v>
      </c>
      <c r="L13" s="23">
        <v>12</v>
      </c>
      <c r="M13" s="24">
        <v>7</v>
      </c>
      <c r="N13" s="23">
        <v>5</v>
      </c>
      <c r="O13" s="24"/>
      <c r="P13" s="25"/>
      <c r="Q13" s="26">
        <v>7</v>
      </c>
      <c r="R13" s="27">
        <v>12</v>
      </c>
      <c r="S13" s="28">
        <v>5</v>
      </c>
      <c r="T13" s="27">
        <v>7</v>
      </c>
      <c r="U13" s="28">
        <v>9</v>
      </c>
      <c r="V13" s="27">
        <v>10</v>
      </c>
      <c r="W13" s="28">
        <v>1</v>
      </c>
      <c r="X13" s="27">
        <v>25</v>
      </c>
      <c r="Y13" s="28">
        <v>5</v>
      </c>
      <c r="Z13" s="272">
        <v>7</v>
      </c>
      <c r="AA13" s="28">
        <v>4</v>
      </c>
      <c r="AB13" s="27">
        <v>3</v>
      </c>
      <c r="AC13" s="94">
        <v>9</v>
      </c>
      <c r="AD13" s="104">
        <v>10</v>
      </c>
      <c r="AE13" s="94">
        <v>5</v>
      </c>
      <c r="AF13" s="36">
        <v>14</v>
      </c>
      <c r="AG13" s="35">
        <v>7</v>
      </c>
      <c r="AH13" s="102">
        <v>5</v>
      </c>
      <c r="AI13" s="91">
        <v>9</v>
      </c>
      <c r="AJ13" s="102">
        <v>10</v>
      </c>
      <c r="AK13" s="91"/>
      <c r="AL13" s="102"/>
      <c r="AM13" s="35">
        <v>3</v>
      </c>
      <c r="AN13" s="582">
        <v>4</v>
      </c>
      <c r="AO13" s="379"/>
      <c r="AP13" s="378"/>
      <c r="AQ13" s="377">
        <v>6</v>
      </c>
      <c r="AR13" s="380">
        <v>6</v>
      </c>
    </row>
    <row r="14" spans="1:44" ht="13.15" customHeight="1">
      <c r="A14" s="579">
        <v>11</v>
      </c>
      <c r="B14" s="617" t="s">
        <v>88</v>
      </c>
      <c r="C14" s="572" t="s">
        <v>42</v>
      </c>
      <c r="D14" s="628">
        <f>SUM(F14+H14+J14+L14+N14+P14+R14+T14+V14+X14+Z14+AB14+AD14+AF14+AH14+AJ14+AL14+AN14+AP14+AR14)</f>
        <v>139</v>
      </c>
      <c r="E14" s="17">
        <v>13</v>
      </c>
      <c r="F14" s="14">
        <v>6</v>
      </c>
      <c r="G14" s="12">
        <v>4</v>
      </c>
      <c r="H14" s="13">
        <v>8</v>
      </c>
      <c r="I14" s="24">
        <v>11</v>
      </c>
      <c r="J14" s="23">
        <v>8</v>
      </c>
      <c r="K14" s="24">
        <v>11</v>
      </c>
      <c r="L14" s="23">
        <v>8</v>
      </c>
      <c r="M14" s="24">
        <v>4</v>
      </c>
      <c r="N14" s="23">
        <v>8</v>
      </c>
      <c r="O14" s="24">
        <v>9</v>
      </c>
      <c r="P14" s="25">
        <v>10</v>
      </c>
      <c r="Q14" s="26">
        <v>15</v>
      </c>
      <c r="R14" s="27">
        <v>4</v>
      </c>
      <c r="S14" s="28">
        <v>7</v>
      </c>
      <c r="T14" s="27">
        <v>5</v>
      </c>
      <c r="U14" s="28">
        <v>11</v>
      </c>
      <c r="V14" s="27">
        <v>8</v>
      </c>
      <c r="W14" s="28">
        <v>12</v>
      </c>
      <c r="X14" s="27">
        <v>7</v>
      </c>
      <c r="Y14" s="28">
        <v>7</v>
      </c>
      <c r="Z14" s="272">
        <v>5</v>
      </c>
      <c r="AA14" s="28">
        <v>4</v>
      </c>
      <c r="AB14" s="27">
        <v>3</v>
      </c>
      <c r="AC14" s="94">
        <v>15</v>
      </c>
      <c r="AD14" s="104">
        <v>4</v>
      </c>
      <c r="AE14" s="94">
        <v>11</v>
      </c>
      <c r="AF14" s="36">
        <v>8</v>
      </c>
      <c r="AG14" s="35">
        <v>6</v>
      </c>
      <c r="AH14" s="102">
        <v>6</v>
      </c>
      <c r="AI14" s="91">
        <v>10</v>
      </c>
      <c r="AJ14" s="102">
        <v>9</v>
      </c>
      <c r="AK14" s="91">
        <v>5</v>
      </c>
      <c r="AL14" s="102">
        <v>7</v>
      </c>
      <c r="AM14" s="35">
        <v>3</v>
      </c>
      <c r="AN14" s="582">
        <v>4</v>
      </c>
      <c r="AO14" s="383">
        <v>8</v>
      </c>
      <c r="AP14" s="382">
        <v>11</v>
      </c>
      <c r="AQ14" s="381">
        <v>3</v>
      </c>
      <c r="AR14" s="384">
        <v>10</v>
      </c>
    </row>
    <row r="15" spans="1:44" ht="13.15" customHeight="1">
      <c r="A15" s="563">
        <v>12</v>
      </c>
      <c r="B15" s="622" t="s">
        <v>87</v>
      </c>
      <c r="C15" s="579" t="s">
        <v>51</v>
      </c>
      <c r="D15" s="628">
        <f>SUM(F15+H15+J15+L15+N15+P15+R15+T15+V15+X15+Z15+AB15+AD15+AF15+AH15+AJ15+AL15+AN15+AP15+AR15)</f>
        <v>111</v>
      </c>
      <c r="E15" s="17">
        <v>10</v>
      </c>
      <c r="F15" s="14">
        <v>9</v>
      </c>
      <c r="G15" s="12">
        <v>5</v>
      </c>
      <c r="H15" s="13">
        <v>7</v>
      </c>
      <c r="I15" s="24">
        <v>10</v>
      </c>
      <c r="J15" s="23">
        <v>9</v>
      </c>
      <c r="K15" s="24">
        <v>10</v>
      </c>
      <c r="L15" s="23">
        <v>9</v>
      </c>
      <c r="M15" s="24">
        <v>5</v>
      </c>
      <c r="N15" s="23">
        <v>7</v>
      </c>
      <c r="O15" s="24">
        <v>8</v>
      </c>
      <c r="P15" s="25">
        <v>11</v>
      </c>
      <c r="Q15" s="26">
        <v>17</v>
      </c>
      <c r="R15" s="27">
        <v>2</v>
      </c>
      <c r="S15" s="28">
        <v>6</v>
      </c>
      <c r="T15" s="27">
        <v>6</v>
      </c>
      <c r="U15" s="28">
        <v>12</v>
      </c>
      <c r="V15" s="27">
        <v>7</v>
      </c>
      <c r="W15" s="28">
        <v>8</v>
      </c>
      <c r="X15" s="27">
        <v>11</v>
      </c>
      <c r="Y15" s="28">
        <v>6</v>
      </c>
      <c r="Z15" s="272">
        <v>6</v>
      </c>
      <c r="AA15" s="28">
        <v>3</v>
      </c>
      <c r="AB15" s="27">
        <v>4</v>
      </c>
      <c r="AC15" s="94">
        <v>16</v>
      </c>
      <c r="AD15" s="104">
        <v>3</v>
      </c>
      <c r="AE15" s="94">
        <v>15</v>
      </c>
      <c r="AF15" s="36">
        <v>4</v>
      </c>
      <c r="AG15" s="35">
        <v>11</v>
      </c>
      <c r="AH15" s="102">
        <v>1</v>
      </c>
      <c r="AI15" s="91"/>
      <c r="AJ15" s="102"/>
      <c r="AK15" s="91">
        <v>10</v>
      </c>
      <c r="AL15" s="102">
        <v>2</v>
      </c>
      <c r="AM15" s="35">
        <v>1</v>
      </c>
      <c r="AN15" s="36">
        <v>8</v>
      </c>
      <c r="AO15" s="375"/>
      <c r="AP15" s="374"/>
      <c r="AQ15" s="373">
        <v>7</v>
      </c>
      <c r="AR15" s="376">
        <v>5</v>
      </c>
    </row>
    <row r="16" spans="1:44" ht="13.15" customHeight="1">
      <c r="A16" s="579">
        <v>13</v>
      </c>
      <c r="B16" s="619" t="s">
        <v>99</v>
      </c>
      <c r="C16" s="570" t="s">
        <v>35</v>
      </c>
      <c r="D16" s="628">
        <f>F16+H16+J16+L16+N16+P16+R16+T16+V16+X16+Z16+AB16+AD16+AF16+AH16+AJ16+AL16+AN16+AP16+AR16</f>
        <v>108</v>
      </c>
      <c r="E16" s="17">
        <v>9</v>
      </c>
      <c r="F16" s="14">
        <v>10</v>
      </c>
      <c r="G16" s="12">
        <v>6</v>
      </c>
      <c r="H16" s="13">
        <v>6</v>
      </c>
      <c r="I16" s="24">
        <v>12</v>
      </c>
      <c r="J16" s="23">
        <v>7</v>
      </c>
      <c r="K16" s="24">
        <v>13</v>
      </c>
      <c r="L16" s="23">
        <v>6</v>
      </c>
      <c r="M16" s="24">
        <v>10</v>
      </c>
      <c r="N16" s="23">
        <v>2</v>
      </c>
      <c r="O16" s="24">
        <v>6</v>
      </c>
      <c r="P16" s="25">
        <v>13</v>
      </c>
      <c r="Q16" s="26"/>
      <c r="R16" s="27"/>
      <c r="S16" s="28">
        <v>11</v>
      </c>
      <c r="T16" s="27">
        <v>1</v>
      </c>
      <c r="U16" s="28">
        <v>15</v>
      </c>
      <c r="V16" s="27">
        <v>4</v>
      </c>
      <c r="W16" s="28">
        <v>14</v>
      </c>
      <c r="X16" s="27">
        <v>5</v>
      </c>
      <c r="Y16" s="28">
        <v>8</v>
      </c>
      <c r="Z16" s="272">
        <v>4</v>
      </c>
      <c r="AA16" s="28">
        <v>5</v>
      </c>
      <c r="AB16" s="27">
        <v>2</v>
      </c>
      <c r="AC16" s="94"/>
      <c r="AD16" s="104"/>
      <c r="AE16" s="94">
        <v>8</v>
      </c>
      <c r="AF16" s="36">
        <v>11</v>
      </c>
      <c r="AG16" s="35">
        <v>8</v>
      </c>
      <c r="AH16" s="102">
        <v>4</v>
      </c>
      <c r="AI16" s="91">
        <v>6</v>
      </c>
      <c r="AJ16" s="102">
        <v>13</v>
      </c>
      <c r="AK16" s="91">
        <v>6</v>
      </c>
      <c r="AL16" s="102">
        <v>6</v>
      </c>
      <c r="AM16" s="35">
        <v>4</v>
      </c>
      <c r="AN16" s="582">
        <v>3</v>
      </c>
      <c r="AO16" s="387" t="s">
        <v>251</v>
      </c>
      <c r="AP16" s="386">
        <v>7</v>
      </c>
      <c r="AQ16" s="385">
        <v>8</v>
      </c>
      <c r="AR16" s="388">
        <v>4</v>
      </c>
    </row>
    <row r="17" spans="1:44" ht="13.15" customHeight="1">
      <c r="A17" s="563">
        <v>14</v>
      </c>
      <c r="B17" s="622" t="s">
        <v>93</v>
      </c>
      <c r="C17" s="573" t="s">
        <v>36</v>
      </c>
      <c r="D17" s="628">
        <f>F17+H17+J17+L17+N17+P17+R17+T17+V17+X17+Z17+AB17+AD17+AF17+AH17+AJ17+AL17+AN17+AP17+AR17</f>
        <v>99</v>
      </c>
      <c r="E17" s="17">
        <v>11</v>
      </c>
      <c r="F17" s="14">
        <v>8</v>
      </c>
      <c r="G17" s="12">
        <v>6</v>
      </c>
      <c r="H17" s="13">
        <v>6</v>
      </c>
      <c r="I17" s="24">
        <v>17</v>
      </c>
      <c r="J17" s="23">
        <v>2</v>
      </c>
      <c r="K17" s="24">
        <v>12</v>
      </c>
      <c r="L17" s="23">
        <v>7</v>
      </c>
      <c r="M17" s="24">
        <v>10</v>
      </c>
      <c r="N17" s="23">
        <v>2</v>
      </c>
      <c r="O17" s="24">
        <v>7</v>
      </c>
      <c r="P17" s="25">
        <v>12</v>
      </c>
      <c r="Q17" s="26"/>
      <c r="R17" s="27"/>
      <c r="S17" s="28">
        <v>11</v>
      </c>
      <c r="T17" s="27">
        <v>1</v>
      </c>
      <c r="U17" s="28">
        <v>13</v>
      </c>
      <c r="V17" s="27">
        <v>6</v>
      </c>
      <c r="W17" s="28">
        <v>9</v>
      </c>
      <c r="X17" s="27">
        <v>10</v>
      </c>
      <c r="Y17" s="28">
        <v>8</v>
      </c>
      <c r="Z17" s="272">
        <v>4</v>
      </c>
      <c r="AA17" s="28">
        <v>5</v>
      </c>
      <c r="AB17" s="27">
        <v>2</v>
      </c>
      <c r="AC17" s="94"/>
      <c r="AD17" s="36"/>
      <c r="AE17" s="94">
        <v>14</v>
      </c>
      <c r="AF17" s="36">
        <v>5</v>
      </c>
      <c r="AG17" s="35">
        <v>8</v>
      </c>
      <c r="AH17" s="102">
        <v>4</v>
      </c>
      <c r="AI17" s="91">
        <v>14</v>
      </c>
      <c r="AJ17" s="102">
        <v>5</v>
      </c>
      <c r="AK17" s="91">
        <v>6</v>
      </c>
      <c r="AL17" s="102">
        <v>6</v>
      </c>
      <c r="AM17" s="35">
        <v>4</v>
      </c>
      <c r="AN17" s="582">
        <v>3</v>
      </c>
      <c r="AO17" s="387">
        <v>7</v>
      </c>
      <c r="AP17" s="386">
        <v>12</v>
      </c>
      <c r="AQ17" s="385">
        <v>8</v>
      </c>
      <c r="AR17" s="388">
        <v>4</v>
      </c>
    </row>
    <row r="18" spans="1:44" ht="13.15" customHeight="1">
      <c r="A18" s="579">
        <v>15</v>
      </c>
      <c r="B18" s="622" t="s">
        <v>86</v>
      </c>
      <c r="C18" s="579" t="s">
        <v>51</v>
      </c>
      <c r="D18" s="628">
        <f>SUM(F18+H18+J18+L18+N18+P18+R18+T18+V18+X18+Z18+AB18+AD18+AF18+AH18+AJ18+AL18+AN18+AP18+AR18)</f>
        <v>85</v>
      </c>
      <c r="E18" s="17">
        <v>17</v>
      </c>
      <c r="F18" s="14">
        <v>2</v>
      </c>
      <c r="G18" s="12">
        <v>5</v>
      </c>
      <c r="H18" s="13">
        <v>7</v>
      </c>
      <c r="I18" s="24">
        <v>14</v>
      </c>
      <c r="J18" s="23">
        <v>5</v>
      </c>
      <c r="K18" s="24">
        <v>15</v>
      </c>
      <c r="L18" s="23">
        <v>4</v>
      </c>
      <c r="M18" s="24">
        <v>5</v>
      </c>
      <c r="N18" s="23">
        <v>7</v>
      </c>
      <c r="O18" s="24">
        <v>17</v>
      </c>
      <c r="P18" s="25">
        <v>2</v>
      </c>
      <c r="Q18" s="26">
        <v>11</v>
      </c>
      <c r="R18" s="27">
        <v>8</v>
      </c>
      <c r="S18" s="56">
        <v>6</v>
      </c>
      <c r="T18" s="27">
        <v>6</v>
      </c>
      <c r="U18" s="56">
        <v>18</v>
      </c>
      <c r="V18" s="27">
        <v>1</v>
      </c>
      <c r="W18" s="56">
        <v>10</v>
      </c>
      <c r="X18" s="27">
        <v>9</v>
      </c>
      <c r="Y18" s="56">
        <v>6</v>
      </c>
      <c r="Z18" s="272">
        <v>6</v>
      </c>
      <c r="AA18" s="28">
        <v>3</v>
      </c>
      <c r="AB18" s="27">
        <v>4</v>
      </c>
      <c r="AC18" s="94">
        <v>14</v>
      </c>
      <c r="AD18" s="104">
        <v>5</v>
      </c>
      <c r="AE18" s="94"/>
      <c r="AF18" s="36"/>
      <c r="AG18" s="35">
        <v>11</v>
      </c>
      <c r="AH18" s="102">
        <v>1</v>
      </c>
      <c r="AI18" s="91">
        <v>16</v>
      </c>
      <c r="AJ18" s="102">
        <v>3</v>
      </c>
      <c r="AK18" s="91">
        <v>10</v>
      </c>
      <c r="AL18" s="102">
        <v>2</v>
      </c>
      <c r="AM18" s="35">
        <v>1</v>
      </c>
      <c r="AN18" s="36">
        <v>8</v>
      </c>
      <c r="AO18" s="331"/>
      <c r="AP18" s="330"/>
      <c r="AQ18" s="329">
        <v>7</v>
      </c>
      <c r="AR18" s="332">
        <v>5</v>
      </c>
    </row>
    <row r="19" spans="1:44" ht="13.15" customHeight="1">
      <c r="A19" s="563">
        <v>16</v>
      </c>
      <c r="B19" s="622" t="s">
        <v>124</v>
      </c>
      <c r="C19" s="570" t="s">
        <v>48</v>
      </c>
      <c r="D19" s="628">
        <f t="shared" ref="D19:D24" si="0">F19+H19+J19+L19+N19+P19+R19+T19+V19+X19+Z19+AB19+AD19+AF19+AH19+AJ19+AL19+AN19+AP19+AR19</f>
        <v>77</v>
      </c>
      <c r="E19" s="17">
        <v>16</v>
      </c>
      <c r="F19" s="14">
        <v>3</v>
      </c>
      <c r="G19" s="12">
        <v>9</v>
      </c>
      <c r="H19" s="13">
        <v>3</v>
      </c>
      <c r="I19" s="24">
        <v>9</v>
      </c>
      <c r="J19" s="23">
        <v>10</v>
      </c>
      <c r="K19" s="24">
        <v>14</v>
      </c>
      <c r="L19" s="23">
        <v>5</v>
      </c>
      <c r="M19" s="24">
        <v>9</v>
      </c>
      <c r="N19" s="23">
        <v>3</v>
      </c>
      <c r="O19" s="24">
        <v>11</v>
      </c>
      <c r="P19" s="25">
        <v>8</v>
      </c>
      <c r="Q19" s="26">
        <v>8</v>
      </c>
      <c r="R19" s="27">
        <v>11</v>
      </c>
      <c r="S19" s="28">
        <v>9</v>
      </c>
      <c r="T19" s="27">
        <v>3</v>
      </c>
      <c r="U19" s="28">
        <v>16</v>
      </c>
      <c r="V19" s="27">
        <v>3</v>
      </c>
      <c r="W19" s="28"/>
      <c r="X19" s="27"/>
      <c r="Y19" s="28">
        <v>11</v>
      </c>
      <c r="Z19" s="272">
        <v>1</v>
      </c>
      <c r="AA19" s="28">
        <v>5</v>
      </c>
      <c r="AB19" s="27">
        <v>2</v>
      </c>
      <c r="AC19" s="94">
        <v>7</v>
      </c>
      <c r="AD19" s="104">
        <v>12</v>
      </c>
      <c r="AE19" s="94">
        <v>17</v>
      </c>
      <c r="AF19" s="36">
        <v>2</v>
      </c>
      <c r="AG19" s="35">
        <v>9</v>
      </c>
      <c r="AH19" s="102">
        <v>3</v>
      </c>
      <c r="AI19" s="91"/>
      <c r="AJ19" s="102"/>
      <c r="AK19" s="91">
        <v>9</v>
      </c>
      <c r="AL19" s="102">
        <v>3</v>
      </c>
      <c r="AM19" s="35">
        <v>4</v>
      </c>
      <c r="AN19" s="582">
        <v>3</v>
      </c>
      <c r="AO19" s="331"/>
      <c r="AP19" s="330"/>
      <c r="AQ19" s="516">
        <v>10</v>
      </c>
      <c r="AR19" s="332">
        <v>2</v>
      </c>
    </row>
    <row r="20" spans="1:44" ht="13.15" customHeight="1">
      <c r="A20" s="579">
        <v>17</v>
      </c>
      <c r="B20" s="622" t="s">
        <v>94</v>
      </c>
      <c r="C20" s="573" t="s">
        <v>33</v>
      </c>
      <c r="D20" s="628">
        <f t="shared" si="0"/>
        <v>60</v>
      </c>
      <c r="E20" s="17">
        <v>14</v>
      </c>
      <c r="F20" s="14">
        <v>5</v>
      </c>
      <c r="G20" s="12">
        <v>10</v>
      </c>
      <c r="H20" s="13">
        <v>2</v>
      </c>
      <c r="I20" s="24"/>
      <c r="J20" s="23"/>
      <c r="K20" s="24"/>
      <c r="L20" s="23"/>
      <c r="M20" s="24"/>
      <c r="N20" s="23"/>
      <c r="O20" s="24"/>
      <c r="P20" s="25"/>
      <c r="Q20" s="26">
        <v>16</v>
      </c>
      <c r="R20" s="27">
        <v>3</v>
      </c>
      <c r="S20" s="28"/>
      <c r="T20" s="27"/>
      <c r="U20" s="28"/>
      <c r="V20" s="27"/>
      <c r="W20" s="28"/>
      <c r="X20" s="27"/>
      <c r="Y20" s="28"/>
      <c r="Z20" s="272"/>
      <c r="AA20" s="27"/>
      <c r="AB20" s="27"/>
      <c r="AC20" s="94">
        <v>13</v>
      </c>
      <c r="AD20" s="104">
        <v>6</v>
      </c>
      <c r="AE20" s="94">
        <v>10</v>
      </c>
      <c r="AF20" s="36">
        <v>9</v>
      </c>
      <c r="AG20" s="35">
        <v>5</v>
      </c>
      <c r="AH20" s="102">
        <v>7</v>
      </c>
      <c r="AI20" s="91">
        <v>11</v>
      </c>
      <c r="AJ20" s="102">
        <v>8</v>
      </c>
      <c r="AK20" s="91">
        <v>7</v>
      </c>
      <c r="AL20" s="102">
        <v>5</v>
      </c>
      <c r="AM20" s="35">
        <v>5</v>
      </c>
      <c r="AN20" s="36">
        <v>2</v>
      </c>
      <c r="AO20" s="391">
        <v>13</v>
      </c>
      <c r="AP20" s="390">
        <v>6</v>
      </c>
      <c r="AQ20" s="389">
        <v>5</v>
      </c>
      <c r="AR20" s="392">
        <v>7</v>
      </c>
    </row>
    <row r="21" spans="1:44" ht="13.15" customHeight="1">
      <c r="A21" s="563">
        <v>18</v>
      </c>
      <c r="B21" s="622" t="s">
        <v>125</v>
      </c>
      <c r="C21" s="573" t="s">
        <v>33</v>
      </c>
      <c r="D21" s="628">
        <f t="shared" si="0"/>
        <v>59</v>
      </c>
      <c r="E21" s="17"/>
      <c r="F21" s="14"/>
      <c r="G21" s="12">
        <v>10</v>
      </c>
      <c r="H21" s="13">
        <v>2</v>
      </c>
      <c r="I21" s="24"/>
      <c r="J21" s="23"/>
      <c r="K21" s="24"/>
      <c r="L21" s="23"/>
      <c r="M21" s="24"/>
      <c r="N21" s="23"/>
      <c r="O21" s="24"/>
      <c r="P21" s="25"/>
      <c r="Q21" s="26"/>
      <c r="R21" s="28"/>
      <c r="S21" s="28">
        <v>8</v>
      </c>
      <c r="T21" s="27">
        <v>4</v>
      </c>
      <c r="U21" s="28"/>
      <c r="V21" s="27"/>
      <c r="W21" s="28"/>
      <c r="X21" s="28"/>
      <c r="Y21" s="28"/>
      <c r="Z21" s="272"/>
      <c r="AA21" s="27"/>
      <c r="AB21" s="27"/>
      <c r="AC21" s="94">
        <v>10</v>
      </c>
      <c r="AD21" s="104">
        <v>9</v>
      </c>
      <c r="AE21" s="94">
        <v>12</v>
      </c>
      <c r="AF21" s="36">
        <v>7</v>
      </c>
      <c r="AG21" s="57">
        <v>5</v>
      </c>
      <c r="AH21" s="102">
        <v>7</v>
      </c>
      <c r="AI21" s="79">
        <v>8</v>
      </c>
      <c r="AJ21" s="102">
        <v>11</v>
      </c>
      <c r="AK21" s="79">
        <v>7</v>
      </c>
      <c r="AL21" s="102">
        <v>5</v>
      </c>
      <c r="AM21" s="35">
        <v>5</v>
      </c>
      <c r="AN21" s="36">
        <v>2</v>
      </c>
      <c r="AO21" s="397">
        <v>14</v>
      </c>
      <c r="AP21" s="396">
        <v>5</v>
      </c>
      <c r="AQ21" s="516">
        <v>5</v>
      </c>
      <c r="AR21" s="398">
        <v>7</v>
      </c>
    </row>
    <row r="22" spans="1:44" ht="13.15" customHeight="1">
      <c r="A22" s="579">
        <v>19</v>
      </c>
      <c r="B22" s="622" t="s">
        <v>96</v>
      </c>
      <c r="C22" s="573" t="s">
        <v>48</v>
      </c>
      <c r="D22" s="628">
        <f t="shared" si="0"/>
        <v>56</v>
      </c>
      <c r="E22" s="17"/>
      <c r="F22" s="14"/>
      <c r="G22" s="12">
        <v>7</v>
      </c>
      <c r="H22" s="13">
        <v>5</v>
      </c>
      <c r="I22" s="24"/>
      <c r="J22" s="23"/>
      <c r="K22" s="24"/>
      <c r="L22" s="23"/>
      <c r="M22" s="24">
        <v>7</v>
      </c>
      <c r="N22" s="23">
        <v>5</v>
      </c>
      <c r="O22" s="24">
        <v>14</v>
      </c>
      <c r="P22" s="25">
        <v>5</v>
      </c>
      <c r="Q22" s="66">
        <v>14</v>
      </c>
      <c r="R22" s="27">
        <v>5</v>
      </c>
      <c r="S22" s="56">
        <v>5</v>
      </c>
      <c r="T22" s="27">
        <v>7</v>
      </c>
      <c r="U22" s="56"/>
      <c r="V22" s="27"/>
      <c r="W22" s="56">
        <v>18</v>
      </c>
      <c r="X22" s="27">
        <v>1</v>
      </c>
      <c r="Y22" s="56">
        <v>5</v>
      </c>
      <c r="Z22" s="272">
        <v>7</v>
      </c>
      <c r="AA22" s="28">
        <v>4</v>
      </c>
      <c r="AB22" s="27">
        <v>3</v>
      </c>
      <c r="AC22" s="94"/>
      <c r="AD22" s="104"/>
      <c r="AE22" s="94"/>
      <c r="AF22" s="36"/>
      <c r="AG22" s="35">
        <v>7</v>
      </c>
      <c r="AH22" s="102">
        <v>5</v>
      </c>
      <c r="AI22" s="91"/>
      <c r="AJ22" s="102"/>
      <c r="AK22" s="91"/>
      <c r="AL22" s="102"/>
      <c r="AM22" s="35">
        <v>3</v>
      </c>
      <c r="AN22" s="582">
        <v>4</v>
      </c>
      <c r="AO22" s="397">
        <v>16</v>
      </c>
      <c r="AP22" s="396">
        <v>3</v>
      </c>
      <c r="AQ22" s="395">
        <v>6</v>
      </c>
      <c r="AR22" s="398">
        <v>6</v>
      </c>
    </row>
    <row r="23" spans="1:44" s="3" customFormat="1" ht="13.15" customHeight="1">
      <c r="A23" s="563">
        <v>20</v>
      </c>
      <c r="B23" s="622" t="s">
        <v>100</v>
      </c>
      <c r="C23" s="573" t="s">
        <v>36</v>
      </c>
      <c r="D23" s="628">
        <f t="shared" si="0"/>
        <v>48</v>
      </c>
      <c r="E23" s="54"/>
      <c r="F23" s="53"/>
      <c r="G23" s="10">
        <v>8</v>
      </c>
      <c r="H23" s="11">
        <v>4</v>
      </c>
      <c r="I23" s="18"/>
      <c r="J23" s="19"/>
      <c r="K23" s="20"/>
      <c r="L23" s="19"/>
      <c r="M23" s="20">
        <v>6</v>
      </c>
      <c r="N23" s="19">
        <v>6</v>
      </c>
      <c r="O23" s="20">
        <v>15</v>
      </c>
      <c r="P23" s="21">
        <v>4</v>
      </c>
      <c r="Q23" s="40"/>
      <c r="R23" s="41"/>
      <c r="S23" s="42"/>
      <c r="T23" s="41"/>
      <c r="U23" s="42"/>
      <c r="V23" s="41"/>
      <c r="W23" s="42"/>
      <c r="X23" s="41"/>
      <c r="Y23" s="42">
        <v>10</v>
      </c>
      <c r="Z23" s="313">
        <v>2</v>
      </c>
      <c r="AA23" s="28">
        <v>6</v>
      </c>
      <c r="AB23" s="27">
        <v>1</v>
      </c>
      <c r="AC23" s="93"/>
      <c r="AD23" s="103"/>
      <c r="AE23" s="93"/>
      <c r="AF23" s="44"/>
      <c r="AG23" s="43">
        <v>10</v>
      </c>
      <c r="AH23" s="101">
        <v>2</v>
      </c>
      <c r="AI23" s="90">
        <v>17</v>
      </c>
      <c r="AJ23" s="101">
        <v>2</v>
      </c>
      <c r="AK23" s="90">
        <v>8</v>
      </c>
      <c r="AL23" s="101">
        <v>4</v>
      </c>
      <c r="AM23" s="35">
        <v>6</v>
      </c>
      <c r="AN23" s="36">
        <v>1</v>
      </c>
      <c r="AO23" s="403">
        <v>5</v>
      </c>
      <c r="AP23" s="419">
        <v>14</v>
      </c>
      <c r="AQ23" s="420">
        <v>4</v>
      </c>
      <c r="AR23" s="421">
        <v>8</v>
      </c>
    </row>
    <row r="24" spans="1:44" s="3" customFormat="1" ht="13.15" customHeight="1">
      <c r="A24" s="579">
        <v>21</v>
      </c>
      <c r="B24" s="619" t="s">
        <v>228</v>
      </c>
      <c r="C24" s="570" t="s">
        <v>32</v>
      </c>
      <c r="D24" s="628">
        <f t="shared" si="0"/>
        <v>41</v>
      </c>
      <c r="E24" s="17"/>
      <c r="F24" s="14"/>
      <c r="G24" s="12"/>
      <c r="H24" s="13"/>
      <c r="I24" s="22">
        <v>18</v>
      </c>
      <c r="J24" s="23">
        <v>1</v>
      </c>
      <c r="K24" s="24">
        <v>16</v>
      </c>
      <c r="L24" s="23">
        <v>3</v>
      </c>
      <c r="M24" s="24"/>
      <c r="N24" s="23"/>
      <c r="O24" s="24">
        <v>12</v>
      </c>
      <c r="P24" s="25">
        <v>7</v>
      </c>
      <c r="Q24" s="26"/>
      <c r="R24" s="27"/>
      <c r="S24" s="28"/>
      <c r="T24" s="27"/>
      <c r="U24" s="28">
        <v>17</v>
      </c>
      <c r="V24" s="27">
        <v>2</v>
      </c>
      <c r="W24" s="28">
        <v>11</v>
      </c>
      <c r="X24" s="27">
        <v>8</v>
      </c>
      <c r="Y24" s="28"/>
      <c r="Z24" s="272"/>
      <c r="AA24" s="27"/>
      <c r="AB24" s="27"/>
      <c r="AC24" s="94"/>
      <c r="AD24" s="104"/>
      <c r="AE24" s="94"/>
      <c r="AF24" s="36"/>
      <c r="AG24" s="35"/>
      <c r="AH24" s="102"/>
      <c r="AI24" s="91">
        <v>12</v>
      </c>
      <c r="AJ24" s="102">
        <v>7</v>
      </c>
      <c r="AK24" s="91"/>
      <c r="AL24" s="102"/>
      <c r="AM24" s="36"/>
      <c r="AN24" s="36"/>
      <c r="AO24" s="415">
        <v>6</v>
      </c>
      <c r="AP24" s="528">
        <v>13</v>
      </c>
      <c r="AQ24" s="516"/>
      <c r="AR24" s="536"/>
    </row>
    <row r="25" spans="1:44" s="3" customFormat="1" ht="13.15" customHeight="1">
      <c r="A25" s="563">
        <v>22</v>
      </c>
      <c r="B25" s="617" t="s">
        <v>134</v>
      </c>
      <c r="C25" s="572" t="s">
        <v>48</v>
      </c>
      <c r="D25" s="628">
        <f>SUM(F25+H25+J25+L25+N25+P25+R25+T25+V25+X25+Z25+AB25+AD25+AF25+AH25+AJ25+AL25+AN25+AP25+AR25)</f>
        <v>40</v>
      </c>
      <c r="E25" s="17">
        <v>18</v>
      </c>
      <c r="F25" s="14">
        <v>1</v>
      </c>
      <c r="G25" s="12">
        <v>9</v>
      </c>
      <c r="H25" s="13">
        <v>3</v>
      </c>
      <c r="I25" s="22">
        <v>15</v>
      </c>
      <c r="J25" s="23">
        <v>4</v>
      </c>
      <c r="K25" s="24">
        <v>18</v>
      </c>
      <c r="L25" s="23">
        <v>1</v>
      </c>
      <c r="M25" s="24">
        <v>9</v>
      </c>
      <c r="N25" s="23">
        <v>3</v>
      </c>
      <c r="O25" s="24">
        <v>13</v>
      </c>
      <c r="P25" s="25">
        <v>6</v>
      </c>
      <c r="Q25" s="26"/>
      <c r="R25" s="27"/>
      <c r="S25" s="28">
        <v>9</v>
      </c>
      <c r="T25" s="27">
        <v>3</v>
      </c>
      <c r="U25" s="28"/>
      <c r="V25" s="27"/>
      <c r="W25" s="28"/>
      <c r="X25" s="27"/>
      <c r="Y25" s="28">
        <v>11</v>
      </c>
      <c r="Z25" s="272">
        <v>1</v>
      </c>
      <c r="AA25" s="28">
        <v>5</v>
      </c>
      <c r="AB25" s="27">
        <v>2</v>
      </c>
      <c r="AC25" s="94"/>
      <c r="AD25" s="104"/>
      <c r="AE25" s="94">
        <v>18</v>
      </c>
      <c r="AF25" s="36">
        <v>1</v>
      </c>
      <c r="AG25" s="35">
        <v>9</v>
      </c>
      <c r="AH25" s="102">
        <v>3</v>
      </c>
      <c r="AI25" s="91"/>
      <c r="AJ25" s="102"/>
      <c r="AK25" s="91">
        <v>9</v>
      </c>
      <c r="AL25" s="102">
        <v>3</v>
      </c>
      <c r="AM25" s="35">
        <v>4</v>
      </c>
      <c r="AN25" s="36">
        <v>3</v>
      </c>
      <c r="AO25" s="415">
        <v>15</v>
      </c>
      <c r="AP25" s="528">
        <v>4</v>
      </c>
      <c r="AQ25" s="516">
        <v>10</v>
      </c>
      <c r="AR25" s="536">
        <v>2</v>
      </c>
    </row>
    <row r="26" spans="1:44" s="3" customFormat="1" ht="13.15" customHeight="1">
      <c r="A26" s="579">
        <v>23</v>
      </c>
      <c r="B26" s="622" t="s">
        <v>97</v>
      </c>
      <c r="C26" s="573" t="s">
        <v>36</v>
      </c>
      <c r="D26" s="628">
        <f>F26+H26+J26+L26+N26+P26+R26+T26+V26+X26+Z26+AB26+AD26+AF26+AH26+AJ26+AL26+AN26+AP26+AR26</f>
        <v>38</v>
      </c>
      <c r="E26" s="17"/>
      <c r="F26" s="14"/>
      <c r="G26" s="12">
        <v>8</v>
      </c>
      <c r="H26" s="13">
        <v>4</v>
      </c>
      <c r="I26" s="22"/>
      <c r="J26" s="23"/>
      <c r="K26" s="24"/>
      <c r="L26" s="23"/>
      <c r="M26" s="24">
        <v>6</v>
      </c>
      <c r="N26" s="23">
        <v>6</v>
      </c>
      <c r="O26" s="24">
        <v>16</v>
      </c>
      <c r="P26" s="25">
        <v>3</v>
      </c>
      <c r="Q26" s="26"/>
      <c r="R26" s="27"/>
      <c r="S26" s="28"/>
      <c r="T26" s="27"/>
      <c r="U26" s="28"/>
      <c r="V26" s="27"/>
      <c r="W26" s="28"/>
      <c r="X26" s="27"/>
      <c r="Y26" s="28">
        <v>10</v>
      </c>
      <c r="Z26" s="272">
        <v>2</v>
      </c>
      <c r="AA26" s="28">
        <v>6</v>
      </c>
      <c r="AB26" s="27">
        <v>1</v>
      </c>
      <c r="AC26" s="94"/>
      <c r="AD26" s="104"/>
      <c r="AE26" s="94"/>
      <c r="AF26" s="36"/>
      <c r="AG26" s="35">
        <v>10</v>
      </c>
      <c r="AH26" s="102">
        <v>2</v>
      </c>
      <c r="AI26" s="91"/>
      <c r="AJ26" s="102"/>
      <c r="AK26" s="91">
        <v>8</v>
      </c>
      <c r="AL26" s="102">
        <v>4</v>
      </c>
      <c r="AM26" s="35">
        <v>6</v>
      </c>
      <c r="AN26" s="36">
        <v>1</v>
      </c>
      <c r="AO26" s="415">
        <v>12</v>
      </c>
      <c r="AP26" s="528">
        <v>7</v>
      </c>
      <c r="AQ26" s="516">
        <v>4</v>
      </c>
      <c r="AR26" s="536">
        <v>8</v>
      </c>
    </row>
    <row r="27" spans="1:44" s="3" customFormat="1" ht="13.15" customHeight="1">
      <c r="A27" s="563">
        <v>24</v>
      </c>
      <c r="B27" s="622" t="s">
        <v>259</v>
      </c>
      <c r="C27" s="572" t="s">
        <v>54</v>
      </c>
      <c r="D27" s="628">
        <f>SUM(F27+H27+J27+L27+N27+P27+R27+T27+V27+X27+Z27+AB27+AD27+AF27+AH27+AJ27+AL27+AN27+AP27+AR27)</f>
        <v>35</v>
      </c>
      <c r="E27" s="17"/>
      <c r="F27" s="14"/>
      <c r="G27" s="12"/>
      <c r="H27" s="13"/>
      <c r="I27" s="22"/>
      <c r="J27" s="23"/>
      <c r="K27" s="24"/>
      <c r="L27" s="23"/>
      <c r="M27" s="24"/>
      <c r="N27" s="23"/>
      <c r="O27" s="24"/>
      <c r="P27" s="25"/>
      <c r="Q27" s="26">
        <v>10</v>
      </c>
      <c r="R27" s="27">
        <v>9</v>
      </c>
      <c r="S27" s="28"/>
      <c r="T27" s="27"/>
      <c r="U27" s="28">
        <v>14</v>
      </c>
      <c r="V27" s="27">
        <v>5</v>
      </c>
      <c r="W27" s="28">
        <v>16</v>
      </c>
      <c r="X27" s="27">
        <v>3</v>
      </c>
      <c r="Y27" s="28"/>
      <c r="Z27" s="272"/>
      <c r="AA27" s="27"/>
      <c r="AB27" s="27"/>
      <c r="AC27" s="94">
        <v>8</v>
      </c>
      <c r="AD27" s="104">
        <v>11</v>
      </c>
      <c r="AE27" s="94">
        <v>16</v>
      </c>
      <c r="AF27" s="36">
        <v>3</v>
      </c>
      <c r="AG27" s="35"/>
      <c r="AH27" s="102"/>
      <c r="AI27" s="91">
        <v>15</v>
      </c>
      <c r="AJ27" s="102">
        <v>4</v>
      </c>
      <c r="AK27" s="91"/>
      <c r="AL27" s="102"/>
      <c r="AM27" s="36"/>
      <c r="AN27" s="36"/>
      <c r="AO27" s="415"/>
      <c r="AP27" s="528"/>
      <c r="AQ27" s="516"/>
      <c r="AR27" s="536"/>
    </row>
    <row r="28" spans="1:44" s="3" customFormat="1" ht="13.15" customHeight="1">
      <c r="A28" s="579">
        <v>25</v>
      </c>
      <c r="B28" s="619" t="s">
        <v>230</v>
      </c>
      <c r="C28" s="573" t="s">
        <v>36</v>
      </c>
      <c r="D28" s="628">
        <f>F28+H28+J28+L28+N28+P28+R28+T28+V28+X28+Z28+AB28+AD28+AF28+AH28+AJ28+AL28+AN28+AP28+AR28</f>
        <v>28</v>
      </c>
      <c r="E28" s="17"/>
      <c r="F28" s="14"/>
      <c r="G28" s="12"/>
      <c r="H28" s="13"/>
      <c r="I28" s="22"/>
      <c r="J28" s="23"/>
      <c r="K28" s="24"/>
      <c r="L28" s="23"/>
      <c r="M28" s="24">
        <v>11</v>
      </c>
      <c r="N28" s="23">
        <v>1</v>
      </c>
      <c r="O28" s="24">
        <v>10</v>
      </c>
      <c r="P28" s="25">
        <v>9</v>
      </c>
      <c r="Q28" s="26"/>
      <c r="R28" s="28"/>
      <c r="S28" s="28">
        <v>10</v>
      </c>
      <c r="T28" s="27">
        <v>2</v>
      </c>
      <c r="U28" s="28"/>
      <c r="V28" s="27"/>
      <c r="W28" s="28">
        <v>17</v>
      </c>
      <c r="X28" s="27">
        <v>2</v>
      </c>
      <c r="Y28" s="28">
        <v>9</v>
      </c>
      <c r="Z28" s="272">
        <v>3</v>
      </c>
      <c r="AA28" s="28">
        <v>6</v>
      </c>
      <c r="AB28" s="27">
        <v>1</v>
      </c>
      <c r="AC28" s="94"/>
      <c r="AD28" s="104"/>
      <c r="AE28" s="94"/>
      <c r="AF28" s="36"/>
      <c r="AG28" s="35"/>
      <c r="AH28" s="102"/>
      <c r="AI28" s="91"/>
      <c r="AJ28" s="102"/>
      <c r="AK28" s="91">
        <v>11</v>
      </c>
      <c r="AL28" s="102">
        <v>1</v>
      </c>
      <c r="AM28" s="35">
        <v>6</v>
      </c>
      <c r="AN28" s="36">
        <v>1</v>
      </c>
      <c r="AO28" s="415">
        <v>11</v>
      </c>
      <c r="AP28" s="528">
        <v>8</v>
      </c>
      <c r="AQ28" s="516"/>
      <c r="AR28" s="536"/>
    </row>
    <row r="29" spans="1:44" s="3" customFormat="1" ht="13.15" customHeight="1">
      <c r="A29" s="563">
        <v>26</v>
      </c>
      <c r="B29" s="617" t="s">
        <v>229</v>
      </c>
      <c r="C29" s="572" t="s">
        <v>36</v>
      </c>
      <c r="D29" s="628">
        <f>SUM(F29+H29+J29+L29+N29+P29+R29+T29+V29+X29+Z29+AB29+AD29+AF29+AH29+AJ29+AL29+AN29+AP29+AR29)</f>
        <v>18</v>
      </c>
      <c r="E29" s="17"/>
      <c r="F29" s="14"/>
      <c r="G29" s="12"/>
      <c r="H29" s="13"/>
      <c r="I29" s="22"/>
      <c r="J29" s="23"/>
      <c r="K29" s="24">
        <v>17</v>
      </c>
      <c r="L29" s="23">
        <v>2</v>
      </c>
      <c r="M29" s="24">
        <v>11</v>
      </c>
      <c r="N29" s="23">
        <v>1</v>
      </c>
      <c r="O29" s="24"/>
      <c r="P29" s="25"/>
      <c r="Q29" s="26">
        <v>18</v>
      </c>
      <c r="R29" s="27">
        <v>1</v>
      </c>
      <c r="S29" s="28">
        <v>10</v>
      </c>
      <c r="T29" s="27">
        <v>2</v>
      </c>
      <c r="U29" s="28"/>
      <c r="V29" s="27"/>
      <c r="W29" s="28">
        <v>15</v>
      </c>
      <c r="X29" s="27">
        <v>4</v>
      </c>
      <c r="Y29" s="28">
        <v>9</v>
      </c>
      <c r="Z29" s="272">
        <v>3</v>
      </c>
      <c r="AA29" s="28">
        <v>6</v>
      </c>
      <c r="AB29" s="27">
        <v>1</v>
      </c>
      <c r="AC29" s="94">
        <v>17</v>
      </c>
      <c r="AD29" s="104">
        <v>2</v>
      </c>
      <c r="AE29" s="94"/>
      <c r="AF29" s="36"/>
      <c r="AG29" s="35"/>
      <c r="AH29" s="102"/>
      <c r="AI29" s="91"/>
      <c r="AJ29" s="102"/>
      <c r="AK29" s="91">
        <v>11</v>
      </c>
      <c r="AL29" s="102">
        <v>1</v>
      </c>
      <c r="AM29" s="35">
        <v>6</v>
      </c>
      <c r="AN29" s="36">
        <v>1</v>
      </c>
      <c r="AO29" s="415"/>
      <c r="AP29" s="528"/>
      <c r="AQ29" s="516"/>
      <c r="AR29" s="536"/>
    </row>
    <row r="30" spans="1:44" s="3" customFormat="1" ht="13.15" customHeight="1">
      <c r="A30" s="579">
        <v>27</v>
      </c>
      <c r="B30" s="622" t="s">
        <v>263</v>
      </c>
      <c r="C30" s="572" t="s">
        <v>33</v>
      </c>
      <c r="D30" s="628">
        <f>SUM(F30+H30+J30+L30+N30+P30+R30+T30+V30+X30+Z30+AB30+AD30+AF30+AH30+AJ30+AL30+AN30+AP30+AR30)</f>
        <v>13</v>
      </c>
      <c r="E30" s="17"/>
      <c r="F30" s="14"/>
      <c r="G30" s="12"/>
      <c r="H30" s="13"/>
      <c r="I30" s="22"/>
      <c r="J30" s="23"/>
      <c r="K30" s="24"/>
      <c r="L30" s="23"/>
      <c r="M30" s="24"/>
      <c r="N30" s="23"/>
      <c r="O30" s="24"/>
      <c r="P30" s="25"/>
      <c r="Q30" s="26">
        <v>13</v>
      </c>
      <c r="R30" s="27">
        <v>6</v>
      </c>
      <c r="S30" s="28">
        <v>8</v>
      </c>
      <c r="T30" s="27">
        <v>4</v>
      </c>
      <c r="U30" s="28"/>
      <c r="V30" s="27"/>
      <c r="W30" s="28"/>
      <c r="X30" s="27"/>
      <c r="Y30" s="28"/>
      <c r="Z30" s="272"/>
      <c r="AA30" s="27"/>
      <c r="AB30" s="27"/>
      <c r="AC30" s="94">
        <v>18</v>
      </c>
      <c r="AD30" s="104">
        <v>1</v>
      </c>
      <c r="AE30" s="94"/>
      <c r="AF30" s="36"/>
      <c r="AG30" s="35"/>
      <c r="AH30" s="102"/>
      <c r="AI30" s="91"/>
      <c r="AJ30" s="102"/>
      <c r="AK30" s="91"/>
      <c r="AL30" s="102"/>
      <c r="AM30" s="35">
        <v>5</v>
      </c>
      <c r="AN30" s="36">
        <v>2</v>
      </c>
      <c r="AO30" s="415"/>
      <c r="AP30" s="528"/>
      <c r="AQ30" s="516"/>
      <c r="AR30" s="536"/>
    </row>
    <row r="31" spans="1:44" s="3" customFormat="1" ht="13.15" customHeight="1">
      <c r="A31" s="563">
        <v>28</v>
      </c>
      <c r="B31" s="622" t="s">
        <v>83</v>
      </c>
      <c r="C31" s="579" t="s">
        <v>40</v>
      </c>
      <c r="D31" s="628">
        <f>SUM(F31+H31+J31+L31+N31+P31+R31+T31+V31+X31+Z31+AB31+AD31+AF31+AH31+AJ31+AL31+AN31+AP31+AR31)</f>
        <v>12</v>
      </c>
      <c r="E31" s="17">
        <v>15</v>
      </c>
      <c r="F31" s="14">
        <v>4</v>
      </c>
      <c r="G31" s="12"/>
      <c r="H31" s="13"/>
      <c r="I31" s="22">
        <v>16</v>
      </c>
      <c r="J31" s="23">
        <v>3</v>
      </c>
      <c r="K31" s="24"/>
      <c r="L31" s="23"/>
      <c r="M31" s="24">
        <v>8</v>
      </c>
      <c r="N31" s="23">
        <v>4</v>
      </c>
      <c r="O31" s="24">
        <v>18</v>
      </c>
      <c r="P31" s="25">
        <v>1</v>
      </c>
      <c r="Q31" s="26"/>
      <c r="R31" s="27"/>
      <c r="S31" s="28"/>
      <c r="T31" s="27"/>
      <c r="U31" s="28"/>
      <c r="V31" s="27"/>
      <c r="W31" s="28"/>
      <c r="X31" s="27"/>
      <c r="Y31" s="28"/>
      <c r="Z31" s="272"/>
      <c r="AA31" s="27"/>
      <c r="AB31" s="27"/>
      <c r="AC31" s="94"/>
      <c r="AD31" s="104"/>
      <c r="AE31" s="94"/>
      <c r="AF31" s="36"/>
      <c r="AG31" s="35"/>
      <c r="AH31" s="102"/>
      <c r="AI31" s="91"/>
      <c r="AJ31" s="102"/>
      <c r="AK31" s="91"/>
      <c r="AL31" s="102"/>
      <c r="AM31" s="36"/>
      <c r="AN31" s="36"/>
      <c r="AO31" s="415"/>
      <c r="AP31" s="528"/>
      <c r="AQ31" s="516"/>
      <c r="AR31" s="536"/>
    </row>
    <row r="32" spans="1:44" s="3" customFormat="1" ht="13.15" customHeight="1">
      <c r="A32" s="579">
        <v>29</v>
      </c>
      <c r="B32" s="619" t="s">
        <v>231</v>
      </c>
      <c r="C32" s="572" t="s">
        <v>40</v>
      </c>
      <c r="D32" s="628">
        <f>SUM(F32+H32+J32+L32+N32+P32+R32+T32+V32+X32+Z32+AB32+AD32+AF32+AH32+AJ32+AL32+AN32+AP32+AR32)</f>
        <v>11</v>
      </c>
      <c r="E32" s="17"/>
      <c r="F32" s="14"/>
      <c r="G32" s="12"/>
      <c r="H32" s="13"/>
      <c r="I32" s="22"/>
      <c r="J32" s="23"/>
      <c r="K32" s="24"/>
      <c r="L32" s="23"/>
      <c r="M32" s="24">
        <v>8</v>
      </c>
      <c r="N32" s="23">
        <v>4</v>
      </c>
      <c r="O32" s="24"/>
      <c r="P32" s="25"/>
      <c r="Q32" s="26">
        <v>12</v>
      </c>
      <c r="R32" s="27">
        <v>7</v>
      </c>
      <c r="S32" s="28"/>
      <c r="T32" s="27"/>
      <c r="U32" s="28"/>
      <c r="V32" s="27"/>
      <c r="W32" s="28"/>
      <c r="X32" s="27"/>
      <c r="Y32" s="28"/>
      <c r="Z32" s="272"/>
      <c r="AA32" s="27"/>
      <c r="AB32" s="27"/>
      <c r="AC32" s="94"/>
      <c r="AD32" s="104"/>
      <c r="AE32" s="94"/>
      <c r="AF32" s="36"/>
      <c r="AG32" s="35"/>
      <c r="AH32" s="102"/>
      <c r="AI32" s="91"/>
      <c r="AJ32" s="102"/>
      <c r="AK32" s="91"/>
      <c r="AL32" s="102"/>
      <c r="AM32" s="36"/>
      <c r="AN32" s="36"/>
      <c r="AO32" s="415"/>
      <c r="AP32" s="528"/>
      <c r="AQ32" s="516"/>
      <c r="AR32" s="536"/>
    </row>
    <row r="33" spans="1:44" s="3" customFormat="1" ht="13.15" customHeight="1">
      <c r="A33" s="563">
        <v>30</v>
      </c>
      <c r="B33" s="622" t="s">
        <v>266</v>
      </c>
      <c r="C33" s="572" t="s">
        <v>40</v>
      </c>
      <c r="D33" s="628">
        <f>F33+H33+J33+L33+N33+P33+R33+T33+V33+X33+Z33+AB33+AD33+AF33+AH33+AJ33+AL33+AN33+AP33+AR33</f>
        <v>4</v>
      </c>
      <c r="E33" s="17"/>
      <c r="F33" s="14"/>
      <c r="G33" s="12"/>
      <c r="H33" s="13"/>
      <c r="I33" s="22"/>
      <c r="J33" s="23"/>
      <c r="K33" s="23"/>
      <c r="L33" s="23"/>
      <c r="M33" s="24"/>
      <c r="N33" s="23"/>
      <c r="O33" s="24"/>
      <c r="P33" s="25"/>
      <c r="Q33" s="26"/>
      <c r="R33" s="27"/>
      <c r="S33" s="28"/>
      <c r="T33" s="27"/>
      <c r="U33" s="28"/>
      <c r="V33" s="27"/>
      <c r="W33" s="28"/>
      <c r="X33" s="27"/>
      <c r="Y33" s="28"/>
      <c r="Z33" s="272"/>
      <c r="AA33" s="27"/>
      <c r="AB33" s="27"/>
      <c r="AC33" s="94"/>
      <c r="AD33" s="94"/>
      <c r="AE33" s="94"/>
      <c r="AF33" s="36"/>
      <c r="AG33" s="35"/>
      <c r="AH33" s="102"/>
      <c r="AI33" s="91">
        <v>18</v>
      </c>
      <c r="AJ33" s="102">
        <v>1</v>
      </c>
      <c r="AK33" s="91"/>
      <c r="AL33" s="102"/>
      <c r="AM33" s="36"/>
      <c r="AN33" s="36"/>
      <c r="AO33" s="415">
        <v>17</v>
      </c>
      <c r="AP33" s="528">
        <v>2</v>
      </c>
      <c r="AQ33" s="516">
        <v>11</v>
      </c>
      <c r="AR33" s="536">
        <v>1</v>
      </c>
    </row>
    <row r="34" spans="1:44" s="3" customFormat="1" ht="13.15" customHeight="1">
      <c r="A34" s="579">
        <v>31</v>
      </c>
      <c r="B34" s="617" t="s">
        <v>310</v>
      </c>
      <c r="C34" s="572" t="s">
        <v>54</v>
      </c>
      <c r="D34" s="628">
        <f>F34+H34+J34+L34+N34+P34+R34+T34+V34+X34+Z34+AB34+AD34+AF34+AH34+AJ34+AL34+AN34+AP34+AR34</f>
        <v>3</v>
      </c>
      <c r="E34" s="17"/>
      <c r="F34" s="14"/>
      <c r="G34" s="12"/>
      <c r="H34" s="13"/>
      <c r="I34" s="22"/>
      <c r="J34" s="23"/>
      <c r="K34" s="24"/>
      <c r="L34" s="23"/>
      <c r="M34" s="24"/>
      <c r="N34" s="23"/>
      <c r="O34" s="24"/>
      <c r="P34" s="25"/>
      <c r="Q34" s="26"/>
      <c r="R34" s="56"/>
      <c r="S34" s="28"/>
      <c r="T34" s="27"/>
      <c r="U34" s="28"/>
      <c r="V34" s="27"/>
      <c r="W34" s="56"/>
      <c r="X34" s="56"/>
      <c r="Y34" s="56"/>
      <c r="Z34" s="272"/>
      <c r="AA34" s="27"/>
      <c r="AB34" s="27"/>
      <c r="AC34" s="94"/>
      <c r="AD34" s="94"/>
      <c r="AE34" s="94"/>
      <c r="AF34" s="36"/>
      <c r="AG34" s="35"/>
      <c r="AH34" s="91"/>
      <c r="AI34" s="91"/>
      <c r="AJ34" s="91"/>
      <c r="AK34" s="91"/>
      <c r="AL34" s="102"/>
      <c r="AM34" s="36"/>
      <c r="AN34" s="36"/>
      <c r="AO34" s="415"/>
      <c r="AP34" s="528"/>
      <c r="AQ34" s="535">
        <v>9</v>
      </c>
      <c r="AR34" s="536">
        <v>3</v>
      </c>
    </row>
    <row r="35" spans="1:44" s="3" customFormat="1" ht="13.15" customHeight="1">
      <c r="A35" s="563">
        <v>32</v>
      </c>
      <c r="B35" s="622" t="s">
        <v>311</v>
      </c>
      <c r="C35" s="579" t="s">
        <v>54</v>
      </c>
      <c r="D35" s="628">
        <f>F35+H35+J35+L35+N35+P35+R35+T35+V35+X35+Z35+AB35+AD35+AF35+AH35+AJ35+AL35+AN35+AP35+AR35</f>
        <v>3</v>
      </c>
      <c r="E35" s="17"/>
      <c r="F35" s="14"/>
      <c r="G35" s="12"/>
      <c r="H35" s="13"/>
      <c r="I35" s="22"/>
      <c r="J35" s="23"/>
      <c r="K35" s="24"/>
      <c r="L35" s="23"/>
      <c r="M35" s="24"/>
      <c r="N35" s="23"/>
      <c r="O35" s="24"/>
      <c r="P35" s="25"/>
      <c r="Q35" s="26"/>
      <c r="R35" s="28"/>
      <c r="S35" s="28"/>
      <c r="T35" s="28"/>
      <c r="U35" s="28"/>
      <c r="V35" s="28"/>
      <c r="W35" s="28"/>
      <c r="X35" s="28"/>
      <c r="Y35" s="28"/>
      <c r="Z35" s="272"/>
      <c r="AA35" s="27"/>
      <c r="AB35" s="27"/>
      <c r="AC35" s="94"/>
      <c r="AD35" s="94"/>
      <c r="AE35" s="94"/>
      <c r="AF35" s="36"/>
      <c r="AG35" s="35"/>
      <c r="AH35" s="91"/>
      <c r="AI35" s="91"/>
      <c r="AJ35" s="91"/>
      <c r="AK35" s="91"/>
      <c r="AL35" s="102"/>
      <c r="AM35" s="36"/>
      <c r="AN35" s="36"/>
      <c r="AO35" s="415"/>
      <c r="AP35" s="528"/>
      <c r="AQ35" s="516">
        <v>9</v>
      </c>
      <c r="AR35" s="536">
        <v>3</v>
      </c>
    </row>
    <row r="36" spans="1:44" s="3" customFormat="1" ht="13.15" customHeight="1">
      <c r="A36" s="579">
        <v>33</v>
      </c>
      <c r="B36" s="617" t="s">
        <v>135</v>
      </c>
      <c r="C36" s="570" t="s">
        <v>98</v>
      </c>
      <c r="D36" s="628">
        <f>F36+H36+J36+L36+N36+P36+R36+T36+V36+X36+Z36+AB36+AD36+AF36+AH36+AJ36+AL36+AN36+AP36+AR36</f>
        <v>1</v>
      </c>
      <c r="E36" s="17"/>
      <c r="F36" s="14"/>
      <c r="G36" s="12">
        <v>11</v>
      </c>
      <c r="H36" s="13">
        <v>1</v>
      </c>
      <c r="I36" s="22"/>
      <c r="J36" s="23"/>
      <c r="K36" s="24"/>
      <c r="L36" s="23"/>
      <c r="M36" s="24"/>
      <c r="N36" s="23"/>
      <c r="O36" s="24"/>
      <c r="P36" s="25"/>
      <c r="Q36" s="26"/>
      <c r="R36" s="27"/>
      <c r="S36" s="28"/>
      <c r="T36" s="27"/>
      <c r="U36" s="28"/>
      <c r="V36" s="27"/>
      <c r="W36" s="28"/>
      <c r="X36" s="27"/>
      <c r="Y36" s="28"/>
      <c r="Z36" s="272"/>
      <c r="AA36" s="27"/>
      <c r="AB36" s="27"/>
      <c r="AC36" s="94"/>
      <c r="AD36" s="104"/>
      <c r="AE36" s="94"/>
      <c r="AF36" s="36"/>
      <c r="AG36" s="35"/>
      <c r="AH36" s="102"/>
      <c r="AI36" s="91"/>
      <c r="AJ36" s="102"/>
      <c r="AK36" s="91"/>
      <c r="AL36" s="102"/>
      <c r="AM36" s="36"/>
      <c r="AN36" s="36"/>
      <c r="AO36" s="415"/>
      <c r="AP36" s="528"/>
      <c r="AQ36" s="516"/>
      <c r="AR36" s="536"/>
    </row>
    <row r="37" spans="1:44" s="3" customFormat="1" ht="13.15" customHeight="1" thickBot="1">
      <c r="A37" s="564">
        <v>34</v>
      </c>
      <c r="B37" s="627" t="s">
        <v>95</v>
      </c>
      <c r="C37" s="629" t="s">
        <v>50</v>
      </c>
      <c r="D37" s="628">
        <f>F37+H37+J37+L37+N37+P37+R37+T37+V37+X37+Z37+AB37+AD37+AF37+AH37+AJ37+AL37+AN37+AP37+AR37</f>
        <v>1</v>
      </c>
      <c r="E37" s="17"/>
      <c r="F37" s="14"/>
      <c r="G37" s="12">
        <v>11</v>
      </c>
      <c r="H37" s="13">
        <v>1</v>
      </c>
      <c r="I37" s="22"/>
      <c r="J37" s="23"/>
      <c r="K37" s="24"/>
      <c r="L37" s="23"/>
      <c r="M37" s="24"/>
      <c r="N37" s="23"/>
      <c r="O37" s="24"/>
      <c r="P37" s="25"/>
      <c r="Q37" s="26"/>
      <c r="R37" s="27"/>
      <c r="S37" s="28"/>
      <c r="T37" s="27"/>
      <c r="U37" s="28"/>
      <c r="V37" s="27"/>
      <c r="W37" s="28"/>
      <c r="X37" s="27"/>
      <c r="Y37" s="28"/>
      <c r="Z37" s="272"/>
      <c r="AA37" s="27"/>
      <c r="AB37" s="27"/>
      <c r="AC37" s="94"/>
      <c r="AD37" s="104"/>
      <c r="AE37" s="94"/>
      <c r="AF37" s="36"/>
      <c r="AG37" s="35"/>
      <c r="AH37" s="102"/>
      <c r="AI37" s="91"/>
      <c r="AJ37" s="102"/>
      <c r="AK37" s="91"/>
      <c r="AL37" s="102"/>
      <c r="AM37" s="36"/>
      <c r="AN37" s="36"/>
      <c r="AO37" s="415"/>
      <c r="AP37" s="528"/>
      <c r="AQ37" s="516"/>
      <c r="AR37" s="536"/>
    </row>
    <row r="65" spans="45:45">
      <c r="AS65" s="2"/>
    </row>
    <row r="121" spans="45:45">
      <c r="AS121" s="2"/>
    </row>
  </sheetData>
  <sortState ref="A4:AR37">
    <sortCondition descending="1" ref="D4:D37"/>
  </sortState>
  <mergeCells count="5">
    <mergeCell ref="I1:P1"/>
    <mergeCell ref="Q1:Z1"/>
    <mergeCell ref="AC1:AL1"/>
    <mergeCell ref="AO1:AR1"/>
    <mergeCell ref="E1:H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8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G31" sqref="G31"/>
    </sheetView>
  </sheetViews>
  <sheetFormatPr defaultRowHeight="12.75"/>
  <cols>
    <col min="1" max="1" width="9.140625" style="1"/>
    <col min="2" max="2" width="24.42578125" style="1" customWidth="1"/>
    <col min="3" max="3" width="5.140625" style="1" customWidth="1"/>
    <col min="4" max="4" width="6" style="1" customWidth="1"/>
    <col min="5" max="5" width="8.85546875" style="1" customWidth="1"/>
    <col min="6" max="6" width="3.7109375" style="1" customWidth="1"/>
    <col min="7" max="7" width="8.5703125" style="1" customWidth="1"/>
    <col min="8" max="8" width="3.7109375" style="1" customWidth="1"/>
    <col min="9" max="9" width="8.140625" style="1" customWidth="1"/>
    <col min="10" max="10" width="3.7109375" style="8" customWidth="1"/>
    <col min="11" max="11" width="8.5703125" style="1" customWidth="1"/>
    <col min="12" max="12" width="3.7109375" style="1" customWidth="1"/>
    <col min="13" max="13" width="8.42578125" style="1" customWidth="1"/>
    <col min="14" max="14" width="3.7109375" style="1" customWidth="1"/>
    <col min="15" max="15" width="8.7109375" style="1" customWidth="1"/>
    <col min="16" max="16" width="3.7109375" style="1" customWidth="1"/>
    <col min="17" max="17" width="8.5703125" style="1" customWidth="1"/>
    <col min="18" max="18" width="3.7109375" style="1" customWidth="1"/>
    <col min="19" max="19" width="8.42578125" customWidth="1"/>
    <col min="20" max="20" width="3.7109375" customWidth="1"/>
    <col min="21" max="21" width="8.42578125" customWidth="1"/>
    <col min="22" max="22" width="3.7109375" customWidth="1"/>
    <col min="23" max="23" width="8.42578125" customWidth="1"/>
    <col min="24" max="24" width="3.7109375" customWidth="1"/>
    <col min="25" max="25" width="8.7109375" customWidth="1"/>
    <col min="26" max="26" width="3.42578125" customWidth="1"/>
    <col min="27" max="27" width="8.85546875" customWidth="1"/>
    <col min="28" max="28" width="3.7109375" customWidth="1"/>
    <col min="29" max="29" width="8.28515625" customWidth="1"/>
    <col min="30" max="30" width="3.7109375" customWidth="1"/>
    <col min="31" max="31" width="8.5703125" customWidth="1"/>
    <col min="32" max="32" width="3.7109375" customWidth="1"/>
    <col min="33" max="33" width="8.5703125" customWidth="1"/>
    <col min="34" max="34" width="3.7109375" customWidth="1"/>
    <col min="35" max="35" width="8.7109375" customWidth="1"/>
    <col min="36" max="36" width="3.7109375" customWidth="1"/>
    <col min="37" max="37" width="8.5703125" customWidth="1"/>
    <col min="38" max="38" width="3.7109375" customWidth="1"/>
    <col min="39" max="39" width="8.85546875" customWidth="1"/>
    <col min="40" max="40" width="3.7109375" customWidth="1"/>
    <col min="41" max="41" width="8.42578125" customWidth="1"/>
    <col min="42" max="42" width="3.7109375" customWidth="1"/>
    <col min="43" max="43" width="8.28515625" customWidth="1"/>
    <col min="44" max="44" width="3.7109375" customWidth="1"/>
    <col min="45" max="45" width="8.5703125" style="1" customWidth="1"/>
    <col min="46" max="46" width="3.7109375" style="1" customWidth="1"/>
    <col min="47" max="16384" width="9.140625" style="1"/>
  </cols>
  <sheetData>
    <row r="1" spans="1:44" s="3" customFormat="1" ht="13.5" thickBot="1">
      <c r="A1" s="553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1"/>
      <c r="K1" s="691"/>
      <c r="L1" s="691"/>
      <c r="M1" s="691"/>
      <c r="N1" s="691"/>
      <c r="O1" s="691"/>
      <c r="P1" s="692"/>
      <c r="Q1" s="690" t="s">
        <v>24</v>
      </c>
      <c r="R1" s="693"/>
      <c r="S1" s="693"/>
      <c r="T1" s="693"/>
      <c r="U1" s="693"/>
      <c r="V1" s="693"/>
      <c r="W1" s="693"/>
      <c r="X1" s="693"/>
      <c r="Y1" s="693"/>
      <c r="Z1" s="694"/>
      <c r="AA1" s="304"/>
      <c r="AB1" s="304"/>
      <c r="AC1" s="690" t="s">
        <v>25</v>
      </c>
      <c r="AD1" s="693"/>
      <c r="AE1" s="693"/>
      <c r="AF1" s="693"/>
      <c r="AG1" s="693"/>
      <c r="AH1" s="693"/>
      <c r="AI1" s="693"/>
      <c r="AJ1" s="693"/>
      <c r="AK1" s="693"/>
      <c r="AL1" s="694"/>
      <c r="AM1" s="304"/>
      <c r="AN1" s="304"/>
      <c r="AO1" s="690" t="s">
        <v>26</v>
      </c>
      <c r="AP1" s="693"/>
      <c r="AQ1" s="693"/>
      <c r="AR1" s="694"/>
    </row>
    <row r="2" spans="1:44">
      <c r="A2" s="576"/>
      <c r="B2" s="203"/>
      <c r="C2" s="203"/>
      <c r="D2" s="176" t="s">
        <v>8</v>
      </c>
      <c r="E2" s="204" t="s">
        <v>7</v>
      </c>
      <c r="F2" s="205"/>
      <c r="G2" s="205" t="s">
        <v>7</v>
      </c>
      <c r="H2" s="206"/>
      <c r="I2" s="209" t="s">
        <v>7</v>
      </c>
      <c r="J2" s="209"/>
      <c r="K2" s="207" t="s">
        <v>7</v>
      </c>
      <c r="L2" s="207"/>
      <c r="M2" s="207" t="s">
        <v>7</v>
      </c>
      <c r="N2" s="209"/>
      <c r="O2" s="209" t="s">
        <v>7</v>
      </c>
      <c r="P2" s="210"/>
      <c r="Q2" s="211" t="s">
        <v>7</v>
      </c>
      <c r="R2" s="213"/>
      <c r="S2" s="213" t="s">
        <v>7</v>
      </c>
      <c r="T2" s="213"/>
      <c r="U2" s="213" t="s">
        <v>7</v>
      </c>
      <c r="V2" s="213"/>
      <c r="W2" s="213" t="s">
        <v>7</v>
      </c>
      <c r="X2" s="213"/>
      <c r="Y2" s="213" t="s">
        <v>7</v>
      </c>
      <c r="Z2" s="230"/>
      <c r="AA2" s="213" t="s">
        <v>7</v>
      </c>
      <c r="AB2" s="312"/>
      <c r="AC2" s="216" t="s">
        <v>7</v>
      </c>
      <c r="AD2" s="216"/>
      <c r="AE2" s="216" t="s">
        <v>7</v>
      </c>
      <c r="AF2" s="217"/>
      <c r="AG2" s="218" t="s">
        <v>7</v>
      </c>
      <c r="AH2" s="219"/>
      <c r="AI2" s="219" t="s">
        <v>7</v>
      </c>
      <c r="AJ2" s="219"/>
      <c r="AK2" s="219" t="s">
        <v>7</v>
      </c>
      <c r="AL2" s="220"/>
      <c r="AM2" s="219" t="s">
        <v>7</v>
      </c>
      <c r="AN2" s="316"/>
      <c r="AO2" s="221" t="s">
        <v>7</v>
      </c>
      <c r="AP2" s="222"/>
      <c r="AQ2" s="223" t="s">
        <v>7</v>
      </c>
      <c r="AR2" s="224"/>
    </row>
    <row r="3" spans="1:44" s="2" customFormat="1" ht="13.15" customHeight="1" thickBot="1">
      <c r="A3" s="561"/>
      <c r="B3" s="149" t="s">
        <v>0</v>
      </c>
      <c r="C3" s="149" t="s">
        <v>9</v>
      </c>
      <c r="D3" s="149" t="s">
        <v>6</v>
      </c>
      <c r="E3" s="151" t="s">
        <v>12</v>
      </c>
      <c r="F3" s="152" t="s">
        <v>6</v>
      </c>
      <c r="G3" s="153" t="s">
        <v>13</v>
      </c>
      <c r="H3" s="154" t="s">
        <v>6</v>
      </c>
      <c r="I3" s="157" t="s">
        <v>14</v>
      </c>
      <c r="J3" s="156" t="s">
        <v>6</v>
      </c>
      <c r="K3" s="157" t="s">
        <v>16</v>
      </c>
      <c r="L3" s="156" t="s">
        <v>6</v>
      </c>
      <c r="M3" s="157" t="s">
        <v>219</v>
      </c>
      <c r="N3" s="156" t="s">
        <v>6</v>
      </c>
      <c r="O3" s="157" t="s">
        <v>18</v>
      </c>
      <c r="P3" s="158" t="s">
        <v>6</v>
      </c>
      <c r="Q3" s="159" t="s">
        <v>20</v>
      </c>
      <c r="R3" s="160" t="s">
        <v>6</v>
      </c>
      <c r="S3" s="161" t="s">
        <v>27</v>
      </c>
      <c r="T3" s="160" t="s">
        <v>6</v>
      </c>
      <c r="U3" s="161" t="s">
        <v>14</v>
      </c>
      <c r="V3" s="160" t="s">
        <v>6</v>
      </c>
      <c r="W3" s="161" t="s">
        <v>16</v>
      </c>
      <c r="X3" s="160" t="s">
        <v>6</v>
      </c>
      <c r="Y3" s="161" t="s">
        <v>17</v>
      </c>
      <c r="Z3" s="162" t="s">
        <v>6</v>
      </c>
      <c r="AA3" s="315" t="s">
        <v>299</v>
      </c>
      <c r="AB3" s="314" t="s">
        <v>6</v>
      </c>
      <c r="AC3" s="165" t="s">
        <v>20</v>
      </c>
      <c r="AD3" s="164" t="s">
        <v>6</v>
      </c>
      <c r="AE3" s="165" t="s">
        <v>14</v>
      </c>
      <c r="AF3" s="164" t="s">
        <v>6</v>
      </c>
      <c r="AG3" s="167" t="s">
        <v>15</v>
      </c>
      <c r="AH3" s="168" t="s">
        <v>6</v>
      </c>
      <c r="AI3" s="169" t="s">
        <v>16</v>
      </c>
      <c r="AJ3" s="168" t="s">
        <v>6</v>
      </c>
      <c r="AK3" s="169" t="s">
        <v>17</v>
      </c>
      <c r="AL3" s="170" t="s">
        <v>6</v>
      </c>
      <c r="AM3" s="169" t="s">
        <v>299</v>
      </c>
      <c r="AN3" s="170" t="s">
        <v>6</v>
      </c>
      <c r="AO3" s="171" t="s">
        <v>28</v>
      </c>
      <c r="AP3" s="172" t="s">
        <v>6</v>
      </c>
      <c r="AQ3" s="173" t="s">
        <v>29</v>
      </c>
      <c r="AR3" s="174" t="s">
        <v>6</v>
      </c>
    </row>
    <row r="4" spans="1:44" ht="13.15" customHeight="1">
      <c r="A4" s="562">
        <v>1</v>
      </c>
      <c r="B4" s="626" t="s">
        <v>140</v>
      </c>
      <c r="C4" s="609" t="s">
        <v>169</v>
      </c>
      <c r="D4" s="128">
        <f t="shared" ref="D4:D23" si="0">SUM(F4+H4+J4+L4+N4+P4+R4+T4+V4+X4+Z4+AB4+AD4+AF4+AH4+AJ4+AL4+AN4+AP4+AR4)</f>
        <v>302</v>
      </c>
      <c r="E4" s="54">
        <v>6</v>
      </c>
      <c r="F4" s="53">
        <v>11</v>
      </c>
      <c r="G4" s="10">
        <v>2</v>
      </c>
      <c r="H4" s="11">
        <v>8</v>
      </c>
      <c r="I4" s="20">
        <v>1</v>
      </c>
      <c r="J4" s="19">
        <v>23</v>
      </c>
      <c r="K4" s="20">
        <v>1</v>
      </c>
      <c r="L4" s="19">
        <v>23</v>
      </c>
      <c r="M4" s="20">
        <v>1</v>
      </c>
      <c r="N4" s="19">
        <v>11</v>
      </c>
      <c r="O4" s="20">
        <v>2</v>
      </c>
      <c r="P4" s="21">
        <v>19</v>
      </c>
      <c r="Q4" s="40">
        <v>1</v>
      </c>
      <c r="R4" s="41">
        <v>24</v>
      </c>
      <c r="S4" s="42">
        <v>1</v>
      </c>
      <c r="T4" s="41">
        <v>11</v>
      </c>
      <c r="U4" s="42">
        <v>1</v>
      </c>
      <c r="V4" s="41">
        <v>24</v>
      </c>
      <c r="W4" s="42">
        <v>1</v>
      </c>
      <c r="X4" s="41">
        <v>22</v>
      </c>
      <c r="Y4" s="42">
        <v>1</v>
      </c>
      <c r="Z4" s="313">
        <v>12</v>
      </c>
      <c r="AA4" s="28">
        <v>1</v>
      </c>
      <c r="AB4" s="27">
        <v>5</v>
      </c>
      <c r="AC4" s="93">
        <v>1</v>
      </c>
      <c r="AD4" s="104">
        <v>25</v>
      </c>
      <c r="AE4" s="93">
        <v>4</v>
      </c>
      <c r="AF4" s="44">
        <v>14</v>
      </c>
      <c r="AG4" s="43">
        <v>1</v>
      </c>
      <c r="AH4" s="101">
        <v>12</v>
      </c>
      <c r="AI4" s="90">
        <v>4</v>
      </c>
      <c r="AJ4" s="101">
        <v>15</v>
      </c>
      <c r="AK4" s="90">
        <v>1</v>
      </c>
      <c r="AL4" s="101">
        <v>12</v>
      </c>
      <c r="AM4" s="35">
        <v>1</v>
      </c>
      <c r="AN4" s="36">
        <v>5</v>
      </c>
      <c r="AO4" s="403">
        <v>3</v>
      </c>
      <c r="AP4" s="401">
        <v>15</v>
      </c>
      <c r="AQ4" s="402">
        <v>1</v>
      </c>
      <c r="AR4" s="405">
        <v>11</v>
      </c>
    </row>
    <row r="5" spans="1:44" ht="13.15" customHeight="1">
      <c r="A5" s="563">
        <v>2</v>
      </c>
      <c r="B5" s="619" t="s">
        <v>136</v>
      </c>
      <c r="C5" s="572" t="s">
        <v>35</v>
      </c>
      <c r="D5" s="9">
        <f t="shared" si="0"/>
        <v>291</v>
      </c>
      <c r="E5" s="17">
        <v>1</v>
      </c>
      <c r="F5" s="14">
        <v>23</v>
      </c>
      <c r="G5" s="12">
        <v>1</v>
      </c>
      <c r="H5" s="13">
        <v>11</v>
      </c>
      <c r="I5" s="24">
        <v>2</v>
      </c>
      <c r="J5" s="23">
        <v>19</v>
      </c>
      <c r="K5" s="24">
        <v>2</v>
      </c>
      <c r="L5" s="23">
        <v>19</v>
      </c>
      <c r="M5" s="24">
        <v>2</v>
      </c>
      <c r="N5" s="23">
        <v>8</v>
      </c>
      <c r="O5" s="24">
        <v>1</v>
      </c>
      <c r="P5" s="25">
        <v>23</v>
      </c>
      <c r="Q5" s="26">
        <v>2</v>
      </c>
      <c r="R5" s="27">
        <v>20</v>
      </c>
      <c r="S5" s="28">
        <v>2</v>
      </c>
      <c r="T5" s="27">
        <v>8</v>
      </c>
      <c r="U5" s="28">
        <v>2</v>
      </c>
      <c r="V5" s="27">
        <v>20</v>
      </c>
      <c r="W5" s="28">
        <v>2</v>
      </c>
      <c r="X5" s="27">
        <v>18</v>
      </c>
      <c r="Y5" s="28">
        <v>2</v>
      </c>
      <c r="Z5" s="272">
        <v>9</v>
      </c>
      <c r="AA5" s="28">
        <v>1</v>
      </c>
      <c r="AB5" s="27">
        <v>5</v>
      </c>
      <c r="AC5" s="94">
        <v>2</v>
      </c>
      <c r="AD5" s="104">
        <v>21</v>
      </c>
      <c r="AE5" s="94">
        <v>3</v>
      </c>
      <c r="AF5" s="36">
        <v>16</v>
      </c>
      <c r="AG5" s="35">
        <v>2</v>
      </c>
      <c r="AH5" s="102">
        <v>9</v>
      </c>
      <c r="AI5" s="91">
        <v>3</v>
      </c>
      <c r="AJ5" s="102">
        <v>17</v>
      </c>
      <c r="AK5" s="91">
        <v>2</v>
      </c>
      <c r="AL5" s="102">
        <v>9</v>
      </c>
      <c r="AM5" s="35">
        <v>1</v>
      </c>
      <c r="AN5" s="36">
        <v>5</v>
      </c>
      <c r="AO5" s="404">
        <v>1</v>
      </c>
      <c r="AP5" s="400">
        <v>23</v>
      </c>
      <c r="AQ5" s="399">
        <v>2</v>
      </c>
      <c r="AR5" s="406">
        <v>8</v>
      </c>
    </row>
    <row r="6" spans="1:44" ht="13.15" customHeight="1">
      <c r="A6" s="563">
        <v>3</v>
      </c>
      <c r="B6" s="619" t="s">
        <v>101</v>
      </c>
      <c r="C6" s="572" t="s">
        <v>43</v>
      </c>
      <c r="D6" s="9">
        <f t="shared" si="0"/>
        <v>259</v>
      </c>
      <c r="E6" s="17">
        <v>2</v>
      </c>
      <c r="F6" s="14">
        <v>19</v>
      </c>
      <c r="G6" s="12">
        <v>2</v>
      </c>
      <c r="H6" s="13">
        <v>8</v>
      </c>
      <c r="I6" s="24">
        <v>4</v>
      </c>
      <c r="J6" s="23">
        <v>13</v>
      </c>
      <c r="K6" s="24">
        <v>3</v>
      </c>
      <c r="L6" s="23">
        <v>15</v>
      </c>
      <c r="M6" s="24">
        <v>1</v>
      </c>
      <c r="N6" s="23">
        <v>11</v>
      </c>
      <c r="O6" s="24">
        <v>11</v>
      </c>
      <c r="P6" s="25">
        <v>6</v>
      </c>
      <c r="Q6" s="26">
        <v>3</v>
      </c>
      <c r="R6" s="143">
        <v>16</v>
      </c>
      <c r="S6" s="28">
        <v>1</v>
      </c>
      <c r="T6" s="143">
        <v>11</v>
      </c>
      <c r="U6" s="28">
        <v>4</v>
      </c>
      <c r="V6" s="143">
        <v>14</v>
      </c>
      <c r="W6" s="28">
        <v>3</v>
      </c>
      <c r="X6" s="143">
        <v>14</v>
      </c>
      <c r="Y6" s="28">
        <v>1</v>
      </c>
      <c r="Z6" s="272">
        <v>12</v>
      </c>
      <c r="AA6" s="28">
        <v>1</v>
      </c>
      <c r="AB6" s="27">
        <v>5</v>
      </c>
      <c r="AC6" s="94">
        <v>3</v>
      </c>
      <c r="AD6" s="104">
        <v>17</v>
      </c>
      <c r="AE6" s="94">
        <v>1</v>
      </c>
      <c r="AF6" s="36">
        <v>24</v>
      </c>
      <c r="AG6" s="35">
        <v>1</v>
      </c>
      <c r="AH6" s="102">
        <v>12</v>
      </c>
      <c r="AI6" s="91">
        <v>2</v>
      </c>
      <c r="AJ6" s="102">
        <v>21</v>
      </c>
      <c r="AK6" s="91">
        <v>1</v>
      </c>
      <c r="AL6" s="102">
        <v>12</v>
      </c>
      <c r="AM6" s="35" t="s">
        <v>326</v>
      </c>
      <c r="AN6" s="36">
        <v>5</v>
      </c>
      <c r="AO6" s="415">
        <v>4</v>
      </c>
      <c r="AP6" s="528">
        <v>13</v>
      </c>
      <c r="AQ6" s="516">
        <v>1</v>
      </c>
      <c r="AR6" s="536">
        <v>11</v>
      </c>
    </row>
    <row r="7" spans="1:44" ht="13.15" customHeight="1">
      <c r="A7" s="563">
        <v>4</v>
      </c>
      <c r="B7" s="617" t="s">
        <v>137</v>
      </c>
      <c r="C7" s="572" t="s">
        <v>44</v>
      </c>
      <c r="D7" s="9">
        <f t="shared" si="0"/>
        <v>242</v>
      </c>
      <c r="E7" s="17">
        <v>3</v>
      </c>
      <c r="F7" s="14">
        <v>15</v>
      </c>
      <c r="G7" s="12">
        <v>1</v>
      </c>
      <c r="H7" s="13">
        <v>11</v>
      </c>
      <c r="I7" s="24">
        <v>3</v>
      </c>
      <c r="J7" s="23">
        <v>15</v>
      </c>
      <c r="K7" s="24">
        <v>4</v>
      </c>
      <c r="L7" s="23">
        <v>13</v>
      </c>
      <c r="M7" s="24">
        <v>2</v>
      </c>
      <c r="N7" s="23">
        <v>8</v>
      </c>
      <c r="O7" s="24">
        <v>3</v>
      </c>
      <c r="P7" s="25">
        <v>15</v>
      </c>
      <c r="Q7" s="66">
        <v>4</v>
      </c>
      <c r="R7" s="27">
        <v>14</v>
      </c>
      <c r="S7" s="56">
        <v>2</v>
      </c>
      <c r="T7" s="27">
        <v>8</v>
      </c>
      <c r="U7" s="56">
        <v>3</v>
      </c>
      <c r="V7" s="27">
        <v>16</v>
      </c>
      <c r="W7" s="56">
        <v>4</v>
      </c>
      <c r="X7" s="27">
        <v>12</v>
      </c>
      <c r="Y7" s="56">
        <v>2</v>
      </c>
      <c r="Z7" s="272">
        <v>9</v>
      </c>
      <c r="AA7" s="28">
        <v>1</v>
      </c>
      <c r="AB7" s="27">
        <v>5</v>
      </c>
      <c r="AC7" s="94">
        <v>4</v>
      </c>
      <c r="AD7" s="104">
        <v>15</v>
      </c>
      <c r="AE7" s="94">
        <v>2</v>
      </c>
      <c r="AF7" s="36">
        <v>20</v>
      </c>
      <c r="AG7" s="35">
        <v>2</v>
      </c>
      <c r="AH7" s="102">
        <v>9</v>
      </c>
      <c r="AI7" s="91">
        <v>1</v>
      </c>
      <c r="AJ7" s="102">
        <v>25</v>
      </c>
      <c r="AK7" s="91">
        <v>2</v>
      </c>
      <c r="AL7" s="102">
        <v>9</v>
      </c>
      <c r="AM7" s="35">
        <v>1</v>
      </c>
      <c r="AN7" s="36">
        <v>5</v>
      </c>
      <c r="AO7" s="404">
        <v>7</v>
      </c>
      <c r="AP7" s="400">
        <v>10</v>
      </c>
      <c r="AQ7" s="399">
        <v>2</v>
      </c>
      <c r="AR7" s="406">
        <v>8</v>
      </c>
    </row>
    <row r="8" spans="1:44" ht="13.15" customHeight="1">
      <c r="A8" s="563">
        <v>5</v>
      </c>
      <c r="B8" s="619" t="s">
        <v>138</v>
      </c>
      <c r="C8" s="572" t="s">
        <v>42</v>
      </c>
      <c r="D8" s="9">
        <f t="shared" si="0"/>
        <v>172</v>
      </c>
      <c r="E8" s="17">
        <v>4</v>
      </c>
      <c r="F8" s="14">
        <v>13</v>
      </c>
      <c r="G8" s="12">
        <v>3</v>
      </c>
      <c r="H8" s="13">
        <v>5</v>
      </c>
      <c r="I8" s="24">
        <v>5</v>
      </c>
      <c r="J8" s="23">
        <v>12</v>
      </c>
      <c r="K8" s="24">
        <v>6</v>
      </c>
      <c r="L8" s="23">
        <v>11</v>
      </c>
      <c r="M8" s="24" t="s">
        <v>221</v>
      </c>
      <c r="N8" s="23">
        <v>2</v>
      </c>
      <c r="O8" s="24">
        <v>5</v>
      </c>
      <c r="P8" s="25">
        <v>12</v>
      </c>
      <c r="Q8" s="26">
        <v>8</v>
      </c>
      <c r="R8" s="27">
        <v>10</v>
      </c>
      <c r="S8" s="28">
        <v>3</v>
      </c>
      <c r="T8" s="27">
        <v>5</v>
      </c>
      <c r="U8" s="28">
        <v>5</v>
      </c>
      <c r="V8" s="27">
        <v>13</v>
      </c>
      <c r="W8" s="28">
        <v>5</v>
      </c>
      <c r="X8" s="27">
        <v>11</v>
      </c>
      <c r="Y8" s="28">
        <v>3</v>
      </c>
      <c r="Z8" s="272">
        <v>6</v>
      </c>
      <c r="AA8" s="28">
        <v>2</v>
      </c>
      <c r="AB8" s="27">
        <v>3</v>
      </c>
      <c r="AC8" s="94">
        <v>8</v>
      </c>
      <c r="AD8" s="104">
        <v>11</v>
      </c>
      <c r="AE8" s="94">
        <v>5</v>
      </c>
      <c r="AF8" s="36">
        <v>13</v>
      </c>
      <c r="AG8" s="35">
        <v>3</v>
      </c>
      <c r="AH8" s="102">
        <v>6</v>
      </c>
      <c r="AI8" s="91">
        <v>6</v>
      </c>
      <c r="AJ8" s="102">
        <v>13</v>
      </c>
      <c r="AK8" s="91">
        <v>3</v>
      </c>
      <c r="AL8" s="102">
        <v>6</v>
      </c>
      <c r="AM8" s="35">
        <v>2</v>
      </c>
      <c r="AN8" s="36">
        <v>3</v>
      </c>
      <c r="AO8" s="404">
        <v>5</v>
      </c>
      <c r="AP8" s="400">
        <v>12</v>
      </c>
      <c r="AQ8" s="399">
        <v>3</v>
      </c>
      <c r="AR8" s="406">
        <v>5</v>
      </c>
    </row>
    <row r="9" spans="1:44" ht="13.15" customHeight="1">
      <c r="A9" s="563">
        <v>6</v>
      </c>
      <c r="B9" s="617" t="s">
        <v>139</v>
      </c>
      <c r="C9" s="572" t="s">
        <v>39</v>
      </c>
      <c r="D9" s="9">
        <f t="shared" si="0"/>
        <v>154</v>
      </c>
      <c r="E9" s="17">
        <v>5</v>
      </c>
      <c r="F9" s="14">
        <v>12</v>
      </c>
      <c r="G9" s="12"/>
      <c r="H9" s="13"/>
      <c r="I9" s="24">
        <v>7</v>
      </c>
      <c r="J9" s="23">
        <v>10</v>
      </c>
      <c r="K9" s="24">
        <v>5</v>
      </c>
      <c r="L9" s="23">
        <v>12</v>
      </c>
      <c r="M9" s="24"/>
      <c r="N9" s="23"/>
      <c r="O9" s="24">
        <v>4</v>
      </c>
      <c r="P9" s="25">
        <v>13</v>
      </c>
      <c r="Q9" s="26">
        <v>9</v>
      </c>
      <c r="R9" s="27">
        <v>9</v>
      </c>
      <c r="S9" s="28">
        <v>3</v>
      </c>
      <c r="T9" s="27">
        <v>5</v>
      </c>
      <c r="U9" s="28">
        <v>7</v>
      </c>
      <c r="V9" s="27">
        <v>11</v>
      </c>
      <c r="W9" s="28">
        <v>7</v>
      </c>
      <c r="X9" s="27">
        <v>9</v>
      </c>
      <c r="Y9" s="28">
        <v>3</v>
      </c>
      <c r="Z9" s="272">
        <v>6</v>
      </c>
      <c r="AA9" s="28">
        <v>2</v>
      </c>
      <c r="AB9" s="27">
        <v>3</v>
      </c>
      <c r="AC9" s="94">
        <v>9</v>
      </c>
      <c r="AD9" s="104">
        <v>10</v>
      </c>
      <c r="AE9" s="94">
        <v>9</v>
      </c>
      <c r="AF9" s="36">
        <v>9</v>
      </c>
      <c r="AG9" s="35">
        <v>3</v>
      </c>
      <c r="AH9" s="102">
        <v>6</v>
      </c>
      <c r="AI9" s="91">
        <v>5</v>
      </c>
      <c r="AJ9" s="102">
        <v>14</v>
      </c>
      <c r="AK9" s="91">
        <v>3</v>
      </c>
      <c r="AL9" s="102">
        <v>6</v>
      </c>
      <c r="AM9" s="36"/>
      <c r="AN9" s="36"/>
      <c r="AO9" s="335">
        <v>2</v>
      </c>
      <c r="AP9" s="334">
        <v>19</v>
      </c>
      <c r="AQ9" s="333"/>
      <c r="AR9" s="336"/>
    </row>
    <row r="10" spans="1:44" ht="13.15" customHeight="1">
      <c r="A10" s="563">
        <v>7</v>
      </c>
      <c r="B10" s="617" t="s">
        <v>141</v>
      </c>
      <c r="C10" s="572" t="s">
        <v>48</v>
      </c>
      <c r="D10" s="9">
        <f t="shared" si="0"/>
        <v>139</v>
      </c>
      <c r="E10" s="17">
        <v>8</v>
      </c>
      <c r="F10" s="14">
        <v>9</v>
      </c>
      <c r="G10" s="12"/>
      <c r="H10" s="13"/>
      <c r="I10" s="24">
        <v>6</v>
      </c>
      <c r="J10" s="23">
        <v>11</v>
      </c>
      <c r="K10" s="24">
        <v>8</v>
      </c>
      <c r="L10" s="23">
        <v>9</v>
      </c>
      <c r="M10" s="24">
        <v>3</v>
      </c>
      <c r="N10" s="23">
        <v>5</v>
      </c>
      <c r="O10" s="24">
        <v>7</v>
      </c>
      <c r="P10" s="25">
        <v>10</v>
      </c>
      <c r="Q10" s="26">
        <v>6</v>
      </c>
      <c r="R10" s="27">
        <v>12</v>
      </c>
      <c r="S10" s="28">
        <v>5</v>
      </c>
      <c r="T10" s="27">
        <v>2</v>
      </c>
      <c r="U10" s="28">
        <v>6</v>
      </c>
      <c r="V10" s="27">
        <v>12</v>
      </c>
      <c r="W10" s="28">
        <v>6</v>
      </c>
      <c r="X10" s="27">
        <v>10</v>
      </c>
      <c r="Y10" s="28">
        <v>4</v>
      </c>
      <c r="Z10" s="272">
        <v>4</v>
      </c>
      <c r="AA10" s="28">
        <v>3</v>
      </c>
      <c r="AB10" s="27">
        <v>1</v>
      </c>
      <c r="AC10" s="94">
        <v>5</v>
      </c>
      <c r="AD10" s="104">
        <v>14</v>
      </c>
      <c r="AE10" s="94">
        <v>7</v>
      </c>
      <c r="AF10" s="36">
        <v>11</v>
      </c>
      <c r="AG10" s="35">
        <v>5</v>
      </c>
      <c r="AH10" s="102">
        <v>3</v>
      </c>
      <c r="AI10" s="91">
        <v>7</v>
      </c>
      <c r="AJ10" s="102">
        <v>12</v>
      </c>
      <c r="AK10" s="91">
        <v>5</v>
      </c>
      <c r="AL10" s="102">
        <v>3</v>
      </c>
      <c r="AM10" s="35">
        <v>3</v>
      </c>
      <c r="AN10" s="36">
        <v>1</v>
      </c>
      <c r="AO10" s="409">
        <v>9</v>
      </c>
      <c r="AP10" s="408">
        <v>8</v>
      </c>
      <c r="AQ10" s="407">
        <v>5</v>
      </c>
      <c r="AR10" s="410">
        <v>2</v>
      </c>
    </row>
    <row r="11" spans="1:44" ht="13.15" customHeight="1">
      <c r="A11" s="563">
        <v>8</v>
      </c>
      <c r="B11" s="618" t="s">
        <v>103</v>
      </c>
      <c r="C11" s="572" t="s">
        <v>44</v>
      </c>
      <c r="D11" s="9">
        <f t="shared" si="0"/>
        <v>129</v>
      </c>
      <c r="E11" s="17">
        <v>9</v>
      </c>
      <c r="F11" s="14">
        <v>8</v>
      </c>
      <c r="G11" s="12">
        <v>5</v>
      </c>
      <c r="H11" s="13">
        <v>2</v>
      </c>
      <c r="I11" s="24">
        <v>8</v>
      </c>
      <c r="J11" s="23">
        <v>9</v>
      </c>
      <c r="K11" s="24">
        <v>7</v>
      </c>
      <c r="L11" s="23">
        <v>10</v>
      </c>
      <c r="M11" s="24"/>
      <c r="N11" s="23"/>
      <c r="O11" s="24">
        <v>9</v>
      </c>
      <c r="P11" s="25">
        <v>8</v>
      </c>
      <c r="Q11" s="66">
        <v>5</v>
      </c>
      <c r="R11" s="143">
        <v>13</v>
      </c>
      <c r="S11" s="28">
        <v>4</v>
      </c>
      <c r="T11" s="143">
        <v>3</v>
      </c>
      <c r="U11" s="28">
        <v>9</v>
      </c>
      <c r="V11" s="143">
        <v>9</v>
      </c>
      <c r="W11" s="28">
        <v>8</v>
      </c>
      <c r="X11" s="143">
        <v>8</v>
      </c>
      <c r="Y11" s="28">
        <v>5</v>
      </c>
      <c r="Z11" s="272">
        <v>3</v>
      </c>
      <c r="AA11" s="28">
        <v>2</v>
      </c>
      <c r="AB11" s="27">
        <v>3</v>
      </c>
      <c r="AC11" s="94">
        <v>7</v>
      </c>
      <c r="AD11" s="104">
        <v>12</v>
      </c>
      <c r="AE11" s="94">
        <v>8</v>
      </c>
      <c r="AF11" s="36">
        <v>10</v>
      </c>
      <c r="AG11" s="35">
        <v>4</v>
      </c>
      <c r="AH11" s="36">
        <v>4</v>
      </c>
      <c r="AI11" s="91">
        <v>9</v>
      </c>
      <c r="AJ11" s="102">
        <v>10</v>
      </c>
      <c r="AK11" s="91">
        <v>4</v>
      </c>
      <c r="AL11" s="102">
        <v>4</v>
      </c>
      <c r="AM11" s="35" t="s">
        <v>260</v>
      </c>
      <c r="AN11" s="36">
        <v>3</v>
      </c>
      <c r="AO11" s="413">
        <v>10</v>
      </c>
      <c r="AP11" s="412">
        <v>7</v>
      </c>
      <c r="AQ11" s="411">
        <v>4</v>
      </c>
      <c r="AR11" s="414">
        <v>3</v>
      </c>
    </row>
    <row r="12" spans="1:44" ht="13.15" customHeight="1">
      <c r="A12" s="563">
        <v>9</v>
      </c>
      <c r="B12" s="619" t="s">
        <v>142</v>
      </c>
      <c r="C12" s="572" t="s">
        <v>44</v>
      </c>
      <c r="D12" s="9">
        <f t="shared" si="0"/>
        <v>126</v>
      </c>
      <c r="E12" s="17">
        <v>10</v>
      </c>
      <c r="F12" s="14">
        <v>7</v>
      </c>
      <c r="G12" s="12">
        <v>5</v>
      </c>
      <c r="H12" s="13">
        <v>2</v>
      </c>
      <c r="I12" s="24">
        <v>9</v>
      </c>
      <c r="J12" s="23">
        <v>8</v>
      </c>
      <c r="K12" s="24">
        <v>12</v>
      </c>
      <c r="L12" s="23">
        <v>5</v>
      </c>
      <c r="M12" s="24"/>
      <c r="N12" s="23"/>
      <c r="O12" s="24">
        <v>6</v>
      </c>
      <c r="P12" s="25">
        <v>11</v>
      </c>
      <c r="Q12" s="26">
        <v>7</v>
      </c>
      <c r="R12" s="27">
        <v>11</v>
      </c>
      <c r="S12" s="28">
        <v>4</v>
      </c>
      <c r="T12" s="27">
        <v>3</v>
      </c>
      <c r="U12" s="28">
        <v>8</v>
      </c>
      <c r="V12" s="27">
        <v>10</v>
      </c>
      <c r="W12" s="28">
        <v>9</v>
      </c>
      <c r="X12" s="27">
        <v>7</v>
      </c>
      <c r="Y12" s="28">
        <v>5</v>
      </c>
      <c r="Z12" s="272">
        <v>3</v>
      </c>
      <c r="AA12" s="27"/>
      <c r="AB12" s="27"/>
      <c r="AC12" s="94">
        <v>6</v>
      </c>
      <c r="AD12" s="104">
        <v>13</v>
      </c>
      <c r="AE12" s="94">
        <v>6</v>
      </c>
      <c r="AF12" s="36">
        <v>12</v>
      </c>
      <c r="AG12" s="35">
        <v>4</v>
      </c>
      <c r="AH12" s="36">
        <v>4</v>
      </c>
      <c r="AI12" s="91">
        <v>8</v>
      </c>
      <c r="AJ12" s="36">
        <v>11</v>
      </c>
      <c r="AK12" s="91">
        <v>4</v>
      </c>
      <c r="AL12" s="102">
        <v>4</v>
      </c>
      <c r="AM12" s="35">
        <v>2</v>
      </c>
      <c r="AN12" s="36">
        <v>3</v>
      </c>
      <c r="AO12" s="415">
        <v>8</v>
      </c>
      <c r="AP12" s="412">
        <v>9</v>
      </c>
      <c r="AQ12" s="516">
        <v>4</v>
      </c>
      <c r="AR12" s="414">
        <v>3</v>
      </c>
    </row>
    <row r="13" spans="1:44" ht="13.15" customHeight="1">
      <c r="A13" s="563">
        <v>10</v>
      </c>
      <c r="B13" s="619" t="s">
        <v>105</v>
      </c>
      <c r="C13" s="572" t="s">
        <v>41</v>
      </c>
      <c r="D13" s="9">
        <f t="shared" si="0"/>
        <v>112</v>
      </c>
      <c r="E13" s="17">
        <v>7</v>
      </c>
      <c r="F13" s="14">
        <v>10</v>
      </c>
      <c r="G13" s="12">
        <v>3</v>
      </c>
      <c r="H13" s="13">
        <v>5</v>
      </c>
      <c r="I13" s="24">
        <v>10</v>
      </c>
      <c r="J13" s="23">
        <v>7</v>
      </c>
      <c r="K13" s="24">
        <v>11</v>
      </c>
      <c r="L13" s="23">
        <v>6</v>
      </c>
      <c r="M13" s="24">
        <v>3</v>
      </c>
      <c r="N13" s="23">
        <v>5</v>
      </c>
      <c r="O13" s="24">
        <v>8</v>
      </c>
      <c r="P13" s="25">
        <v>9</v>
      </c>
      <c r="Q13" s="26">
        <v>13</v>
      </c>
      <c r="R13" s="143">
        <v>5</v>
      </c>
      <c r="S13" s="28">
        <v>5</v>
      </c>
      <c r="T13" s="143">
        <v>2</v>
      </c>
      <c r="U13" s="28">
        <v>10</v>
      </c>
      <c r="V13" s="143">
        <v>8</v>
      </c>
      <c r="W13" s="28">
        <v>10</v>
      </c>
      <c r="X13" s="143">
        <v>6</v>
      </c>
      <c r="Y13" s="28">
        <v>4</v>
      </c>
      <c r="Z13" s="272">
        <v>4</v>
      </c>
      <c r="AA13" s="28">
        <v>3</v>
      </c>
      <c r="AB13" s="27">
        <v>1</v>
      </c>
      <c r="AC13" s="94">
        <v>12</v>
      </c>
      <c r="AD13" s="36">
        <v>7</v>
      </c>
      <c r="AE13" s="94">
        <v>13</v>
      </c>
      <c r="AF13" s="36">
        <v>5</v>
      </c>
      <c r="AG13" s="35">
        <v>5</v>
      </c>
      <c r="AH13" s="102">
        <v>3</v>
      </c>
      <c r="AI13" s="91">
        <v>10</v>
      </c>
      <c r="AJ13" s="36">
        <v>9</v>
      </c>
      <c r="AK13" s="91">
        <v>5</v>
      </c>
      <c r="AL13" s="102">
        <v>3</v>
      </c>
      <c r="AM13" s="35" t="s">
        <v>257</v>
      </c>
      <c r="AN13" s="36">
        <v>1</v>
      </c>
      <c r="AO13" s="415">
        <v>6</v>
      </c>
      <c r="AP13" s="33">
        <v>11</v>
      </c>
      <c r="AQ13" s="516">
        <v>3</v>
      </c>
      <c r="AR13" s="536">
        <v>5</v>
      </c>
    </row>
    <row r="14" spans="1:44" customFormat="1" ht="13.15" customHeight="1">
      <c r="A14" s="563">
        <v>11</v>
      </c>
      <c r="B14" s="617" t="s">
        <v>104</v>
      </c>
      <c r="C14" s="572" t="s">
        <v>44</v>
      </c>
      <c r="D14" s="9">
        <f t="shared" si="0"/>
        <v>73</v>
      </c>
      <c r="E14" s="54">
        <v>12</v>
      </c>
      <c r="F14" s="53">
        <v>5</v>
      </c>
      <c r="G14" s="10">
        <v>4</v>
      </c>
      <c r="H14" s="11">
        <v>3</v>
      </c>
      <c r="I14" s="18">
        <v>12</v>
      </c>
      <c r="J14" s="19">
        <v>5</v>
      </c>
      <c r="K14" s="20">
        <v>10</v>
      </c>
      <c r="L14" s="19">
        <v>7</v>
      </c>
      <c r="M14" s="20">
        <v>4</v>
      </c>
      <c r="N14" s="19">
        <v>3</v>
      </c>
      <c r="O14" s="20">
        <v>10</v>
      </c>
      <c r="P14" s="21">
        <v>7</v>
      </c>
      <c r="Q14" s="40">
        <v>12</v>
      </c>
      <c r="R14" s="144">
        <v>6</v>
      </c>
      <c r="S14" s="42"/>
      <c r="T14" s="144"/>
      <c r="U14" s="42">
        <v>13</v>
      </c>
      <c r="V14" s="144">
        <v>5</v>
      </c>
      <c r="W14" s="42">
        <v>11</v>
      </c>
      <c r="X14" s="144">
        <v>5</v>
      </c>
      <c r="Y14" s="42">
        <v>6</v>
      </c>
      <c r="Z14" s="313">
        <v>2</v>
      </c>
      <c r="AA14" s="27"/>
      <c r="AB14" s="27"/>
      <c r="AC14" s="93">
        <v>13</v>
      </c>
      <c r="AD14" s="103">
        <v>6</v>
      </c>
      <c r="AE14" s="93">
        <v>11</v>
      </c>
      <c r="AF14" s="44">
        <v>7</v>
      </c>
      <c r="AG14" s="43"/>
      <c r="AH14" s="101"/>
      <c r="AI14" s="90">
        <v>13</v>
      </c>
      <c r="AJ14" s="101">
        <v>6</v>
      </c>
      <c r="AK14" s="90"/>
      <c r="AL14" s="101"/>
      <c r="AM14" s="36"/>
      <c r="AN14" s="36"/>
      <c r="AO14" s="403">
        <v>11</v>
      </c>
      <c r="AP14" s="419">
        <v>6</v>
      </c>
      <c r="AQ14" s="420"/>
      <c r="AR14" s="421"/>
    </row>
    <row r="15" spans="1:44" customFormat="1" ht="13.15" customHeight="1">
      <c r="A15" s="563">
        <v>12</v>
      </c>
      <c r="B15" s="621" t="s">
        <v>264</v>
      </c>
      <c r="C15" s="574" t="s">
        <v>44</v>
      </c>
      <c r="D15" s="9">
        <f t="shared" si="0"/>
        <v>52</v>
      </c>
      <c r="E15" s="17"/>
      <c r="F15" s="14"/>
      <c r="G15" s="12"/>
      <c r="H15" s="13"/>
      <c r="I15" s="22"/>
      <c r="J15" s="23"/>
      <c r="K15" s="24"/>
      <c r="L15" s="23"/>
      <c r="M15" s="23"/>
      <c r="N15" s="23"/>
      <c r="O15" s="24"/>
      <c r="P15" s="25"/>
      <c r="Q15" s="26">
        <v>10</v>
      </c>
      <c r="R15" s="27">
        <v>8</v>
      </c>
      <c r="S15" s="28"/>
      <c r="T15" s="27"/>
      <c r="U15" s="28">
        <v>11</v>
      </c>
      <c r="V15" s="27">
        <v>7</v>
      </c>
      <c r="W15" s="28">
        <v>12</v>
      </c>
      <c r="X15" s="27">
        <v>4</v>
      </c>
      <c r="Y15" s="28">
        <v>6</v>
      </c>
      <c r="Z15" s="272">
        <v>2</v>
      </c>
      <c r="AA15" s="27"/>
      <c r="AB15" s="27"/>
      <c r="AC15" s="94">
        <v>10</v>
      </c>
      <c r="AD15" s="104">
        <v>9</v>
      </c>
      <c r="AE15" s="94">
        <v>10</v>
      </c>
      <c r="AF15" s="36">
        <v>8</v>
      </c>
      <c r="AG15" s="35"/>
      <c r="AH15" s="102"/>
      <c r="AI15" s="91">
        <v>11</v>
      </c>
      <c r="AJ15" s="102">
        <v>8</v>
      </c>
      <c r="AK15" s="91"/>
      <c r="AL15" s="102"/>
      <c r="AM15" s="35">
        <v>2</v>
      </c>
      <c r="AN15" s="36">
        <v>3</v>
      </c>
      <c r="AO15" s="415">
        <v>14</v>
      </c>
      <c r="AP15" s="528">
        <v>3</v>
      </c>
      <c r="AQ15" s="516"/>
      <c r="AR15" s="536"/>
    </row>
    <row r="16" spans="1:44" customFormat="1" ht="13.15" customHeight="1">
      <c r="A16" s="563">
        <v>13</v>
      </c>
      <c r="B16" s="622" t="s">
        <v>108</v>
      </c>
      <c r="C16" s="579" t="s">
        <v>41</v>
      </c>
      <c r="D16" s="9">
        <f t="shared" si="0"/>
        <v>48</v>
      </c>
      <c r="E16" s="17">
        <v>15</v>
      </c>
      <c r="F16" s="14">
        <v>2</v>
      </c>
      <c r="G16" s="12">
        <v>6</v>
      </c>
      <c r="H16" s="13">
        <v>1</v>
      </c>
      <c r="I16" s="22">
        <v>14</v>
      </c>
      <c r="J16" s="23">
        <v>3</v>
      </c>
      <c r="K16" s="24">
        <v>14</v>
      </c>
      <c r="L16" s="23">
        <v>3</v>
      </c>
      <c r="M16" s="24">
        <v>5</v>
      </c>
      <c r="N16" s="23">
        <v>2</v>
      </c>
      <c r="O16" s="24">
        <v>14</v>
      </c>
      <c r="P16" s="25">
        <v>3</v>
      </c>
      <c r="Q16" s="26">
        <v>16</v>
      </c>
      <c r="R16" s="143">
        <v>2</v>
      </c>
      <c r="S16" s="28">
        <v>6</v>
      </c>
      <c r="T16" s="143">
        <v>1</v>
      </c>
      <c r="U16" s="28">
        <v>12</v>
      </c>
      <c r="V16" s="143">
        <v>6</v>
      </c>
      <c r="W16" s="28">
        <v>14</v>
      </c>
      <c r="X16" s="143">
        <v>2</v>
      </c>
      <c r="Y16" s="28">
        <v>7</v>
      </c>
      <c r="Z16" s="272">
        <v>1</v>
      </c>
      <c r="AA16" s="28">
        <v>3</v>
      </c>
      <c r="AB16" s="27">
        <v>1</v>
      </c>
      <c r="AC16" s="94">
        <v>17</v>
      </c>
      <c r="AD16" s="104">
        <v>2</v>
      </c>
      <c r="AE16" s="94">
        <v>15</v>
      </c>
      <c r="AF16" s="36">
        <v>3</v>
      </c>
      <c r="AG16" s="35">
        <v>6</v>
      </c>
      <c r="AH16" s="102">
        <v>2</v>
      </c>
      <c r="AI16" s="91">
        <v>14</v>
      </c>
      <c r="AJ16" s="102">
        <v>5</v>
      </c>
      <c r="AK16" s="91">
        <v>7</v>
      </c>
      <c r="AL16" s="102">
        <v>1</v>
      </c>
      <c r="AM16" s="35" t="s">
        <v>257</v>
      </c>
      <c r="AN16" s="36">
        <v>1</v>
      </c>
      <c r="AO16" s="415">
        <v>12</v>
      </c>
      <c r="AP16" s="528">
        <v>5</v>
      </c>
      <c r="AQ16" s="516">
        <v>5</v>
      </c>
      <c r="AR16" s="536">
        <v>2</v>
      </c>
    </row>
    <row r="17" spans="1:44" customFormat="1" ht="13.15" customHeight="1">
      <c r="A17" s="563">
        <v>14</v>
      </c>
      <c r="B17" s="617" t="s">
        <v>232</v>
      </c>
      <c r="C17" s="572" t="s">
        <v>39</v>
      </c>
      <c r="D17" s="9">
        <f t="shared" si="0"/>
        <v>41</v>
      </c>
      <c r="E17" s="17"/>
      <c r="F17" s="14"/>
      <c r="G17" s="12"/>
      <c r="H17" s="13"/>
      <c r="I17" s="22">
        <v>13</v>
      </c>
      <c r="J17" s="23">
        <v>4</v>
      </c>
      <c r="K17" s="24">
        <v>15</v>
      </c>
      <c r="L17" s="23">
        <v>2</v>
      </c>
      <c r="M17" s="24"/>
      <c r="N17" s="23"/>
      <c r="O17" s="24">
        <v>15</v>
      </c>
      <c r="P17" s="25">
        <v>2</v>
      </c>
      <c r="Q17" s="26">
        <v>11</v>
      </c>
      <c r="R17" s="27">
        <v>7</v>
      </c>
      <c r="S17" s="28"/>
      <c r="T17" s="27"/>
      <c r="U17" s="28">
        <v>16</v>
      </c>
      <c r="V17" s="27">
        <v>2</v>
      </c>
      <c r="W17" s="28">
        <v>13</v>
      </c>
      <c r="X17" s="27">
        <v>3</v>
      </c>
      <c r="Y17" s="28"/>
      <c r="Z17" s="272"/>
      <c r="AA17" s="321"/>
      <c r="AB17" s="105"/>
      <c r="AC17" s="94">
        <v>11</v>
      </c>
      <c r="AD17" s="104">
        <v>8</v>
      </c>
      <c r="AE17" s="94">
        <v>12</v>
      </c>
      <c r="AF17" s="36">
        <v>6</v>
      </c>
      <c r="AG17" s="35"/>
      <c r="AH17" s="102"/>
      <c r="AI17" s="91">
        <v>12</v>
      </c>
      <c r="AJ17" s="102">
        <v>7</v>
      </c>
      <c r="AK17" s="91"/>
      <c r="AL17" s="102"/>
      <c r="AM17" s="36"/>
      <c r="AN17" s="36"/>
      <c r="AO17" s="415"/>
      <c r="AP17" s="528"/>
      <c r="AQ17" s="516"/>
      <c r="AR17" s="536"/>
    </row>
    <row r="18" spans="1:44" customFormat="1" ht="13.15" customHeight="1">
      <c r="A18" s="563">
        <v>15</v>
      </c>
      <c r="B18" s="617" t="s">
        <v>107</v>
      </c>
      <c r="C18" s="572" t="s">
        <v>39</v>
      </c>
      <c r="D18" s="9">
        <f t="shared" si="0"/>
        <v>40</v>
      </c>
      <c r="E18" s="17">
        <v>13</v>
      </c>
      <c r="F18" s="14">
        <v>4</v>
      </c>
      <c r="G18" s="12">
        <v>6</v>
      </c>
      <c r="H18" s="13">
        <v>1</v>
      </c>
      <c r="I18" s="22">
        <v>16</v>
      </c>
      <c r="J18" s="23">
        <v>1</v>
      </c>
      <c r="K18" s="24">
        <v>13</v>
      </c>
      <c r="L18" s="23">
        <v>4</v>
      </c>
      <c r="M18" s="24">
        <v>5</v>
      </c>
      <c r="N18" s="23">
        <v>2</v>
      </c>
      <c r="O18" s="24">
        <v>12</v>
      </c>
      <c r="P18" s="25">
        <v>5</v>
      </c>
      <c r="Q18" s="26">
        <v>17</v>
      </c>
      <c r="R18" s="143">
        <v>1</v>
      </c>
      <c r="S18" s="28">
        <v>6</v>
      </c>
      <c r="T18" s="143">
        <v>1</v>
      </c>
      <c r="U18" s="28">
        <v>14</v>
      </c>
      <c r="V18" s="143">
        <v>4</v>
      </c>
      <c r="W18" s="28"/>
      <c r="X18" s="143"/>
      <c r="Y18" s="28"/>
      <c r="Z18" s="272"/>
      <c r="AA18" s="26">
        <v>3</v>
      </c>
      <c r="AB18" s="105">
        <v>1</v>
      </c>
      <c r="AC18" s="94">
        <v>14</v>
      </c>
      <c r="AD18" s="104">
        <v>5</v>
      </c>
      <c r="AE18" s="94">
        <v>14</v>
      </c>
      <c r="AF18" s="36">
        <v>4</v>
      </c>
      <c r="AG18" s="35">
        <v>6</v>
      </c>
      <c r="AH18" s="102">
        <v>2</v>
      </c>
      <c r="AI18" s="91">
        <v>16</v>
      </c>
      <c r="AJ18" s="102">
        <v>3</v>
      </c>
      <c r="AK18" s="91">
        <v>7</v>
      </c>
      <c r="AL18" s="102">
        <v>1</v>
      </c>
      <c r="AM18" s="35" t="s">
        <v>257</v>
      </c>
      <c r="AN18" s="36">
        <v>1</v>
      </c>
      <c r="AO18" s="415"/>
      <c r="AP18" s="528"/>
      <c r="AQ18" s="516"/>
      <c r="AR18" s="536"/>
    </row>
    <row r="19" spans="1:44" customFormat="1" ht="13.15" customHeight="1">
      <c r="A19" s="563">
        <v>16</v>
      </c>
      <c r="B19" s="617" t="s">
        <v>109</v>
      </c>
      <c r="C19" s="572" t="s">
        <v>44</v>
      </c>
      <c r="D19" s="9">
        <f t="shared" si="0"/>
        <v>30</v>
      </c>
      <c r="E19" s="17">
        <v>11</v>
      </c>
      <c r="F19" s="14">
        <v>6</v>
      </c>
      <c r="G19" s="12">
        <v>4</v>
      </c>
      <c r="H19" s="13">
        <v>3</v>
      </c>
      <c r="I19" s="22">
        <v>11</v>
      </c>
      <c r="J19" s="23">
        <v>6</v>
      </c>
      <c r="K19" s="24">
        <v>9</v>
      </c>
      <c r="L19" s="23">
        <v>8</v>
      </c>
      <c r="M19" s="24">
        <v>4</v>
      </c>
      <c r="N19" s="23">
        <v>3</v>
      </c>
      <c r="O19" s="24">
        <v>13</v>
      </c>
      <c r="P19" s="25">
        <v>4</v>
      </c>
      <c r="Q19" s="26"/>
      <c r="R19" s="143"/>
      <c r="S19" s="28"/>
      <c r="T19" s="143"/>
      <c r="U19" s="28"/>
      <c r="V19" s="143"/>
      <c r="W19" s="28"/>
      <c r="X19" s="143"/>
      <c r="Y19" s="28"/>
      <c r="Z19" s="272"/>
      <c r="AA19" s="27"/>
      <c r="AB19" s="27"/>
      <c r="AC19" s="94"/>
      <c r="AD19" s="104"/>
      <c r="AE19" s="94"/>
      <c r="AF19" s="36"/>
      <c r="AG19" s="35"/>
      <c r="AH19" s="102"/>
      <c r="AI19" s="91"/>
      <c r="AJ19" s="102"/>
      <c r="AK19" s="91"/>
      <c r="AL19" s="102"/>
      <c r="AM19" s="36"/>
      <c r="AN19" s="36"/>
      <c r="AO19" s="415"/>
      <c r="AP19" s="528"/>
      <c r="AQ19" s="516"/>
      <c r="AR19" s="536"/>
    </row>
    <row r="20" spans="1:44" customFormat="1" ht="13.15" customHeight="1">
      <c r="A20" s="563">
        <v>17</v>
      </c>
      <c r="B20" s="618" t="s">
        <v>106</v>
      </c>
      <c r="C20" s="579" t="s">
        <v>35</v>
      </c>
      <c r="D20" s="9">
        <f t="shared" si="0"/>
        <v>26</v>
      </c>
      <c r="E20" s="17">
        <v>14</v>
      </c>
      <c r="F20" s="14">
        <v>3</v>
      </c>
      <c r="G20" s="12"/>
      <c r="H20" s="13"/>
      <c r="I20" s="22"/>
      <c r="J20" s="23"/>
      <c r="K20" s="24"/>
      <c r="L20" s="23"/>
      <c r="M20" s="24"/>
      <c r="N20" s="23"/>
      <c r="O20" s="24"/>
      <c r="P20" s="25"/>
      <c r="Q20" s="26">
        <v>14</v>
      </c>
      <c r="R20" s="143">
        <v>4</v>
      </c>
      <c r="S20" s="28"/>
      <c r="T20" s="143"/>
      <c r="U20" s="28">
        <v>15</v>
      </c>
      <c r="V20" s="143">
        <v>3</v>
      </c>
      <c r="W20" s="28">
        <v>15</v>
      </c>
      <c r="X20" s="143">
        <v>1</v>
      </c>
      <c r="Y20" s="28">
        <v>7</v>
      </c>
      <c r="Z20" s="272">
        <v>1</v>
      </c>
      <c r="AA20" s="321"/>
      <c r="AB20" s="105"/>
      <c r="AC20" s="94">
        <v>15</v>
      </c>
      <c r="AD20" s="104">
        <v>4</v>
      </c>
      <c r="AE20" s="94"/>
      <c r="AF20" s="36"/>
      <c r="AG20" s="57">
        <v>7</v>
      </c>
      <c r="AH20" s="102">
        <v>1</v>
      </c>
      <c r="AI20" s="79">
        <v>15</v>
      </c>
      <c r="AJ20" s="102">
        <v>4</v>
      </c>
      <c r="AK20" s="79">
        <v>6</v>
      </c>
      <c r="AL20" s="102">
        <v>2</v>
      </c>
      <c r="AM20" s="36"/>
      <c r="AN20" s="36"/>
      <c r="AO20" s="415">
        <v>15</v>
      </c>
      <c r="AP20" s="528">
        <v>2</v>
      </c>
      <c r="AQ20" s="516">
        <v>6</v>
      </c>
      <c r="AR20" s="536">
        <v>1</v>
      </c>
    </row>
    <row r="21" spans="1:44" customFormat="1" ht="13.15" customHeight="1">
      <c r="A21" s="563">
        <v>18</v>
      </c>
      <c r="B21" s="619" t="s">
        <v>143</v>
      </c>
      <c r="C21" s="572" t="s">
        <v>48</v>
      </c>
      <c r="D21" s="9">
        <f t="shared" si="0"/>
        <v>16</v>
      </c>
      <c r="E21" s="17">
        <v>16</v>
      </c>
      <c r="F21" s="14">
        <v>1</v>
      </c>
      <c r="G21" s="12"/>
      <c r="H21" s="13"/>
      <c r="I21" s="22">
        <v>15</v>
      </c>
      <c r="J21" s="23">
        <v>2</v>
      </c>
      <c r="K21" s="24"/>
      <c r="L21" s="23"/>
      <c r="M21" s="24"/>
      <c r="N21" s="23"/>
      <c r="O21" s="24">
        <v>16</v>
      </c>
      <c r="P21" s="25">
        <v>1</v>
      </c>
      <c r="Q21" s="26">
        <v>15</v>
      </c>
      <c r="R21" s="27">
        <v>3</v>
      </c>
      <c r="S21" s="28"/>
      <c r="T21" s="27"/>
      <c r="U21" s="28">
        <v>17</v>
      </c>
      <c r="V21" s="27">
        <v>1</v>
      </c>
      <c r="W21" s="28"/>
      <c r="X21" s="27"/>
      <c r="Y21" s="28"/>
      <c r="Z21" s="272"/>
      <c r="AA21" s="321"/>
      <c r="AB21" s="105"/>
      <c r="AC21" s="94">
        <v>16</v>
      </c>
      <c r="AD21" s="104">
        <v>3</v>
      </c>
      <c r="AE21" s="94">
        <v>16</v>
      </c>
      <c r="AF21" s="36">
        <v>2</v>
      </c>
      <c r="AG21" s="35"/>
      <c r="AH21" s="102"/>
      <c r="AI21" s="91">
        <v>17</v>
      </c>
      <c r="AJ21" s="102">
        <v>2</v>
      </c>
      <c r="AK21" s="91"/>
      <c r="AL21" s="102"/>
      <c r="AM21" s="36"/>
      <c r="AN21" s="36"/>
      <c r="AO21" s="415">
        <v>16</v>
      </c>
      <c r="AP21" s="528">
        <v>1</v>
      </c>
      <c r="AQ21" s="516"/>
      <c r="AR21" s="536"/>
    </row>
    <row r="22" spans="1:44" customFormat="1" ht="13.15" customHeight="1">
      <c r="A22" s="563">
        <v>19</v>
      </c>
      <c r="B22" s="619" t="s">
        <v>267</v>
      </c>
      <c r="C22" s="572" t="s">
        <v>43</v>
      </c>
      <c r="D22" s="9">
        <f t="shared" si="0"/>
        <v>11</v>
      </c>
      <c r="E22" s="17"/>
      <c r="F22" s="14">
        <v>0</v>
      </c>
      <c r="G22" s="12"/>
      <c r="H22" s="13">
        <v>0</v>
      </c>
      <c r="I22" s="22"/>
      <c r="J22" s="23">
        <v>0</v>
      </c>
      <c r="K22" s="24"/>
      <c r="L22" s="23">
        <v>0</v>
      </c>
      <c r="M22" s="24"/>
      <c r="N22" s="23">
        <v>0</v>
      </c>
      <c r="O22" s="24" t="s">
        <v>31</v>
      </c>
      <c r="P22" s="25">
        <v>0</v>
      </c>
      <c r="Q22" s="26"/>
      <c r="R22" s="143">
        <v>0</v>
      </c>
      <c r="S22" s="28"/>
      <c r="T22" s="143"/>
      <c r="U22" s="28"/>
      <c r="V22" s="143"/>
      <c r="W22" s="28"/>
      <c r="X22" s="143"/>
      <c r="Y22" s="28"/>
      <c r="Z22" s="272"/>
      <c r="AA22" s="321"/>
      <c r="AB22" s="105"/>
      <c r="AC22" s="94">
        <v>18</v>
      </c>
      <c r="AD22" s="104">
        <v>1</v>
      </c>
      <c r="AE22" s="94">
        <v>17</v>
      </c>
      <c r="AF22" s="36">
        <v>1</v>
      </c>
      <c r="AG22" s="35">
        <v>7</v>
      </c>
      <c r="AH22" s="102">
        <v>1</v>
      </c>
      <c r="AI22" s="91">
        <v>18</v>
      </c>
      <c r="AJ22" s="102">
        <v>1</v>
      </c>
      <c r="AK22" s="91">
        <v>6</v>
      </c>
      <c r="AL22" s="102">
        <v>2</v>
      </c>
      <c r="AM22" s="36"/>
      <c r="AN22" s="36"/>
      <c r="AO22" s="416">
        <v>13</v>
      </c>
      <c r="AP22" s="528">
        <v>4</v>
      </c>
      <c r="AQ22" s="535">
        <v>6</v>
      </c>
      <c r="AR22" s="536">
        <v>1</v>
      </c>
    </row>
    <row r="23" spans="1:44" customFormat="1" ht="13.15" customHeight="1" thickBot="1">
      <c r="A23" s="564">
        <v>20</v>
      </c>
      <c r="B23" s="627" t="s">
        <v>327</v>
      </c>
      <c r="C23" s="610" t="s">
        <v>44</v>
      </c>
      <c r="D23" s="85">
        <f t="shared" si="0"/>
        <v>3</v>
      </c>
      <c r="E23" s="17"/>
      <c r="F23" s="14"/>
      <c r="G23" s="12"/>
      <c r="H23" s="13"/>
      <c r="I23" s="22"/>
      <c r="J23" s="23"/>
      <c r="K23" s="23"/>
      <c r="L23" s="23"/>
      <c r="M23" s="23"/>
      <c r="N23" s="23"/>
      <c r="O23" s="24"/>
      <c r="P23" s="25"/>
      <c r="Q23" s="66"/>
      <c r="R23" s="143"/>
      <c r="S23" s="56"/>
      <c r="T23" s="143"/>
      <c r="U23" s="56"/>
      <c r="V23" s="143"/>
      <c r="W23" s="56"/>
      <c r="X23" s="143"/>
      <c r="Y23" s="56"/>
      <c r="Z23" s="272"/>
      <c r="AA23" s="26">
        <v>2</v>
      </c>
      <c r="AB23" s="105">
        <v>3</v>
      </c>
      <c r="AC23" s="94"/>
      <c r="AD23" s="104"/>
      <c r="AE23" s="94"/>
      <c r="AF23" s="36"/>
      <c r="AG23" s="35"/>
      <c r="AH23" s="91"/>
      <c r="AI23" s="91"/>
      <c r="AJ23" s="102"/>
      <c r="AK23" s="91"/>
      <c r="AL23" s="102"/>
      <c r="AM23" s="606"/>
      <c r="AN23" s="36"/>
      <c r="AO23" s="416"/>
      <c r="AP23" s="528"/>
      <c r="AQ23" s="535"/>
      <c r="AR23" s="468"/>
    </row>
    <row r="24" spans="1:44">
      <c r="Q24" s="116"/>
      <c r="R24" s="116"/>
    </row>
    <row r="25" spans="1:44">
      <c r="I25" s="116"/>
      <c r="J25" s="117"/>
      <c r="U25" s="124"/>
      <c r="V25" s="124"/>
      <c r="AO25" s="124"/>
      <c r="AP25" s="124"/>
    </row>
    <row r="26" spans="1:44">
      <c r="AI26" s="124"/>
      <c r="AJ26" s="124"/>
    </row>
    <row r="28" spans="1:44">
      <c r="E28" s="116"/>
      <c r="F28" s="116"/>
    </row>
  </sheetData>
  <sortState ref="A4:AR23">
    <sortCondition descending="1" ref="D4:D23"/>
  </sortState>
  <mergeCells count="5">
    <mergeCell ref="I1:P1"/>
    <mergeCell ref="Q1:Z1"/>
    <mergeCell ref="AC1:AL1"/>
    <mergeCell ref="AO1:AR1"/>
    <mergeCell ref="E1:H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3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B1" sqref="B1"/>
    </sheetView>
  </sheetViews>
  <sheetFormatPr defaultRowHeight="12.75"/>
  <cols>
    <col min="1" max="1" width="4.85546875" style="1" customWidth="1"/>
    <col min="2" max="2" width="26.28515625" style="1" customWidth="1"/>
    <col min="3" max="4" width="5.28515625" style="1" customWidth="1"/>
    <col min="5" max="5" width="8.42578125" style="1" customWidth="1"/>
    <col min="6" max="6" width="3.7109375" style="1" customWidth="1"/>
    <col min="7" max="7" width="8.42578125" style="1" customWidth="1"/>
    <col min="8" max="8" width="3.7109375" style="1" customWidth="1"/>
    <col min="9" max="9" width="8.28515625" style="1" customWidth="1"/>
    <col min="10" max="10" width="3.7109375" style="8" customWidth="1"/>
    <col min="11" max="11" width="8.140625" style="1" customWidth="1"/>
    <col min="12" max="12" width="3.7109375" style="1" customWidth="1"/>
    <col min="13" max="13" width="8.28515625" style="1" customWidth="1"/>
    <col min="14" max="14" width="3.7109375" style="1" customWidth="1"/>
    <col min="15" max="15" width="8.42578125" style="1" customWidth="1"/>
    <col min="16" max="16" width="3.7109375" style="1" customWidth="1"/>
    <col min="17" max="17" width="8.28515625" style="1" customWidth="1"/>
    <col min="18" max="18" width="3.7109375" style="1" customWidth="1"/>
    <col min="19" max="19" width="8.5703125" customWidth="1"/>
    <col min="20" max="20" width="3.7109375" customWidth="1"/>
    <col min="21" max="21" width="8.5703125" customWidth="1"/>
    <col min="22" max="22" width="3.7109375" customWidth="1"/>
    <col min="23" max="23" width="8.5703125" customWidth="1"/>
    <col min="24" max="24" width="3.7109375" customWidth="1"/>
    <col min="25" max="25" width="8.5703125" customWidth="1"/>
    <col min="26" max="26" width="3.7109375" customWidth="1"/>
    <col min="27" max="27" width="8.140625" customWidth="1"/>
    <col min="28" max="28" width="3.7109375" customWidth="1"/>
    <col min="29" max="29" width="7.7109375" customWidth="1"/>
    <col min="30" max="30" width="3.7109375" customWidth="1"/>
    <col min="31" max="31" width="8.28515625" customWidth="1"/>
    <col min="32" max="32" width="3.7109375" customWidth="1"/>
    <col min="33" max="33" width="8.42578125" customWidth="1"/>
    <col min="34" max="34" width="3.7109375" customWidth="1"/>
    <col min="35" max="35" width="8.7109375" customWidth="1"/>
    <col min="36" max="36" width="3.7109375" customWidth="1"/>
    <col min="37" max="37" width="8.28515625" customWidth="1"/>
    <col min="38" max="38" width="3.5703125" customWidth="1"/>
    <col min="39" max="39" width="9.140625" customWidth="1"/>
    <col min="40" max="40" width="3.5703125" customWidth="1"/>
    <col min="41" max="41" width="8.85546875" customWidth="1"/>
    <col min="42" max="42" width="3.7109375" customWidth="1"/>
    <col min="43" max="43" width="8.7109375" customWidth="1"/>
    <col min="44" max="44" width="3.7109375" customWidth="1"/>
    <col min="45" max="45" width="8.28515625" customWidth="1"/>
    <col min="46" max="46" width="3.7109375" customWidth="1"/>
    <col min="47" max="16384" width="9.140625" style="1"/>
  </cols>
  <sheetData>
    <row r="1" spans="1:46" s="3" customFormat="1" ht="13.5" thickBot="1">
      <c r="A1" s="553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5"/>
      <c r="K1" s="695"/>
      <c r="L1" s="695"/>
      <c r="M1" s="695"/>
      <c r="N1" s="695"/>
      <c r="O1" s="695"/>
      <c r="P1" s="695"/>
      <c r="Q1" s="695"/>
      <c r="R1" s="696"/>
      <c r="S1" s="690" t="s">
        <v>24</v>
      </c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0" t="s">
        <v>25</v>
      </c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6"/>
      <c r="AQ1" s="702" t="s">
        <v>26</v>
      </c>
      <c r="AR1" s="703"/>
      <c r="AS1" s="703"/>
      <c r="AT1" s="704"/>
    </row>
    <row r="2" spans="1:46">
      <c r="A2" s="576"/>
      <c r="B2" s="203"/>
      <c r="C2" s="203"/>
      <c r="D2" s="176" t="s">
        <v>8</v>
      </c>
      <c r="E2" s="204" t="s">
        <v>7</v>
      </c>
      <c r="F2" s="205"/>
      <c r="G2" s="205" t="s">
        <v>7</v>
      </c>
      <c r="H2" s="206"/>
      <c r="I2" s="207" t="s">
        <v>7</v>
      </c>
      <c r="J2" s="208"/>
      <c r="K2" s="209" t="s">
        <v>7</v>
      </c>
      <c r="L2" s="209"/>
      <c r="M2" s="207" t="s">
        <v>7</v>
      </c>
      <c r="N2" s="207"/>
      <c r="O2" s="207" t="s">
        <v>7</v>
      </c>
      <c r="P2" s="209"/>
      <c r="Q2" s="209" t="s">
        <v>7</v>
      </c>
      <c r="R2" s="210"/>
      <c r="S2" s="211" t="s">
        <v>7</v>
      </c>
      <c r="T2" s="212"/>
      <c r="U2" s="213" t="s">
        <v>7</v>
      </c>
      <c r="V2" s="213"/>
      <c r="W2" s="213" t="s">
        <v>7</v>
      </c>
      <c r="X2" s="213"/>
      <c r="Y2" s="213" t="s">
        <v>7</v>
      </c>
      <c r="Z2" s="213"/>
      <c r="AA2" s="213" t="s">
        <v>7</v>
      </c>
      <c r="AB2" s="213"/>
      <c r="AC2" s="213" t="s">
        <v>7</v>
      </c>
      <c r="AD2" s="214"/>
      <c r="AE2" s="215" t="s">
        <v>7</v>
      </c>
      <c r="AF2" s="216"/>
      <c r="AG2" s="216" t="s">
        <v>7</v>
      </c>
      <c r="AH2" s="216"/>
      <c r="AI2" s="216" t="s">
        <v>7</v>
      </c>
      <c r="AJ2" s="217"/>
      <c r="AK2" s="218" t="s">
        <v>7</v>
      </c>
      <c r="AL2" s="219"/>
      <c r="AM2" s="219" t="s">
        <v>7</v>
      </c>
      <c r="AN2" s="219"/>
      <c r="AO2" s="219" t="s">
        <v>7</v>
      </c>
      <c r="AP2" s="220"/>
      <c r="AQ2" s="221" t="s">
        <v>7</v>
      </c>
      <c r="AR2" s="222"/>
      <c r="AS2" s="223" t="s">
        <v>7</v>
      </c>
      <c r="AT2" s="224"/>
    </row>
    <row r="3" spans="1:46" s="2" customFormat="1" ht="13.15" customHeight="1" thickBot="1">
      <c r="A3" s="577"/>
      <c r="B3" s="149" t="s">
        <v>0</v>
      </c>
      <c r="C3" s="149" t="s">
        <v>9</v>
      </c>
      <c r="D3" s="149" t="s">
        <v>6</v>
      </c>
      <c r="E3" s="151" t="s">
        <v>10</v>
      </c>
      <c r="F3" s="152" t="s">
        <v>6</v>
      </c>
      <c r="G3" s="153" t="s">
        <v>11</v>
      </c>
      <c r="H3" s="154" t="s">
        <v>6</v>
      </c>
      <c r="I3" s="155" t="s">
        <v>19</v>
      </c>
      <c r="J3" s="156" t="s">
        <v>6</v>
      </c>
      <c r="K3" s="157" t="s">
        <v>1</v>
      </c>
      <c r="L3" s="156" t="s">
        <v>6</v>
      </c>
      <c r="M3" s="157" t="s">
        <v>2</v>
      </c>
      <c r="N3" s="156" t="s">
        <v>6</v>
      </c>
      <c r="O3" s="157" t="s">
        <v>4</v>
      </c>
      <c r="P3" s="156" t="s">
        <v>6</v>
      </c>
      <c r="Q3" s="157" t="s">
        <v>3</v>
      </c>
      <c r="R3" s="158" t="s">
        <v>6</v>
      </c>
      <c r="S3" s="159" t="s">
        <v>19</v>
      </c>
      <c r="T3" s="160" t="s">
        <v>6</v>
      </c>
      <c r="U3" s="161" t="s">
        <v>23</v>
      </c>
      <c r="V3" s="160" t="s">
        <v>6</v>
      </c>
      <c r="W3" s="161" t="s">
        <v>1</v>
      </c>
      <c r="X3" s="160" t="s">
        <v>6</v>
      </c>
      <c r="Y3" s="161" t="s">
        <v>2</v>
      </c>
      <c r="Z3" s="160" t="s">
        <v>6</v>
      </c>
      <c r="AA3" s="161" t="s">
        <v>4</v>
      </c>
      <c r="AB3" s="160" t="s">
        <v>6</v>
      </c>
      <c r="AC3" s="161" t="s">
        <v>5</v>
      </c>
      <c r="AD3" s="162" t="s">
        <v>6</v>
      </c>
      <c r="AE3" s="163" t="s">
        <v>19</v>
      </c>
      <c r="AF3" s="164" t="s">
        <v>6</v>
      </c>
      <c r="AG3" s="165" t="s">
        <v>23</v>
      </c>
      <c r="AH3" s="166" t="s">
        <v>6</v>
      </c>
      <c r="AI3" s="165" t="s">
        <v>1</v>
      </c>
      <c r="AJ3" s="164" t="s">
        <v>6</v>
      </c>
      <c r="AK3" s="167" t="s">
        <v>2</v>
      </c>
      <c r="AL3" s="168" t="s">
        <v>6</v>
      </c>
      <c r="AM3" s="169" t="s">
        <v>4</v>
      </c>
      <c r="AN3" s="168" t="s">
        <v>6</v>
      </c>
      <c r="AO3" s="169" t="s">
        <v>5</v>
      </c>
      <c r="AP3" s="170" t="s">
        <v>6</v>
      </c>
      <c r="AQ3" s="171" t="s">
        <v>21</v>
      </c>
      <c r="AR3" s="172" t="s">
        <v>6</v>
      </c>
      <c r="AS3" s="173" t="s">
        <v>22</v>
      </c>
      <c r="AT3" s="174" t="s">
        <v>6</v>
      </c>
    </row>
    <row r="4" spans="1:46" ht="13.15" customHeight="1">
      <c r="A4" s="578">
        <v>1</v>
      </c>
      <c r="B4" s="555" t="s">
        <v>70</v>
      </c>
      <c r="C4" s="569" t="s">
        <v>32</v>
      </c>
      <c r="D4" s="128">
        <f t="shared" ref="D4:D24" si="0">SUM(F4+H4+J4+L4+N4+P4+R4+T4+V4+X4+Z4+AB4+AD4+AF4+AH4+AJ4+AL4+AN4+AP4+AR4+AT4)</f>
        <v>321</v>
      </c>
      <c r="E4" s="17">
        <v>1</v>
      </c>
      <c r="F4" s="14">
        <v>23</v>
      </c>
      <c r="G4" s="12">
        <v>2</v>
      </c>
      <c r="H4" s="13">
        <v>8</v>
      </c>
      <c r="I4" s="22">
        <v>1</v>
      </c>
      <c r="J4" s="23">
        <v>25</v>
      </c>
      <c r="K4" s="24">
        <v>3</v>
      </c>
      <c r="L4" s="23">
        <v>17</v>
      </c>
      <c r="M4" s="24">
        <v>2</v>
      </c>
      <c r="N4" s="23">
        <v>11</v>
      </c>
      <c r="O4" s="24">
        <v>2</v>
      </c>
      <c r="P4" s="23">
        <v>21</v>
      </c>
      <c r="Q4" s="24">
        <v>3</v>
      </c>
      <c r="R4" s="25">
        <v>17</v>
      </c>
      <c r="S4" s="26">
        <v>1</v>
      </c>
      <c r="T4" s="27">
        <v>24</v>
      </c>
      <c r="U4" s="28">
        <v>1</v>
      </c>
      <c r="V4" s="27">
        <v>12</v>
      </c>
      <c r="W4" s="28">
        <v>1</v>
      </c>
      <c r="X4" s="27">
        <v>24</v>
      </c>
      <c r="Y4" s="28">
        <v>1</v>
      </c>
      <c r="Z4" s="27">
        <v>12</v>
      </c>
      <c r="AA4" s="28">
        <v>1</v>
      </c>
      <c r="AB4" s="27">
        <v>21</v>
      </c>
      <c r="AC4" s="28"/>
      <c r="AD4" s="27"/>
      <c r="AE4" s="49">
        <v>1</v>
      </c>
      <c r="AF4" s="103">
        <v>25</v>
      </c>
      <c r="AG4" s="93">
        <v>1</v>
      </c>
      <c r="AH4" s="44">
        <v>13</v>
      </c>
      <c r="AI4" s="93">
        <v>1</v>
      </c>
      <c r="AJ4" s="44">
        <v>25</v>
      </c>
      <c r="AK4" s="43">
        <v>2</v>
      </c>
      <c r="AL4" s="101">
        <v>10</v>
      </c>
      <c r="AM4" s="90">
        <v>1</v>
      </c>
      <c r="AN4" s="101">
        <v>23</v>
      </c>
      <c r="AO4" s="90">
        <v>2</v>
      </c>
      <c r="AP4" s="45">
        <v>10</v>
      </c>
      <c r="AQ4" s="359"/>
      <c r="AR4" s="358"/>
      <c r="AS4" s="357"/>
      <c r="AT4" s="360"/>
    </row>
    <row r="5" spans="1:46" ht="13.15" customHeight="1">
      <c r="A5" s="579">
        <v>2</v>
      </c>
      <c r="B5" s="558" t="s">
        <v>276</v>
      </c>
      <c r="C5" s="572" t="s">
        <v>39</v>
      </c>
      <c r="D5" s="9">
        <f t="shared" si="0"/>
        <v>263</v>
      </c>
      <c r="E5" s="17">
        <v>2</v>
      </c>
      <c r="F5" s="14">
        <v>19</v>
      </c>
      <c r="G5" s="12">
        <v>1</v>
      </c>
      <c r="H5" s="13">
        <v>11</v>
      </c>
      <c r="I5" s="22">
        <v>4</v>
      </c>
      <c r="J5" s="23">
        <v>15</v>
      </c>
      <c r="K5" s="24">
        <v>6</v>
      </c>
      <c r="L5" s="23">
        <v>13</v>
      </c>
      <c r="M5" s="24">
        <v>1</v>
      </c>
      <c r="N5" s="23">
        <v>14</v>
      </c>
      <c r="O5" s="24">
        <v>5</v>
      </c>
      <c r="P5" s="23">
        <v>14</v>
      </c>
      <c r="Q5" s="24">
        <v>6</v>
      </c>
      <c r="R5" s="25">
        <v>14</v>
      </c>
      <c r="S5" s="26">
        <v>5</v>
      </c>
      <c r="T5" s="27">
        <v>13</v>
      </c>
      <c r="U5" s="28">
        <v>2</v>
      </c>
      <c r="V5" s="308">
        <v>9</v>
      </c>
      <c r="W5" s="28">
        <v>5</v>
      </c>
      <c r="X5" s="27">
        <v>13</v>
      </c>
      <c r="Y5" s="28">
        <v>2</v>
      </c>
      <c r="Z5" s="27">
        <v>9</v>
      </c>
      <c r="AA5" s="28">
        <v>4</v>
      </c>
      <c r="AB5" s="27">
        <v>11</v>
      </c>
      <c r="AC5" s="28">
        <v>1</v>
      </c>
      <c r="AD5" s="27">
        <v>11</v>
      </c>
      <c r="AE5" s="37">
        <v>4</v>
      </c>
      <c r="AF5" s="104">
        <v>15</v>
      </c>
      <c r="AG5" s="94">
        <v>2</v>
      </c>
      <c r="AH5" s="36">
        <v>10</v>
      </c>
      <c r="AI5" s="94">
        <v>3</v>
      </c>
      <c r="AJ5" s="36">
        <v>17</v>
      </c>
      <c r="AK5" s="35">
        <v>1</v>
      </c>
      <c r="AL5" s="102">
        <v>13</v>
      </c>
      <c r="AM5" s="91">
        <v>3</v>
      </c>
      <c r="AN5" s="102">
        <v>15</v>
      </c>
      <c r="AO5" s="91">
        <v>1</v>
      </c>
      <c r="AP5" s="39">
        <v>13</v>
      </c>
      <c r="AQ5" s="359">
        <v>1</v>
      </c>
      <c r="AR5" s="358">
        <v>14</v>
      </c>
      <c r="AS5" s="357"/>
      <c r="AT5" s="360"/>
    </row>
    <row r="6" spans="1:46" ht="13.15" customHeight="1">
      <c r="A6" s="579">
        <v>3</v>
      </c>
      <c r="B6" s="556" t="s">
        <v>277</v>
      </c>
      <c r="C6" s="570" t="s">
        <v>32</v>
      </c>
      <c r="D6" s="9">
        <f t="shared" si="0"/>
        <v>224</v>
      </c>
      <c r="E6" s="17">
        <v>3</v>
      </c>
      <c r="F6" s="14">
        <v>15</v>
      </c>
      <c r="G6" s="12">
        <v>2</v>
      </c>
      <c r="H6" s="13">
        <v>8</v>
      </c>
      <c r="I6" s="22">
        <v>3</v>
      </c>
      <c r="J6" s="23">
        <v>17</v>
      </c>
      <c r="K6" s="24">
        <v>2</v>
      </c>
      <c r="L6" s="23">
        <v>21</v>
      </c>
      <c r="M6" s="24">
        <v>2</v>
      </c>
      <c r="N6" s="23">
        <v>11</v>
      </c>
      <c r="O6" s="24">
        <v>3</v>
      </c>
      <c r="P6" s="23">
        <v>17</v>
      </c>
      <c r="Q6" s="24">
        <v>4</v>
      </c>
      <c r="R6" s="25">
        <v>15</v>
      </c>
      <c r="S6" s="26">
        <v>3</v>
      </c>
      <c r="T6" s="27">
        <v>16</v>
      </c>
      <c r="U6" s="28">
        <v>1</v>
      </c>
      <c r="V6" s="308">
        <v>12</v>
      </c>
      <c r="W6" s="28">
        <v>3</v>
      </c>
      <c r="X6" s="27">
        <v>16</v>
      </c>
      <c r="Y6" s="28">
        <v>1</v>
      </c>
      <c r="Z6" s="308">
        <v>12</v>
      </c>
      <c r="AA6" s="28"/>
      <c r="AB6" s="27"/>
      <c r="AC6" s="28"/>
      <c r="AD6" s="27"/>
      <c r="AE6" s="37">
        <v>3</v>
      </c>
      <c r="AF6" s="104">
        <v>17</v>
      </c>
      <c r="AG6" s="94">
        <v>1</v>
      </c>
      <c r="AH6" s="36">
        <v>13</v>
      </c>
      <c r="AI6" s="94">
        <v>5</v>
      </c>
      <c r="AJ6" s="36">
        <v>14</v>
      </c>
      <c r="AK6" s="35">
        <v>2</v>
      </c>
      <c r="AL6" s="102">
        <v>10</v>
      </c>
      <c r="AM6" s="91"/>
      <c r="AN6" s="102"/>
      <c r="AO6" s="91">
        <v>2</v>
      </c>
      <c r="AP6" s="39">
        <v>10</v>
      </c>
      <c r="AQ6" s="359"/>
      <c r="AR6" s="358"/>
      <c r="AS6" s="357"/>
      <c r="AT6" s="360"/>
    </row>
    <row r="7" spans="1:46" ht="13.15" customHeight="1">
      <c r="A7" s="579">
        <v>4</v>
      </c>
      <c r="B7" s="556" t="s">
        <v>72</v>
      </c>
      <c r="C7" s="570" t="s">
        <v>50</v>
      </c>
      <c r="D7" s="9">
        <f t="shared" si="0"/>
        <v>211</v>
      </c>
      <c r="E7" s="17">
        <v>5</v>
      </c>
      <c r="F7" s="14">
        <v>12</v>
      </c>
      <c r="G7" s="12">
        <v>3</v>
      </c>
      <c r="H7" s="13">
        <v>5</v>
      </c>
      <c r="I7" s="22">
        <v>5</v>
      </c>
      <c r="J7" s="23">
        <v>14</v>
      </c>
      <c r="K7" s="24">
        <v>4</v>
      </c>
      <c r="L7" s="23">
        <v>15</v>
      </c>
      <c r="M7" s="24">
        <v>4</v>
      </c>
      <c r="N7" s="23">
        <v>6</v>
      </c>
      <c r="O7" s="24">
        <v>4</v>
      </c>
      <c r="P7" s="23">
        <v>15</v>
      </c>
      <c r="Q7" s="24">
        <v>2</v>
      </c>
      <c r="R7" s="25">
        <v>21</v>
      </c>
      <c r="S7" s="26">
        <v>6</v>
      </c>
      <c r="T7" s="27">
        <v>12</v>
      </c>
      <c r="U7" s="28">
        <v>5</v>
      </c>
      <c r="V7" s="27">
        <v>3</v>
      </c>
      <c r="W7" s="28">
        <v>4</v>
      </c>
      <c r="X7" s="27">
        <v>14</v>
      </c>
      <c r="Y7" s="28">
        <v>3</v>
      </c>
      <c r="Z7" s="27">
        <v>6</v>
      </c>
      <c r="AA7" s="28">
        <v>3</v>
      </c>
      <c r="AB7" s="27">
        <v>13</v>
      </c>
      <c r="AC7" s="28">
        <v>2</v>
      </c>
      <c r="AD7" s="27">
        <v>8</v>
      </c>
      <c r="AE7" s="37">
        <v>5</v>
      </c>
      <c r="AF7" s="104">
        <v>14</v>
      </c>
      <c r="AG7" s="35">
        <v>4</v>
      </c>
      <c r="AH7" s="36">
        <v>5</v>
      </c>
      <c r="AI7" s="94">
        <v>6</v>
      </c>
      <c r="AJ7" s="36">
        <v>13</v>
      </c>
      <c r="AK7" s="35">
        <v>4</v>
      </c>
      <c r="AL7" s="102">
        <v>5</v>
      </c>
      <c r="AM7" s="91">
        <v>4</v>
      </c>
      <c r="AN7" s="102">
        <v>13</v>
      </c>
      <c r="AO7" s="91">
        <v>3</v>
      </c>
      <c r="AP7" s="39">
        <v>7</v>
      </c>
      <c r="AQ7" s="359">
        <v>2</v>
      </c>
      <c r="AR7" s="358">
        <v>10</v>
      </c>
      <c r="AS7" s="357"/>
      <c r="AT7" s="360"/>
    </row>
    <row r="8" spans="1:46" ht="13.15" customHeight="1">
      <c r="A8" s="579">
        <v>5</v>
      </c>
      <c r="B8" s="566" t="s">
        <v>71</v>
      </c>
      <c r="C8" s="570" t="s">
        <v>42</v>
      </c>
      <c r="D8" s="9">
        <f t="shared" si="0"/>
        <v>178</v>
      </c>
      <c r="E8" s="17">
        <v>6</v>
      </c>
      <c r="F8" s="14">
        <v>11</v>
      </c>
      <c r="G8" s="12">
        <v>4</v>
      </c>
      <c r="H8" s="13">
        <v>3</v>
      </c>
      <c r="I8" s="22">
        <v>6</v>
      </c>
      <c r="J8" s="23">
        <v>13</v>
      </c>
      <c r="K8" s="24">
        <v>5</v>
      </c>
      <c r="L8" s="23">
        <v>14</v>
      </c>
      <c r="M8" s="24">
        <v>3</v>
      </c>
      <c r="N8" s="23">
        <v>8</v>
      </c>
      <c r="O8" s="24">
        <v>6</v>
      </c>
      <c r="P8" s="23">
        <v>13</v>
      </c>
      <c r="Q8" s="24">
        <v>5</v>
      </c>
      <c r="R8" s="25">
        <v>14</v>
      </c>
      <c r="S8" s="26">
        <v>7</v>
      </c>
      <c r="T8" s="27">
        <v>11</v>
      </c>
      <c r="U8" s="28">
        <v>3</v>
      </c>
      <c r="V8" s="27">
        <v>6</v>
      </c>
      <c r="W8" s="28">
        <v>6</v>
      </c>
      <c r="X8" s="27">
        <v>12</v>
      </c>
      <c r="Y8" s="28">
        <v>4</v>
      </c>
      <c r="Z8" s="27">
        <v>4</v>
      </c>
      <c r="AA8" s="28">
        <v>6</v>
      </c>
      <c r="AB8" s="27">
        <v>9</v>
      </c>
      <c r="AC8" s="28">
        <v>3</v>
      </c>
      <c r="AD8" s="27">
        <v>5</v>
      </c>
      <c r="AE8" s="37">
        <v>6</v>
      </c>
      <c r="AF8" s="104">
        <v>13</v>
      </c>
      <c r="AG8" s="35">
        <v>3</v>
      </c>
      <c r="AH8" s="36">
        <v>7</v>
      </c>
      <c r="AI8" s="94">
        <v>7</v>
      </c>
      <c r="AJ8" s="36">
        <v>12</v>
      </c>
      <c r="AK8" s="35">
        <v>3</v>
      </c>
      <c r="AL8" s="102">
        <v>7</v>
      </c>
      <c r="AM8" s="91">
        <v>6</v>
      </c>
      <c r="AN8" s="102">
        <v>11</v>
      </c>
      <c r="AO8" s="91">
        <v>4</v>
      </c>
      <c r="AP8" s="39">
        <v>5</v>
      </c>
      <c r="AQ8" s="359"/>
      <c r="AR8" s="358"/>
      <c r="AS8" s="357"/>
      <c r="AT8" s="360"/>
    </row>
    <row r="9" spans="1:46" ht="13.15" customHeight="1">
      <c r="A9" s="579">
        <v>6</v>
      </c>
      <c r="B9" s="558" t="s">
        <v>278</v>
      </c>
      <c r="C9" s="572" t="s">
        <v>34</v>
      </c>
      <c r="D9" s="9">
        <f t="shared" si="0"/>
        <v>167</v>
      </c>
      <c r="E9" s="17">
        <v>7</v>
      </c>
      <c r="F9" s="14">
        <v>10</v>
      </c>
      <c r="G9" s="12">
        <v>3</v>
      </c>
      <c r="H9" s="13">
        <v>5</v>
      </c>
      <c r="I9" s="22">
        <v>8</v>
      </c>
      <c r="J9" s="23">
        <v>11</v>
      </c>
      <c r="K9" s="24">
        <v>7</v>
      </c>
      <c r="L9" s="23">
        <v>12</v>
      </c>
      <c r="M9" s="24">
        <v>4</v>
      </c>
      <c r="N9" s="23">
        <v>6</v>
      </c>
      <c r="O9" s="24">
        <v>7</v>
      </c>
      <c r="P9" s="23">
        <v>12</v>
      </c>
      <c r="Q9" s="24">
        <v>7</v>
      </c>
      <c r="R9" s="25">
        <v>12</v>
      </c>
      <c r="S9" s="26">
        <v>9</v>
      </c>
      <c r="T9" s="27">
        <v>9</v>
      </c>
      <c r="U9" s="28">
        <v>5</v>
      </c>
      <c r="V9" s="308">
        <v>3</v>
      </c>
      <c r="W9" s="28">
        <v>7</v>
      </c>
      <c r="X9" s="27">
        <v>11</v>
      </c>
      <c r="Y9" s="28">
        <v>3</v>
      </c>
      <c r="Z9" s="308">
        <v>6</v>
      </c>
      <c r="AA9" s="28">
        <v>5</v>
      </c>
      <c r="AB9" s="308">
        <v>10</v>
      </c>
      <c r="AC9" s="28">
        <v>2</v>
      </c>
      <c r="AD9" s="27">
        <v>8</v>
      </c>
      <c r="AE9" s="37">
        <v>7</v>
      </c>
      <c r="AF9" s="540">
        <v>12</v>
      </c>
      <c r="AG9" s="35">
        <v>4</v>
      </c>
      <c r="AH9" s="36">
        <v>5</v>
      </c>
      <c r="AI9" s="94">
        <v>8</v>
      </c>
      <c r="AJ9" s="36">
        <v>11</v>
      </c>
      <c r="AK9" s="35">
        <v>4</v>
      </c>
      <c r="AL9" s="102">
        <v>5</v>
      </c>
      <c r="AM9" s="91">
        <v>5</v>
      </c>
      <c r="AN9" s="102">
        <v>12</v>
      </c>
      <c r="AO9" s="91">
        <v>3</v>
      </c>
      <c r="AP9" s="39">
        <v>7</v>
      </c>
      <c r="AQ9" s="359"/>
      <c r="AR9" s="358"/>
      <c r="AS9" s="357"/>
      <c r="AT9" s="360"/>
    </row>
    <row r="10" spans="1:46" ht="13.15" customHeight="1">
      <c r="A10" s="579">
        <v>7</v>
      </c>
      <c r="B10" s="556" t="s">
        <v>75</v>
      </c>
      <c r="C10" s="570" t="s">
        <v>38</v>
      </c>
      <c r="D10" s="9">
        <f t="shared" si="0"/>
        <v>145</v>
      </c>
      <c r="E10" s="17">
        <v>8</v>
      </c>
      <c r="F10" s="14">
        <v>9</v>
      </c>
      <c r="G10" s="12"/>
      <c r="H10" s="13"/>
      <c r="I10" s="22">
        <v>10</v>
      </c>
      <c r="J10" s="23">
        <v>9</v>
      </c>
      <c r="K10" s="24">
        <v>9</v>
      </c>
      <c r="L10" s="23">
        <v>10</v>
      </c>
      <c r="M10" s="24">
        <v>5</v>
      </c>
      <c r="N10" s="23">
        <v>5</v>
      </c>
      <c r="O10" s="24">
        <v>8</v>
      </c>
      <c r="P10" s="23">
        <v>11</v>
      </c>
      <c r="Q10" s="24">
        <v>8</v>
      </c>
      <c r="R10" s="25">
        <v>11</v>
      </c>
      <c r="S10" s="26">
        <v>10</v>
      </c>
      <c r="T10" s="27">
        <v>8</v>
      </c>
      <c r="U10" s="56">
        <v>4</v>
      </c>
      <c r="V10" s="27">
        <v>4</v>
      </c>
      <c r="W10" s="56">
        <v>8</v>
      </c>
      <c r="X10" s="27">
        <v>10</v>
      </c>
      <c r="Y10" s="56">
        <v>5</v>
      </c>
      <c r="Z10" s="27">
        <v>3</v>
      </c>
      <c r="AA10" s="56">
        <v>7</v>
      </c>
      <c r="AB10" s="27">
        <v>8</v>
      </c>
      <c r="AC10" s="56">
        <v>4</v>
      </c>
      <c r="AD10" s="27">
        <v>3</v>
      </c>
      <c r="AE10" s="37">
        <v>10</v>
      </c>
      <c r="AF10" s="104">
        <v>9</v>
      </c>
      <c r="AG10" s="35">
        <v>5</v>
      </c>
      <c r="AH10" s="36">
        <v>4</v>
      </c>
      <c r="AI10" s="94">
        <v>9</v>
      </c>
      <c r="AJ10" s="36">
        <v>10</v>
      </c>
      <c r="AK10" s="35">
        <v>5</v>
      </c>
      <c r="AL10" s="102">
        <v>4</v>
      </c>
      <c r="AM10" s="91">
        <v>8</v>
      </c>
      <c r="AN10" s="102">
        <v>9</v>
      </c>
      <c r="AO10" s="91">
        <v>5</v>
      </c>
      <c r="AP10" s="39">
        <v>4</v>
      </c>
      <c r="AQ10" s="359">
        <v>3</v>
      </c>
      <c r="AR10" s="358">
        <v>6</v>
      </c>
      <c r="AS10" s="357" t="s">
        <v>307</v>
      </c>
      <c r="AT10" s="360">
        <v>8</v>
      </c>
    </row>
    <row r="11" spans="1:46" ht="13.15" customHeight="1">
      <c r="A11" s="579">
        <v>8</v>
      </c>
      <c r="B11" s="566" t="s">
        <v>73</v>
      </c>
      <c r="C11" s="571" t="s">
        <v>41</v>
      </c>
      <c r="D11" s="9">
        <f t="shared" si="0"/>
        <v>136</v>
      </c>
      <c r="E11" s="17">
        <v>9</v>
      </c>
      <c r="F11" s="14">
        <v>8</v>
      </c>
      <c r="G11" s="12"/>
      <c r="H11" s="13"/>
      <c r="I11" s="22">
        <v>7</v>
      </c>
      <c r="J11" s="23">
        <v>12</v>
      </c>
      <c r="K11" s="24">
        <v>8</v>
      </c>
      <c r="L11" s="23">
        <v>11</v>
      </c>
      <c r="M11" s="24">
        <v>5</v>
      </c>
      <c r="N11" s="23">
        <v>5</v>
      </c>
      <c r="O11" s="24">
        <v>10</v>
      </c>
      <c r="P11" s="23">
        <v>9</v>
      </c>
      <c r="Q11" s="24">
        <v>10</v>
      </c>
      <c r="R11" s="25">
        <v>9</v>
      </c>
      <c r="S11" s="26">
        <v>8</v>
      </c>
      <c r="T11" s="27">
        <v>10</v>
      </c>
      <c r="U11" s="28">
        <v>4</v>
      </c>
      <c r="V11" s="27">
        <v>4</v>
      </c>
      <c r="W11" s="28">
        <v>10</v>
      </c>
      <c r="X11" s="27">
        <v>8</v>
      </c>
      <c r="Y11" s="28">
        <v>5</v>
      </c>
      <c r="Z11" s="27">
        <v>3</v>
      </c>
      <c r="AA11" s="28">
        <v>8</v>
      </c>
      <c r="AB11" s="27">
        <v>7</v>
      </c>
      <c r="AC11" s="28">
        <v>4</v>
      </c>
      <c r="AD11" s="27">
        <v>3</v>
      </c>
      <c r="AE11" s="37">
        <v>9</v>
      </c>
      <c r="AF11" s="104">
        <v>10</v>
      </c>
      <c r="AG11" s="35">
        <v>5</v>
      </c>
      <c r="AH11" s="36">
        <v>4</v>
      </c>
      <c r="AI11" s="94">
        <v>10</v>
      </c>
      <c r="AJ11" s="36">
        <v>9</v>
      </c>
      <c r="AK11" s="35">
        <v>5</v>
      </c>
      <c r="AL11" s="102">
        <v>4</v>
      </c>
      <c r="AM11" s="91">
        <v>9</v>
      </c>
      <c r="AN11" s="102">
        <v>8</v>
      </c>
      <c r="AO11" s="91">
        <v>5</v>
      </c>
      <c r="AP11" s="39">
        <v>4</v>
      </c>
      <c r="AQ11" s="359"/>
      <c r="AR11" s="358"/>
      <c r="AS11" s="357" t="s">
        <v>307</v>
      </c>
      <c r="AT11" s="360">
        <v>8</v>
      </c>
    </row>
    <row r="12" spans="1:46" ht="13.15" customHeight="1">
      <c r="A12" s="579">
        <v>9</v>
      </c>
      <c r="B12" s="556" t="s">
        <v>222</v>
      </c>
      <c r="C12" s="572" t="s">
        <v>48</v>
      </c>
      <c r="D12" s="9">
        <f t="shared" si="0"/>
        <v>104</v>
      </c>
      <c r="E12" s="17"/>
      <c r="F12" s="14"/>
      <c r="G12" s="12"/>
      <c r="H12" s="13"/>
      <c r="I12" s="22">
        <v>12</v>
      </c>
      <c r="J12" s="23">
        <v>7</v>
      </c>
      <c r="K12" s="24">
        <v>10</v>
      </c>
      <c r="L12" s="23">
        <v>9</v>
      </c>
      <c r="M12" s="24">
        <v>6</v>
      </c>
      <c r="N12" s="23">
        <v>4</v>
      </c>
      <c r="O12" s="24">
        <v>9</v>
      </c>
      <c r="P12" s="23">
        <v>10</v>
      </c>
      <c r="Q12" s="24">
        <v>9</v>
      </c>
      <c r="R12" s="25">
        <v>10</v>
      </c>
      <c r="S12" s="26">
        <v>13</v>
      </c>
      <c r="T12" s="27">
        <v>5</v>
      </c>
      <c r="U12" s="28">
        <v>6</v>
      </c>
      <c r="V12" s="27">
        <v>2</v>
      </c>
      <c r="W12" s="28">
        <v>9</v>
      </c>
      <c r="X12" s="27">
        <v>9</v>
      </c>
      <c r="Y12" s="28">
        <v>6</v>
      </c>
      <c r="Z12" s="27">
        <v>2</v>
      </c>
      <c r="AA12" s="28">
        <v>9</v>
      </c>
      <c r="AB12" s="27">
        <v>6</v>
      </c>
      <c r="AC12" s="28">
        <v>5</v>
      </c>
      <c r="AD12" s="27">
        <v>2</v>
      </c>
      <c r="AE12" s="37">
        <v>12</v>
      </c>
      <c r="AF12" s="104">
        <v>7</v>
      </c>
      <c r="AG12" s="35">
        <v>6</v>
      </c>
      <c r="AH12" s="36">
        <v>3</v>
      </c>
      <c r="AI12" s="94">
        <v>11</v>
      </c>
      <c r="AJ12" s="36">
        <v>8</v>
      </c>
      <c r="AK12" s="35">
        <v>6</v>
      </c>
      <c r="AL12" s="102">
        <v>3</v>
      </c>
      <c r="AM12" s="91">
        <v>7</v>
      </c>
      <c r="AN12" s="102">
        <v>10</v>
      </c>
      <c r="AO12" s="91">
        <v>6</v>
      </c>
      <c r="AP12" s="39">
        <v>3</v>
      </c>
      <c r="AQ12" s="359">
        <v>4</v>
      </c>
      <c r="AR12" s="358">
        <v>4</v>
      </c>
      <c r="AS12" s="357"/>
      <c r="AT12" s="360"/>
    </row>
    <row r="13" spans="1:46" ht="13.15" customHeight="1">
      <c r="A13" s="579">
        <v>10</v>
      </c>
      <c r="B13" s="566" t="s">
        <v>74</v>
      </c>
      <c r="C13" s="571" t="s">
        <v>43</v>
      </c>
      <c r="D13" s="9">
        <f t="shared" si="0"/>
        <v>93</v>
      </c>
      <c r="E13" s="17">
        <v>10</v>
      </c>
      <c r="F13" s="14">
        <v>7</v>
      </c>
      <c r="G13" s="12"/>
      <c r="H13" s="13"/>
      <c r="I13" s="22">
        <v>9</v>
      </c>
      <c r="J13" s="23">
        <v>10</v>
      </c>
      <c r="K13" s="24">
        <v>11</v>
      </c>
      <c r="L13" s="23">
        <v>8</v>
      </c>
      <c r="M13" s="24">
        <v>6</v>
      </c>
      <c r="N13" s="23">
        <v>4</v>
      </c>
      <c r="O13" s="24">
        <v>11</v>
      </c>
      <c r="P13" s="23">
        <v>8</v>
      </c>
      <c r="Q13" s="24">
        <v>11</v>
      </c>
      <c r="R13" s="25">
        <v>8</v>
      </c>
      <c r="S13" s="66">
        <v>12</v>
      </c>
      <c r="T13" s="27">
        <v>6</v>
      </c>
      <c r="U13" s="28">
        <v>6</v>
      </c>
      <c r="V13" s="27">
        <v>2</v>
      </c>
      <c r="W13" s="28">
        <v>12</v>
      </c>
      <c r="X13" s="27">
        <v>6</v>
      </c>
      <c r="Y13" s="28">
        <v>6</v>
      </c>
      <c r="Z13" s="27">
        <v>2</v>
      </c>
      <c r="AA13" s="28"/>
      <c r="AB13" s="27"/>
      <c r="AC13" s="28">
        <v>5</v>
      </c>
      <c r="AD13" s="27">
        <v>2</v>
      </c>
      <c r="AE13" s="37">
        <v>11</v>
      </c>
      <c r="AF13" s="104">
        <v>8</v>
      </c>
      <c r="AG13" s="35">
        <v>6</v>
      </c>
      <c r="AH13" s="36">
        <v>3</v>
      </c>
      <c r="AI13" s="94">
        <v>13</v>
      </c>
      <c r="AJ13" s="36">
        <v>6</v>
      </c>
      <c r="AK13" s="35">
        <v>6</v>
      </c>
      <c r="AL13" s="102">
        <v>3</v>
      </c>
      <c r="AM13" s="91">
        <v>10</v>
      </c>
      <c r="AN13" s="102">
        <v>7</v>
      </c>
      <c r="AO13" s="91">
        <v>6</v>
      </c>
      <c r="AP13" s="39">
        <v>3</v>
      </c>
      <c r="AQ13" s="359"/>
      <c r="AR13" s="358"/>
      <c r="AS13" s="357"/>
      <c r="AT13" s="360"/>
    </row>
    <row r="14" spans="1:46" ht="13.15" customHeight="1">
      <c r="A14" s="579">
        <v>11</v>
      </c>
      <c r="B14" s="558" t="s">
        <v>76</v>
      </c>
      <c r="C14" s="570" t="s">
        <v>41</v>
      </c>
      <c r="D14" s="9">
        <f t="shared" si="0"/>
        <v>68</v>
      </c>
      <c r="E14" s="17">
        <v>12</v>
      </c>
      <c r="F14" s="14">
        <v>5</v>
      </c>
      <c r="G14" s="12">
        <v>5</v>
      </c>
      <c r="H14" s="13">
        <v>2</v>
      </c>
      <c r="I14" s="22">
        <v>17</v>
      </c>
      <c r="J14" s="23">
        <v>2</v>
      </c>
      <c r="K14" s="24">
        <v>15</v>
      </c>
      <c r="L14" s="23">
        <v>4</v>
      </c>
      <c r="M14" s="24">
        <v>9</v>
      </c>
      <c r="N14" s="23">
        <v>1</v>
      </c>
      <c r="O14" s="24">
        <v>12</v>
      </c>
      <c r="P14" s="23">
        <v>7</v>
      </c>
      <c r="Q14" s="24">
        <v>12</v>
      </c>
      <c r="R14" s="25">
        <v>7</v>
      </c>
      <c r="S14" s="26">
        <v>15</v>
      </c>
      <c r="T14" s="27">
        <v>3</v>
      </c>
      <c r="U14" s="28">
        <v>7</v>
      </c>
      <c r="V14" s="27">
        <v>1</v>
      </c>
      <c r="W14" s="28">
        <v>14</v>
      </c>
      <c r="X14" s="27">
        <v>4</v>
      </c>
      <c r="Y14" s="28">
        <v>7</v>
      </c>
      <c r="Z14" s="27">
        <v>1</v>
      </c>
      <c r="AA14" s="28">
        <v>11</v>
      </c>
      <c r="AB14" s="27">
        <v>4</v>
      </c>
      <c r="AC14" s="28">
        <v>6</v>
      </c>
      <c r="AD14" s="27">
        <v>1</v>
      </c>
      <c r="AE14" s="37">
        <v>16</v>
      </c>
      <c r="AF14" s="104">
        <v>3</v>
      </c>
      <c r="AG14" s="35">
        <v>7</v>
      </c>
      <c r="AH14" s="36">
        <v>2</v>
      </c>
      <c r="AI14" s="94">
        <v>15</v>
      </c>
      <c r="AJ14" s="36">
        <v>4</v>
      </c>
      <c r="AK14" s="35">
        <v>7</v>
      </c>
      <c r="AL14" s="102">
        <v>2</v>
      </c>
      <c r="AM14" s="91">
        <v>12</v>
      </c>
      <c r="AN14" s="102">
        <v>5</v>
      </c>
      <c r="AO14" s="91">
        <v>7</v>
      </c>
      <c r="AP14" s="39">
        <v>2</v>
      </c>
      <c r="AQ14" s="359">
        <v>5</v>
      </c>
      <c r="AR14" s="358">
        <v>3</v>
      </c>
      <c r="AS14" s="357" t="s">
        <v>308</v>
      </c>
      <c r="AT14" s="360">
        <v>5</v>
      </c>
    </row>
    <row r="15" spans="1:46" ht="13.15" customHeight="1">
      <c r="A15" s="579">
        <v>12</v>
      </c>
      <c r="B15" s="556" t="s">
        <v>279</v>
      </c>
      <c r="C15" s="572" t="s">
        <v>33</v>
      </c>
      <c r="D15" s="9">
        <f t="shared" si="0"/>
        <v>53</v>
      </c>
      <c r="E15" s="17">
        <v>14</v>
      </c>
      <c r="F15" s="14">
        <v>3</v>
      </c>
      <c r="G15" s="12"/>
      <c r="H15" s="13"/>
      <c r="I15" s="22">
        <v>11</v>
      </c>
      <c r="J15" s="23">
        <v>8</v>
      </c>
      <c r="K15" s="24">
        <v>12</v>
      </c>
      <c r="L15" s="23">
        <v>7</v>
      </c>
      <c r="M15" s="24">
        <v>7</v>
      </c>
      <c r="N15" s="23">
        <v>3</v>
      </c>
      <c r="O15" s="24"/>
      <c r="P15" s="23"/>
      <c r="Q15" s="24"/>
      <c r="R15" s="25"/>
      <c r="S15" s="26">
        <v>11</v>
      </c>
      <c r="T15" s="27">
        <v>7</v>
      </c>
      <c r="U15" s="28"/>
      <c r="V15" s="308"/>
      <c r="W15" s="28">
        <v>11</v>
      </c>
      <c r="X15" s="27">
        <v>7</v>
      </c>
      <c r="Y15" s="28"/>
      <c r="Z15" s="308"/>
      <c r="AA15" s="28"/>
      <c r="AB15" s="28"/>
      <c r="AC15" s="28"/>
      <c r="AD15" s="27"/>
      <c r="AE15" s="37">
        <v>8</v>
      </c>
      <c r="AF15" s="540">
        <v>11</v>
      </c>
      <c r="AG15" s="35"/>
      <c r="AH15" s="35"/>
      <c r="AI15" s="94">
        <v>12</v>
      </c>
      <c r="AJ15" s="36">
        <v>7</v>
      </c>
      <c r="AK15" s="57"/>
      <c r="AL15" s="79"/>
      <c r="AM15" s="79"/>
      <c r="AN15" s="102"/>
      <c r="AO15" s="79"/>
      <c r="AP15" s="39"/>
      <c r="AQ15" s="359"/>
      <c r="AR15" s="358"/>
      <c r="AS15" s="357"/>
      <c r="AT15" s="360"/>
    </row>
    <row r="16" spans="1:46" ht="13.15" customHeight="1">
      <c r="A16" s="579">
        <v>13</v>
      </c>
      <c r="B16" s="560" t="s">
        <v>78</v>
      </c>
      <c r="C16" s="573" t="s">
        <v>41</v>
      </c>
      <c r="D16" s="9">
        <f t="shared" si="0"/>
        <v>47</v>
      </c>
      <c r="E16" s="17">
        <v>13</v>
      </c>
      <c r="F16" s="14">
        <v>4</v>
      </c>
      <c r="G16" s="12">
        <v>5</v>
      </c>
      <c r="H16" s="13">
        <v>2</v>
      </c>
      <c r="I16" s="22"/>
      <c r="J16" s="23"/>
      <c r="K16" s="24">
        <v>18</v>
      </c>
      <c r="L16" s="23">
        <v>1</v>
      </c>
      <c r="M16" s="24">
        <v>9</v>
      </c>
      <c r="N16" s="23">
        <v>1</v>
      </c>
      <c r="O16" s="24">
        <v>15</v>
      </c>
      <c r="P16" s="23">
        <v>4</v>
      </c>
      <c r="Q16" s="24">
        <v>14</v>
      </c>
      <c r="R16" s="25">
        <v>5</v>
      </c>
      <c r="S16" s="26">
        <v>16</v>
      </c>
      <c r="T16" s="27">
        <v>2</v>
      </c>
      <c r="U16" s="28">
        <v>7</v>
      </c>
      <c r="V16" s="27">
        <v>1</v>
      </c>
      <c r="W16" s="42">
        <v>16</v>
      </c>
      <c r="X16" s="41">
        <v>2</v>
      </c>
      <c r="Y16" s="28">
        <v>7</v>
      </c>
      <c r="Z16" s="27">
        <v>1</v>
      </c>
      <c r="AA16" s="28">
        <v>13</v>
      </c>
      <c r="AB16" s="27">
        <v>2</v>
      </c>
      <c r="AC16" s="28">
        <v>6</v>
      </c>
      <c r="AD16" s="27">
        <v>1</v>
      </c>
      <c r="AE16" s="37">
        <v>17</v>
      </c>
      <c r="AF16" s="104">
        <v>2</v>
      </c>
      <c r="AG16" s="35">
        <v>7</v>
      </c>
      <c r="AH16" s="36">
        <v>2</v>
      </c>
      <c r="AI16" s="94">
        <v>16</v>
      </c>
      <c r="AJ16" s="36">
        <v>3</v>
      </c>
      <c r="AK16" s="35">
        <v>7</v>
      </c>
      <c r="AL16" s="102">
        <v>2</v>
      </c>
      <c r="AM16" s="91">
        <v>14</v>
      </c>
      <c r="AN16" s="102">
        <v>3</v>
      </c>
      <c r="AO16" s="91">
        <v>7</v>
      </c>
      <c r="AP16" s="39">
        <v>2</v>
      </c>
      <c r="AQ16" s="359">
        <v>6</v>
      </c>
      <c r="AR16" s="358">
        <v>2</v>
      </c>
      <c r="AS16" s="357" t="s">
        <v>308</v>
      </c>
      <c r="AT16" s="360">
        <v>5</v>
      </c>
    </row>
    <row r="17" spans="1:46" ht="13.15" customHeight="1">
      <c r="A17" s="579">
        <v>14</v>
      </c>
      <c r="B17" s="556" t="s">
        <v>291</v>
      </c>
      <c r="C17" s="572" t="s">
        <v>42</v>
      </c>
      <c r="D17" s="9">
        <f t="shared" si="0"/>
        <v>46</v>
      </c>
      <c r="E17" s="17"/>
      <c r="F17" s="14"/>
      <c r="G17" s="12"/>
      <c r="H17" s="13"/>
      <c r="I17" s="22">
        <v>14</v>
      </c>
      <c r="J17" s="23">
        <v>5</v>
      </c>
      <c r="K17" s="24">
        <v>13</v>
      </c>
      <c r="L17" s="23">
        <v>6</v>
      </c>
      <c r="M17" s="24"/>
      <c r="N17" s="23"/>
      <c r="O17" s="24">
        <v>13</v>
      </c>
      <c r="P17" s="23">
        <v>6</v>
      </c>
      <c r="Q17" s="24">
        <v>13</v>
      </c>
      <c r="R17" s="25">
        <v>6</v>
      </c>
      <c r="S17" s="66"/>
      <c r="T17" s="27"/>
      <c r="U17" s="56"/>
      <c r="V17" s="308"/>
      <c r="W17" s="56">
        <v>15</v>
      </c>
      <c r="X17" s="27">
        <v>3</v>
      </c>
      <c r="Y17" s="56"/>
      <c r="Z17" s="308"/>
      <c r="AA17" s="56">
        <v>10</v>
      </c>
      <c r="AB17" s="308">
        <v>5</v>
      </c>
      <c r="AC17" s="56"/>
      <c r="AD17" s="27"/>
      <c r="AE17" s="37">
        <v>15</v>
      </c>
      <c r="AF17" s="540">
        <v>4</v>
      </c>
      <c r="AG17" s="94"/>
      <c r="AH17" s="35"/>
      <c r="AI17" s="94">
        <v>14</v>
      </c>
      <c r="AJ17" s="36">
        <v>5</v>
      </c>
      <c r="AK17" s="35"/>
      <c r="AL17" s="91"/>
      <c r="AM17" s="91">
        <v>11</v>
      </c>
      <c r="AN17" s="538">
        <v>6</v>
      </c>
      <c r="AO17" s="91"/>
      <c r="AP17" s="39"/>
      <c r="AQ17" s="359"/>
      <c r="AR17" s="358"/>
      <c r="AS17" s="535"/>
      <c r="AT17" s="360"/>
    </row>
    <row r="18" spans="1:46" ht="13.15" customHeight="1">
      <c r="A18" s="579">
        <v>15</v>
      </c>
      <c r="B18" s="558" t="s">
        <v>223</v>
      </c>
      <c r="C18" s="572" t="s">
        <v>52</v>
      </c>
      <c r="D18" s="9">
        <f t="shared" si="0"/>
        <v>40</v>
      </c>
      <c r="E18" s="17"/>
      <c r="F18" s="14"/>
      <c r="G18" s="12"/>
      <c r="H18" s="13"/>
      <c r="I18" s="22">
        <v>13</v>
      </c>
      <c r="J18" s="23">
        <v>6</v>
      </c>
      <c r="K18" s="24">
        <v>14</v>
      </c>
      <c r="L18" s="23">
        <v>5</v>
      </c>
      <c r="M18" s="24"/>
      <c r="N18" s="23"/>
      <c r="O18" s="24">
        <v>14</v>
      </c>
      <c r="P18" s="23">
        <v>5</v>
      </c>
      <c r="Q18" s="24">
        <v>15</v>
      </c>
      <c r="R18" s="25">
        <v>4</v>
      </c>
      <c r="S18" s="26">
        <v>14</v>
      </c>
      <c r="T18" s="27">
        <v>4</v>
      </c>
      <c r="U18" s="28"/>
      <c r="V18" s="27"/>
      <c r="W18" s="28">
        <v>13</v>
      </c>
      <c r="X18" s="27">
        <v>5</v>
      </c>
      <c r="Y18" s="28"/>
      <c r="Z18" s="27"/>
      <c r="AA18" s="28">
        <v>12</v>
      </c>
      <c r="AB18" s="27">
        <v>3</v>
      </c>
      <c r="AC18" s="28"/>
      <c r="AD18" s="27"/>
      <c r="AE18" s="37">
        <v>13</v>
      </c>
      <c r="AF18" s="104">
        <v>6</v>
      </c>
      <c r="AG18" s="94"/>
      <c r="AH18" s="36"/>
      <c r="AI18" s="94">
        <v>17</v>
      </c>
      <c r="AJ18" s="36">
        <v>2</v>
      </c>
      <c r="AK18" s="35"/>
      <c r="AL18" s="102"/>
      <c r="AM18" s="91"/>
      <c r="AN18" s="102"/>
      <c r="AO18" s="91"/>
      <c r="AP18" s="39"/>
      <c r="AQ18" s="48"/>
      <c r="AR18" s="33"/>
      <c r="AS18" s="32"/>
      <c r="AT18" s="86"/>
    </row>
    <row r="19" spans="1:46" ht="13.15" customHeight="1">
      <c r="A19" s="579">
        <v>16</v>
      </c>
      <c r="B19" s="558" t="s">
        <v>132</v>
      </c>
      <c r="C19" s="570" t="s">
        <v>35</v>
      </c>
      <c r="D19" s="9">
        <f t="shared" si="0"/>
        <v>28</v>
      </c>
      <c r="E19" s="17">
        <v>15</v>
      </c>
      <c r="F19" s="14">
        <v>2</v>
      </c>
      <c r="G19" s="12">
        <v>6</v>
      </c>
      <c r="H19" s="13">
        <v>1</v>
      </c>
      <c r="I19" s="22">
        <v>16</v>
      </c>
      <c r="J19" s="23">
        <v>3</v>
      </c>
      <c r="K19" s="24">
        <v>16</v>
      </c>
      <c r="L19" s="23">
        <v>3</v>
      </c>
      <c r="M19" s="24">
        <v>8</v>
      </c>
      <c r="N19" s="23">
        <v>2</v>
      </c>
      <c r="O19" s="24">
        <v>16</v>
      </c>
      <c r="P19" s="23">
        <v>3</v>
      </c>
      <c r="Q19" s="24">
        <v>16</v>
      </c>
      <c r="R19" s="25">
        <v>3</v>
      </c>
      <c r="S19" s="26"/>
      <c r="T19" s="27"/>
      <c r="U19" s="28"/>
      <c r="V19" s="27"/>
      <c r="W19" s="28"/>
      <c r="X19" s="27"/>
      <c r="Y19" s="28"/>
      <c r="Z19" s="27"/>
      <c r="AA19" s="28"/>
      <c r="AB19" s="27"/>
      <c r="AC19" s="28"/>
      <c r="AD19" s="27"/>
      <c r="AE19" s="37">
        <v>14</v>
      </c>
      <c r="AF19" s="104">
        <v>5</v>
      </c>
      <c r="AG19" s="93">
        <v>8</v>
      </c>
      <c r="AH19" s="44">
        <v>1</v>
      </c>
      <c r="AI19" s="94"/>
      <c r="AJ19" s="36"/>
      <c r="AK19" s="43">
        <v>8</v>
      </c>
      <c r="AL19" s="101">
        <v>1</v>
      </c>
      <c r="AM19" s="91">
        <v>13</v>
      </c>
      <c r="AN19" s="102">
        <v>4</v>
      </c>
      <c r="AO19" s="90"/>
      <c r="AP19" s="45"/>
      <c r="AQ19" s="48"/>
      <c r="AR19" s="33"/>
      <c r="AS19" s="32"/>
      <c r="AT19" s="86"/>
    </row>
    <row r="20" spans="1:46" ht="13.15" customHeight="1">
      <c r="A20" s="579">
        <v>17</v>
      </c>
      <c r="B20" s="560" t="s">
        <v>77</v>
      </c>
      <c r="C20" s="570" t="s">
        <v>54</v>
      </c>
      <c r="D20" s="9">
        <f t="shared" si="0"/>
        <v>17</v>
      </c>
      <c r="E20" s="17">
        <v>11</v>
      </c>
      <c r="F20" s="14">
        <v>6</v>
      </c>
      <c r="G20" s="12">
        <v>6</v>
      </c>
      <c r="H20" s="13">
        <v>1</v>
      </c>
      <c r="I20" s="22">
        <v>15</v>
      </c>
      <c r="J20" s="23">
        <v>4</v>
      </c>
      <c r="K20" s="24"/>
      <c r="L20" s="23"/>
      <c r="M20" s="24">
        <v>8</v>
      </c>
      <c r="N20" s="23">
        <v>2</v>
      </c>
      <c r="O20" s="24">
        <v>17</v>
      </c>
      <c r="P20" s="23">
        <v>2</v>
      </c>
      <c r="Q20" s="24">
        <v>17</v>
      </c>
      <c r="R20" s="25">
        <v>2</v>
      </c>
      <c r="S20" s="26"/>
      <c r="T20" s="27"/>
      <c r="U20" s="28"/>
      <c r="V20" s="27"/>
      <c r="W20" s="28"/>
      <c r="X20" s="27"/>
      <c r="Y20" s="28"/>
      <c r="Z20" s="27"/>
      <c r="AA20" s="28"/>
      <c r="AB20" s="27"/>
      <c r="AC20" s="28"/>
      <c r="AD20" s="27"/>
      <c r="AE20" s="37"/>
      <c r="AF20" s="104"/>
      <c r="AG20" s="94"/>
      <c r="AH20" s="36"/>
      <c r="AI20" s="94"/>
      <c r="AJ20" s="36"/>
      <c r="AK20" s="35"/>
      <c r="AL20" s="102"/>
      <c r="AM20" s="91"/>
      <c r="AN20" s="102"/>
      <c r="AO20" s="91"/>
      <c r="AP20" s="39"/>
      <c r="AQ20" s="48"/>
      <c r="AR20" s="33"/>
      <c r="AS20" s="32"/>
      <c r="AT20" s="86"/>
    </row>
    <row r="21" spans="1:46" ht="13.15" customHeight="1">
      <c r="A21" s="579">
        <v>18</v>
      </c>
      <c r="B21" s="556" t="s">
        <v>224</v>
      </c>
      <c r="C21" s="572" t="s">
        <v>39</v>
      </c>
      <c r="D21" s="9">
        <f t="shared" si="0"/>
        <v>9</v>
      </c>
      <c r="E21" s="17"/>
      <c r="F21" s="14">
        <v>0</v>
      </c>
      <c r="G21" s="12"/>
      <c r="H21" s="13">
        <v>0</v>
      </c>
      <c r="I21" s="22">
        <v>18</v>
      </c>
      <c r="J21" s="23">
        <v>1</v>
      </c>
      <c r="K21" s="24"/>
      <c r="L21" s="23">
        <v>0</v>
      </c>
      <c r="M21" s="24"/>
      <c r="N21" s="23">
        <v>0</v>
      </c>
      <c r="O21" s="24">
        <v>18</v>
      </c>
      <c r="P21" s="23">
        <v>1</v>
      </c>
      <c r="Q21" s="24" t="s">
        <v>31</v>
      </c>
      <c r="R21" s="25">
        <v>0</v>
      </c>
      <c r="S21" s="26"/>
      <c r="T21" s="27"/>
      <c r="U21" s="28"/>
      <c r="V21" s="27"/>
      <c r="W21" s="28">
        <v>17</v>
      </c>
      <c r="X21" s="27">
        <v>1</v>
      </c>
      <c r="Y21" s="28"/>
      <c r="Z21" s="27"/>
      <c r="AA21" s="28">
        <v>14</v>
      </c>
      <c r="AB21" s="27">
        <v>1</v>
      </c>
      <c r="AC21" s="28"/>
      <c r="AD21" s="27"/>
      <c r="AE21" s="37"/>
      <c r="AF21" s="104"/>
      <c r="AG21" s="94">
        <v>8</v>
      </c>
      <c r="AH21" s="36">
        <v>1</v>
      </c>
      <c r="AI21" s="94">
        <v>18</v>
      </c>
      <c r="AJ21" s="36">
        <v>1</v>
      </c>
      <c r="AK21" s="35">
        <v>8</v>
      </c>
      <c r="AL21" s="102">
        <v>1</v>
      </c>
      <c r="AM21" s="91">
        <v>16</v>
      </c>
      <c r="AN21" s="102">
        <v>1</v>
      </c>
      <c r="AO21" s="91">
        <v>8</v>
      </c>
      <c r="AP21" s="39">
        <v>1</v>
      </c>
      <c r="AQ21" s="48"/>
      <c r="AR21" s="33"/>
      <c r="AS21" s="32"/>
      <c r="AT21" s="86"/>
    </row>
    <row r="22" spans="1:46" ht="13.15" customHeight="1">
      <c r="A22" s="579">
        <v>19</v>
      </c>
      <c r="B22" s="566" t="s">
        <v>133</v>
      </c>
      <c r="C22" s="574" t="s">
        <v>42</v>
      </c>
      <c r="D22" s="9">
        <f t="shared" si="0"/>
        <v>7</v>
      </c>
      <c r="E22" s="17">
        <v>16</v>
      </c>
      <c r="F22" s="14">
        <v>1</v>
      </c>
      <c r="G22" s="12"/>
      <c r="H22" s="13"/>
      <c r="I22" s="22"/>
      <c r="J22" s="23"/>
      <c r="K22" s="24"/>
      <c r="L22" s="23"/>
      <c r="M22" s="24"/>
      <c r="N22" s="23"/>
      <c r="O22" s="24"/>
      <c r="P22" s="23"/>
      <c r="Q22" s="24">
        <v>18</v>
      </c>
      <c r="R22" s="25">
        <v>1</v>
      </c>
      <c r="S22" s="26"/>
      <c r="T22" s="27"/>
      <c r="U22" s="28"/>
      <c r="V22" s="27"/>
      <c r="W22" s="28"/>
      <c r="X22" s="27"/>
      <c r="Y22" s="28"/>
      <c r="Z22" s="27"/>
      <c r="AA22" s="28"/>
      <c r="AB22" s="27"/>
      <c r="AC22" s="28"/>
      <c r="AD22" s="27"/>
      <c r="AE22" s="37">
        <v>18</v>
      </c>
      <c r="AF22" s="104">
        <v>1</v>
      </c>
      <c r="AG22" s="94"/>
      <c r="AH22" s="36"/>
      <c r="AI22" s="94"/>
      <c r="AJ22" s="36"/>
      <c r="AK22" s="35"/>
      <c r="AL22" s="102"/>
      <c r="AM22" s="91">
        <v>15</v>
      </c>
      <c r="AN22" s="102">
        <v>2</v>
      </c>
      <c r="AO22" s="91">
        <v>8</v>
      </c>
      <c r="AP22" s="39">
        <v>1</v>
      </c>
      <c r="AQ22" s="48">
        <v>7</v>
      </c>
      <c r="AR22" s="33">
        <v>1</v>
      </c>
      <c r="AS22" s="516"/>
      <c r="AT22" s="86"/>
    </row>
    <row r="23" spans="1:46" ht="13.15" customHeight="1">
      <c r="A23" s="579">
        <v>20</v>
      </c>
      <c r="B23" s="556" t="s">
        <v>292</v>
      </c>
      <c r="C23" s="572" t="s">
        <v>41</v>
      </c>
      <c r="D23" s="9">
        <f t="shared" si="0"/>
        <v>3</v>
      </c>
      <c r="E23" s="17"/>
      <c r="F23" s="12"/>
      <c r="G23" s="12"/>
      <c r="H23" s="16"/>
      <c r="I23" s="22"/>
      <c r="J23" s="23"/>
      <c r="K23" s="24"/>
      <c r="L23" s="24"/>
      <c r="M23" s="24">
        <v>7</v>
      </c>
      <c r="N23" s="298">
        <v>3</v>
      </c>
      <c r="O23" s="24"/>
      <c r="P23" s="24"/>
      <c r="Q23" s="24"/>
      <c r="R23" s="61"/>
      <c r="S23" s="26"/>
      <c r="T23" s="27"/>
      <c r="U23" s="28"/>
      <c r="V23" s="308"/>
      <c r="W23" s="28"/>
      <c r="X23" s="28"/>
      <c r="Y23" s="28"/>
      <c r="Z23" s="308"/>
      <c r="AA23" s="28"/>
      <c r="AB23" s="28"/>
      <c r="AC23" s="28"/>
      <c r="AD23" s="27"/>
      <c r="AE23" s="37"/>
      <c r="AF23" s="94"/>
      <c r="AG23" s="94"/>
      <c r="AH23" s="35"/>
      <c r="AI23" s="94"/>
      <c r="AJ23" s="36"/>
      <c r="AK23" s="35"/>
      <c r="AL23" s="91"/>
      <c r="AM23" s="91"/>
      <c r="AN23" s="91"/>
      <c r="AO23" s="91"/>
      <c r="AP23" s="39"/>
      <c r="AQ23" s="68"/>
      <c r="AR23" s="33"/>
      <c r="AS23" s="34"/>
      <c r="AT23" s="87"/>
    </row>
    <row r="24" spans="1:46" ht="13.15" customHeight="1">
      <c r="A24" s="579">
        <v>21</v>
      </c>
      <c r="B24" s="557" t="s">
        <v>316</v>
      </c>
      <c r="C24" s="579" t="s">
        <v>163</v>
      </c>
      <c r="D24" s="9">
        <f t="shared" si="0"/>
        <v>2</v>
      </c>
      <c r="E24" s="17"/>
      <c r="F24" s="14"/>
      <c r="G24" s="12"/>
      <c r="H24" s="13"/>
      <c r="I24" s="22"/>
      <c r="J24" s="23"/>
      <c r="K24" s="24"/>
      <c r="L24" s="23"/>
      <c r="M24" s="23"/>
      <c r="N24" s="23"/>
      <c r="O24" s="24"/>
      <c r="P24" s="23"/>
      <c r="Q24" s="24"/>
      <c r="R24" s="25"/>
      <c r="S24" s="26"/>
      <c r="T24" s="27"/>
      <c r="U24" s="28"/>
      <c r="V24" s="308"/>
      <c r="W24" s="28"/>
      <c r="X24" s="28"/>
      <c r="Y24" s="28"/>
      <c r="Z24" s="308"/>
      <c r="AA24" s="28"/>
      <c r="AB24" s="28"/>
      <c r="AC24" s="28"/>
      <c r="AD24" s="27"/>
      <c r="AE24" s="37"/>
      <c r="AF24" s="94"/>
      <c r="AG24" s="94"/>
      <c r="AH24" s="35"/>
      <c r="AI24" s="94"/>
      <c r="AJ24" s="36"/>
      <c r="AK24" s="35"/>
      <c r="AL24" s="91"/>
      <c r="AM24" s="91"/>
      <c r="AN24" s="91"/>
      <c r="AO24" s="91"/>
      <c r="AP24" s="39"/>
      <c r="AQ24" s="67"/>
      <c r="AR24" s="33"/>
      <c r="AS24" s="516" t="s">
        <v>317</v>
      </c>
      <c r="AT24" s="86">
        <v>2</v>
      </c>
    </row>
    <row r="25" spans="1:46" ht="13.15" customHeight="1">
      <c r="A25" s="83"/>
      <c r="B25" s="575"/>
      <c r="C25" s="83"/>
      <c r="D25" s="9"/>
      <c r="E25" s="17"/>
      <c r="F25" s="14"/>
      <c r="G25" s="12"/>
      <c r="H25" s="13"/>
      <c r="I25" s="22"/>
      <c r="J25" s="23"/>
      <c r="K25" s="24"/>
      <c r="L25" s="23"/>
      <c r="M25" s="23"/>
      <c r="N25" s="23"/>
      <c r="O25" s="24"/>
      <c r="P25" s="23"/>
      <c r="Q25" s="24"/>
      <c r="R25" s="25"/>
      <c r="S25" s="26"/>
      <c r="T25" s="27"/>
      <c r="U25" s="28"/>
      <c r="V25" s="308"/>
      <c r="W25" s="28"/>
      <c r="X25" s="28"/>
      <c r="Y25" s="28"/>
      <c r="Z25" s="308"/>
      <c r="AA25" s="28"/>
      <c r="AB25" s="28"/>
      <c r="AC25" s="28"/>
      <c r="AD25" s="27"/>
      <c r="AE25" s="37"/>
      <c r="AF25" s="94"/>
      <c r="AG25" s="94"/>
      <c r="AH25" s="35"/>
      <c r="AI25" s="94"/>
      <c r="AJ25" s="36"/>
      <c r="AK25" s="35"/>
      <c r="AL25" s="91"/>
      <c r="AM25" s="91"/>
      <c r="AN25" s="91"/>
      <c r="AO25" s="91"/>
      <c r="AP25" s="39"/>
      <c r="AQ25" s="67"/>
      <c r="AR25" s="33"/>
      <c r="AS25" s="32"/>
      <c r="AT25" s="86"/>
    </row>
    <row r="26" spans="1:46" ht="13.15" customHeight="1">
      <c r="A26" s="83"/>
      <c r="B26" s="575"/>
      <c r="C26" s="83"/>
      <c r="D26" s="9"/>
      <c r="E26" s="17"/>
      <c r="F26" s="14"/>
      <c r="G26" s="12"/>
      <c r="H26" s="13"/>
      <c r="I26" s="22"/>
      <c r="J26" s="23"/>
      <c r="K26" s="24"/>
      <c r="L26" s="23"/>
      <c r="M26" s="23"/>
      <c r="N26" s="23"/>
      <c r="O26" s="24"/>
      <c r="P26" s="23"/>
      <c r="Q26" s="24"/>
      <c r="R26" s="25"/>
      <c r="S26" s="26"/>
      <c r="T26" s="27"/>
      <c r="U26" s="28"/>
      <c r="V26" s="308"/>
      <c r="W26" s="28"/>
      <c r="X26" s="28"/>
      <c r="Y26" s="28"/>
      <c r="Z26" s="308"/>
      <c r="AA26" s="28"/>
      <c r="AB26" s="28"/>
      <c r="AC26" s="28"/>
      <c r="AD26" s="27"/>
      <c r="AE26" s="60"/>
      <c r="AF26" s="95"/>
      <c r="AG26" s="95"/>
      <c r="AH26" s="57"/>
      <c r="AI26" s="95"/>
      <c r="AJ26" s="36"/>
      <c r="AK26" s="35"/>
      <c r="AL26" s="91"/>
      <c r="AM26" s="91"/>
      <c r="AN26" s="91"/>
      <c r="AO26" s="91"/>
      <c r="AP26" s="39"/>
      <c r="AQ26" s="67"/>
      <c r="AR26" s="33"/>
      <c r="AS26" s="58"/>
      <c r="AT26" s="86"/>
    </row>
    <row r="27" spans="1:46" ht="13.15" customHeight="1">
      <c r="A27" s="83"/>
      <c r="B27" s="575"/>
      <c r="C27" s="83"/>
      <c r="D27" s="9"/>
      <c r="E27" s="17"/>
      <c r="F27" s="14"/>
      <c r="G27" s="12"/>
      <c r="H27" s="13"/>
      <c r="I27" s="22"/>
      <c r="J27" s="23"/>
      <c r="K27" s="24"/>
      <c r="L27" s="23"/>
      <c r="M27" s="23"/>
      <c r="N27" s="23"/>
      <c r="O27" s="24"/>
      <c r="P27" s="23"/>
      <c r="Q27" s="24"/>
      <c r="R27" s="25"/>
      <c r="S27" s="26"/>
      <c r="T27" s="27"/>
      <c r="U27" s="28"/>
      <c r="V27" s="308"/>
      <c r="W27" s="28"/>
      <c r="X27" s="28"/>
      <c r="Y27" s="28"/>
      <c r="Z27" s="308"/>
      <c r="AA27" s="28"/>
      <c r="AB27" s="28"/>
      <c r="AC27" s="28"/>
      <c r="AD27" s="27"/>
      <c r="AE27" s="37"/>
      <c r="AF27" s="94"/>
      <c r="AG27" s="94"/>
      <c r="AH27" s="35"/>
      <c r="AI27" s="94"/>
      <c r="AJ27" s="36"/>
      <c r="AK27" s="35"/>
      <c r="AL27" s="91"/>
      <c r="AM27" s="91"/>
      <c r="AN27" s="91"/>
      <c r="AO27" s="91"/>
      <c r="AP27" s="39"/>
      <c r="AQ27" s="67"/>
      <c r="AR27" s="33"/>
      <c r="AS27" s="58"/>
      <c r="AT27" s="86"/>
    </row>
    <row r="28" spans="1:46" ht="13.15" customHeight="1">
      <c r="A28" s="83"/>
      <c r="B28" s="575"/>
      <c r="C28" s="83"/>
      <c r="D28" s="9"/>
      <c r="E28" s="17"/>
      <c r="F28" s="14"/>
      <c r="G28" s="12"/>
      <c r="H28" s="13"/>
      <c r="I28" s="22"/>
      <c r="J28" s="23"/>
      <c r="K28" s="24"/>
      <c r="L28" s="23"/>
      <c r="M28" s="23"/>
      <c r="N28" s="23"/>
      <c r="O28" s="23"/>
      <c r="P28" s="23"/>
      <c r="Q28" s="24"/>
      <c r="R28" s="25"/>
      <c r="S28" s="66"/>
      <c r="T28" s="65"/>
      <c r="U28" s="56"/>
      <c r="V28" s="308"/>
      <c r="W28" s="56"/>
      <c r="X28" s="56"/>
      <c r="Y28" s="56"/>
      <c r="Z28" s="308"/>
      <c r="AA28" s="56"/>
      <c r="AB28" s="56"/>
      <c r="AC28" s="56"/>
      <c r="AD28" s="27"/>
      <c r="AE28" s="37"/>
      <c r="AF28" s="94"/>
      <c r="AG28" s="94"/>
      <c r="AH28" s="35"/>
      <c r="AI28" s="94"/>
      <c r="AJ28" s="36"/>
      <c r="AK28" s="35"/>
      <c r="AL28" s="91"/>
      <c r="AM28" s="91"/>
      <c r="AN28" s="91"/>
      <c r="AO28" s="91"/>
      <c r="AP28" s="39"/>
      <c r="AQ28" s="67"/>
      <c r="AR28" s="33"/>
      <c r="AS28" s="58"/>
      <c r="AT28" s="88"/>
    </row>
    <row r="29" spans="1:46" ht="13.15" customHeight="1">
      <c r="A29" s="83"/>
      <c r="B29" s="575"/>
      <c r="C29" s="83"/>
      <c r="D29" s="9"/>
      <c r="E29" s="17"/>
      <c r="F29" s="14"/>
      <c r="G29" s="12"/>
      <c r="H29" s="13"/>
      <c r="I29" s="22"/>
      <c r="J29" s="23"/>
      <c r="K29" s="24"/>
      <c r="L29" s="23"/>
      <c r="M29" s="23"/>
      <c r="N29" s="23"/>
      <c r="O29" s="23"/>
      <c r="P29" s="23"/>
      <c r="Q29" s="24"/>
      <c r="R29" s="25"/>
      <c r="S29" s="29"/>
      <c r="T29" s="30"/>
      <c r="U29" s="31"/>
      <c r="V29" s="309"/>
      <c r="W29" s="31"/>
      <c r="X29" s="31"/>
      <c r="Y29" s="31"/>
      <c r="Z29" s="309"/>
      <c r="AA29" s="31"/>
      <c r="AB29" s="31"/>
      <c r="AC29" s="31"/>
      <c r="AD29" s="30"/>
      <c r="AE29" s="62"/>
      <c r="AF29" s="96"/>
      <c r="AG29" s="96"/>
      <c r="AH29" s="57"/>
      <c r="AI29" s="96"/>
      <c r="AJ29" s="38"/>
      <c r="AK29" s="63"/>
      <c r="AL29" s="92"/>
      <c r="AM29" s="92"/>
      <c r="AN29" s="92"/>
      <c r="AO29" s="92"/>
      <c r="AP29" s="64"/>
      <c r="AQ29" s="67"/>
      <c r="AR29" s="58"/>
      <c r="AS29" s="58"/>
      <c r="AT29" s="88"/>
    </row>
    <row r="30" spans="1:46" ht="13.15" customHeight="1">
      <c r="A30" s="83"/>
      <c r="B30" s="575"/>
      <c r="C30" s="83"/>
      <c r="D30" s="9"/>
      <c r="E30" s="17"/>
      <c r="F30" s="14"/>
      <c r="G30" s="12"/>
      <c r="H30" s="13"/>
      <c r="I30" s="22"/>
      <c r="J30" s="23"/>
      <c r="K30" s="24"/>
      <c r="L30" s="23"/>
      <c r="M30" s="23"/>
      <c r="N30" s="23"/>
      <c r="O30" s="23"/>
      <c r="P30" s="23"/>
      <c r="Q30" s="24"/>
      <c r="R30" s="25"/>
      <c r="S30" s="26"/>
      <c r="T30" s="27"/>
      <c r="U30" s="28"/>
      <c r="V30" s="308"/>
      <c r="W30" s="28"/>
      <c r="X30" s="28"/>
      <c r="Y30" s="28"/>
      <c r="Z30" s="308"/>
      <c r="AA30" s="28"/>
      <c r="AB30" s="28"/>
      <c r="AC30" s="28"/>
      <c r="AD30" s="27"/>
      <c r="AE30" s="37"/>
      <c r="AF30" s="94"/>
      <c r="AG30" s="94"/>
      <c r="AH30" s="35"/>
      <c r="AI30" s="94"/>
      <c r="AJ30" s="36"/>
      <c r="AK30" s="35"/>
      <c r="AL30" s="91"/>
      <c r="AM30" s="91"/>
      <c r="AN30" s="91"/>
      <c r="AO30" s="91"/>
      <c r="AP30" s="39"/>
      <c r="AQ30" s="67"/>
      <c r="AR30" s="58"/>
      <c r="AS30" s="58"/>
      <c r="AT30" s="88"/>
    </row>
    <row r="31" spans="1:46" ht="13.15" customHeight="1">
      <c r="A31" s="83"/>
      <c r="B31" s="575"/>
      <c r="C31" s="83"/>
      <c r="D31" s="9"/>
      <c r="E31" s="17"/>
      <c r="F31" s="14"/>
      <c r="G31" s="12"/>
      <c r="H31" s="13"/>
      <c r="I31" s="22"/>
      <c r="J31" s="23"/>
      <c r="K31" s="24"/>
      <c r="L31" s="23"/>
      <c r="M31" s="23"/>
      <c r="N31" s="23"/>
      <c r="O31" s="23"/>
      <c r="P31" s="23"/>
      <c r="Q31" s="24"/>
      <c r="R31" s="25"/>
      <c r="S31" s="66"/>
      <c r="T31" s="59"/>
      <c r="U31" s="56"/>
      <c r="V31" s="56"/>
      <c r="W31" s="56"/>
      <c r="X31" s="56"/>
      <c r="Y31" s="56"/>
      <c r="Z31" s="308"/>
      <c r="AA31" s="56"/>
      <c r="AB31" s="56"/>
      <c r="AC31" s="56"/>
      <c r="AD31" s="27"/>
      <c r="AE31" s="60"/>
      <c r="AF31" s="95"/>
      <c r="AG31" s="95"/>
      <c r="AH31" s="57"/>
      <c r="AI31" s="95"/>
      <c r="AJ31" s="36"/>
      <c r="AK31" s="57"/>
      <c r="AL31" s="79"/>
      <c r="AM31" s="79"/>
      <c r="AN31" s="79"/>
      <c r="AO31" s="79"/>
      <c r="AP31" s="39"/>
      <c r="AQ31" s="67"/>
      <c r="AR31" s="58"/>
      <c r="AS31" s="58"/>
      <c r="AT31" s="88"/>
    </row>
    <row r="32" spans="1:46" ht="13.15" customHeight="1">
      <c r="A32" s="83"/>
      <c r="B32" s="575"/>
      <c r="C32" s="83"/>
      <c r="D32" s="9"/>
      <c r="E32" s="17"/>
      <c r="F32" s="15"/>
      <c r="G32" s="12"/>
      <c r="H32" s="13"/>
      <c r="I32" s="22"/>
      <c r="J32" s="23"/>
      <c r="K32" s="24"/>
      <c r="L32" s="23"/>
      <c r="M32" s="23"/>
      <c r="N32" s="23"/>
      <c r="O32" s="23"/>
      <c r="P32" s="23"/>
      <c r="Q32" s="24"/>
      <c r="R32" s="25"/>
      <c r="S32" s="66"/>
      <c r="T32" s="59"/>
      <c r="U32" s="56"/>
      <c r="V32" s="56"/>
      <c r="W32" s="56"/>
      <c r="X32" s="56"/>
      <c r="Y32" s="56"/>
      <c r="Z32" s="56"/>
      <c r="AA32" s="56"/>
      <c r="AB32" s="56"/>
      <c r="AC32" s="56"/>
      <c r="AD32" s="27"/>
      <c r="AE32" s="60"/>
      <c r="AF32" s="95"/>
      <c r="AG32" s="95"/>
      <c r="AH32" s="57"/>
      <c r="AI32" s="95"/>
      <c r="AJ32" s="36"/>
      <c r="AK32" s="57"/>
      <c r="AL32" s="79"/>
      <c r="AM32" s="79"/>
      <c r="AN32" s="79"/>
      <c r="AO32" s="79"/>
      <c r="AP32" s="39"/>
      <c r="AQ32" s="67"/>
      <c r="AR32" s="58"/>
      <c r="AS32" s="58"/>
      <c r="AT32" s="88"/>
    </row>
    <row r="33" spans="1:46" ht="13.15" customHeight="1" thickBot="1">
      <c r="A33" s="84"/>
      <c r="B33" s="100"/>
      <c r="C33" s="84"/>
      <c r="D33" s="85"/>
      <c r="E33" s="55"/>
      <c r="F33" s="55"/>
      <c r="G33" s="52"/>
      <c r="H33" s="69"/>
      <c r="I33" s="70"/>
      <c r="J33" s="51"/>
      <c r="K33" s="50"/>
      <c r="L33" s="50"/>
      <c r="M33" s="50"/>
      <c r="N33" s="50"/>
      <c r="O33" s="50"/>
      <c r="P33" s="50"/>
      <c r="Q33" s="50"/>
      <c r="R33" s="71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  <c r="AE33" s="74"/>
      <c r="AF33" s="97"/>
      <c r="AG33" s="97"/>
      <c r="AH33" s="57"/>
      <c r="AI33" s="97"/>
      <c r="AJ33" s="111"/>
      <c r="AK33" s="75"/>
      <c r="AL33" s="80"/>
      <c r="AM33" s="80"/>
      <c r="AN33" s="80"/>
      <c r="AO33" s="80"/>
      <c r="AP33" s="76"/>
      <c r="AQ33" s="77"/>
      <c r="AR33" s="78"/>
      <c r="AS33" s="78"/>
      <c r="AT33" s="89"/>
    </row>
  </sheetData>
  <sortState ref="B4:AT33">
    <sortCondition descending="1" ref="D4:D33"/>
  </sortState>
  <mergeCells count="5">
    <mergeCell ref="AQ1:AT1"/>
    <mergeCell ref="E1:H1"/>
    <mergeCell ref="I1:R1"/>
    <mergeCell ref="S1:AD1"/>
    <mergeCell ref="AE1:AP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J252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R35" sqref="R35"/>
    </sheetView>
  </sheetViews>
  <sheetFormatPr defaultRowHeight="12.75"/>
  <cols>
    <col min="1" max="1" width="4.85546875" style="3" customWidth="1"/>
    <col min="2" max="2" width="19.42578125" style="3" customWidth="1"/>
    <col min="3" max="3" width="5.5703125" style="3" customWidth="1"/>
    <col min="4" max="4" width="6.7109375" style="3" customWidth="1"/>
    <col min="5" max="5" width="8.28515625" style="1" customWidth="1"/>
    <col min="6" max="6" width="3.7109375" style="1" customWidth="1"/>
    <col min="7" max="7" width="8.140625" style="1" customWidth="1"/>
    <col min="8" max="8" width="3.7109375" style="1" customWidth="1"/>
    <col min="9" max="9" width="7.85546875" style="1" customWidth="1"/>
    <col min="10" max="10" width="3.7109375" style="8" customWidth="1"/>
    <col min="11" max="11" width="8.28515625" style="1" customWidth="1"/>
    <col min="12" max="12" width="3.7109375" style="1" customWidth="1"/>
    <col min="13" max="13" width="8.28515625" style="1" customWidth="1"/>
    <col min="14" max="14" width="3.7109375" style="1" customWidth="1"/>
    <col min="15" max="15" width="8.140625" style="1" customWidth="1"/>
    <col min="16" max="16" width="3.7109375" style="1" customWidth="1"/>
    <col min="17" max="17" width="8.7109375" style="1" customWidth="1"/>
    <col min="18" max="18" width="3.7109375" style="1" customWidth="1"/>
    <col min="19" max="19" width="8.140625" customWidth="1"/>
    <col min="20" max="20" width="3.7109375" customWidth="1"/>
    <col min="21" max="21" width="8.28515625" customWidth="1"/>
    <col min="22" max="22" width="3.7109375" customWidth="1"/>
    <col min="23" max="23" width="8.5703125" customWidth="1"/>
    <col min="24" max="24" width="3.7109375" customWidth="1"/>
    <col min="25" max="25" width="8.140625" customWidth="1"/>
    <col min="26" max="26" width="3.7109375" customWidth="1"/>
    <col min="27" max="27" width="8.42578125" customWidth="1"/>
    <col min="28" max="28" width="3.7109375" customWidth="1"/>
    <col min="29" max="29" width="8.140625" customWidth="1"/>
    <col min="30" max="30" width="3.7109375" customWidth="1"/>
    <col min="31" max="31" width="8.5703125" customWidth="1"/>
    <col min="32" max="32" width="3.7109375" customWidth="1"/>
    <col min="33" max="33" width="8.42578125" customWidth="1"/>
    <col min="34" max="34" width="3.7109375" customWidth="1"/>
    <col min="35" max="35" width="8.42578125" customWidth="1"/>
    <col min="36" max="36" width="3.7109375" customWidth="1"/>
    <col min="37" max="37" width="8.140625" customWidth="1"/>
    <col min="38" max="38" width="3.5703125" customWidth="1"/>
    <col min="39" max="39" width="8.5703125" customWidth="1"/>
    <col min="40" max="40" width="3.5703125" customWidth="1"/>
    <col min="41" max="41" width="8.5703125" customWidth="1"/>
    <col min="42" max="42" width="3.7109375" customWidth="1"/>
    <col min="43" max="43" width="8.5703125" customWidth="1"/>
    <col min="44" max="44" width="3.7109375" customWidth="1"/>
    <col min="45" max="45" width="8.140625" customWidth="1"/>
    <col min="46" max="46" width="3.7109375" customWidth="1"/>
    <col min="51" max="16384" width="9.140625" style="3"/>
  </cols>
  <sheetData>
    <row r="1" spans="1:62" ht="13.5" thickBot="1">
      <c r="A1" s="553"/>
      <c r="B1" s="198"/>
      <c r="C1" s="199"/>
      <c r="D1" s="200"/>
      <c r="E1" s="690" t="s">
        <v>131</v>
      </c>
      <c r="F1" s="695"/>
      <c r="G1" s="695"/>
      <c r="H1" s="696"/>
      <c r="I1" s="690" t="s">
        <v>130</v>
      </c>
      <c r="J1" s="695"/>
      <c r="K1" s="695"/>
      <c r="L1" s="695"/>
      <c r="M1" s="695"/>
      <c r="N1" s="695"/>
      <c r="O1" s="695"/>
      <c r="P1" s="695"/>
      <c r="Q1" s="695"/>
      <c r="R1" s="696"/>
      <c r="S1" s="690" t="s">
        <v>24</v>
      </c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0" t="s">
        <v>25</v>
      </c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6"/>
      <c r="AQ1" s="702" t="s">
        <v>26</v>
      </c>
      <c r="AR1" s="703"/>
      <c r="AS1" s="703"/>
      <c r="AT1" s="704"/>
    </row>
    <row r="2" spans="1:62">
      <c r="A2" s="554"/>
      <c r="B2" s="175"/>
      <c r="C2" s="175"/>
      <c r="D2" s="256" t="s">
        <v>8</v>
      </c>
      <c r="E2" s="177" t="s">
        <v>7</v>
      </c>
      <c r="F2" s="178"/>
      <c r="G2" s="178" t="s">
        <v>7</v>
      </c>
      <c r="H2" s="179"/>
      <c r="I2" s="180" t="s">
        <v>7</v>
      </c>
      <c r="J2" s="181"/>
      <c r="K2" s="182" t="s">
        <v>7</v>
      </c>
      <c r="L2" s="182"/>
      <c r="M2" s="180" t="s">
        <v>7</v>
      </c>
      <c r="N2" s="180"/>
      <c r="O2" s="180" t="s">
        <v>7</v>
      </c>
      <c r="P2" s="182"/>
      <c r="Q2" s="182" t="s">
        <v>7</v>
      </c>
      <c r="R2" s="183"/>
      <c r="S2" s="184" t="s">
        <v>7</v>
      </c>
      <c r="T2" s="185"/>
      <c r="U2" s="186" t="s">
        <v>7</v>
      </c>
      <c r="V2" s="186"/>
      <c r="W2" s="186" t="s">
        <v>7</v>
      </c>
      <c r="X2" s="186"/>
      <c r="Y2" s="186" t="s">
        <v>7</v>
      </c>
      <c r="Z2" s="186"/>
      <c r="AA2" s="186" t="s">
        <v>7</v>
      </c>
      <c r="AB2" s="186"/>
      <c r="AC2" s="186" t="s">
        <v>7</v>
      </c>
      <c r="AD2" s="187"/>
      <c r="AE2" s="188" t="s">
        <v>7</v>
      </c>
      <c r="AF2" s="189"/>
      <c r="AG2" s="189" t="s">
        <v>7</v>
      </c>
      <c r="AH2" s="189"/>
      <c r="AI2" s="189" t="s">
        <v>7</v>
      </c>
      <c r="AJ2" s="190"/>
      <c r="AK2" s="191" t="s">
        <v>7</v>
      </c>
      <c r="AL2" s="192"/>
      <c r="AM2" s="192" t="s">
        <v>7</v>
      </c>
      <c r="AN2" s="192"/>
      <c r="AO2" s="192" t="s">
        <v>7</v>
      </c>
      <c r="AP2" s="193"/>
      <c r="AQ2" s="194" t="s">
        <v>7</v>
      </c>
      <c r="AR2" s="195"/>
      <c r="AS2" s="196" t="s">
        <v>7</v>
      </c>
      <c r="AT2" s="197"/>
    </row>
    <row r="3" spans="1:62" s="2" customFormat="1" ht="13.15" customHeight="1" thickBot="1">
      <c r="A3" s="561"/>
      <c r="B3" s="149" t="s">
        <v>0</v>
      </c>
      <c r="C3" s="149" t="s">
        <v>9</v>
      </c>
      <c r="D3" s="257" t="s">
        <v>6</v>
      </c>
      <c r="E3" s="151" t="s">
        <v>10</v>
      </c>
      <c r="F3" s="152" t="s">
        <v>6</v>
      </c>
      <c r="G3" s="153" t="s">
        <v>11</v>
      </c>
      <c r="H3" s="154" t="s">
        <v>6</v>
      </c>
      <c r="I3" s="155" t="s">
        <v>19</v>
      </c>
      <c r="J3" s="156" t="s">
        <v>6</v>
      </c>
      <c r="K3" s="157" t="s">
        <v>1</v>
      </c>
      <c r="L3" s="156" t="s">
        <v>6</v>
      </c>
      <c r="M3" s="157" t="s">
        <v>4</v>
      </c>
      <c r="N3" s="156" t="s">
        <v>6</v>
      </c>
      <c r="O3" s="157" t="s">
        <v>5</v>
      </c>
      <c r="P3" s="156" t="s">
        <v>6</v>
      </c>
      <c r="Q3" s="157" t="s">
        <v>3</v>
      </c>
      <c r="R3" s="158" t="s">
        <v>6</v>
      </c>
      <c r="S3" s="159" t="s">
        <v>19</v>
      </c>
      <c r="T3" s="160" t="s">
        <v>6</v>
      </c>
      <c r="U3" s="161" t="s">
        <v>23</v>
      </c>
      <c r="V3" s="160" t="s">
        <v>6</v>
      </c>
      <c r="W3" s="161" t="s">
        <v>1</v>
      </c>
      <c r="X3" s="160" t="s">
        <v>6</v>
      </c>
      <c r="Y3" s="161" t="s">
        <v>2</v>
      </c>
      <c r="Z3" s="160" t="s">
        <v>6</v>
      </c>
      <c r="AA3" s="161" t="s">
        <v>4</v>
      </c>
      <c r="AB3" s="160" t="s">
        <v>6</v>
      </c>
      <c r="AC3" s="161" t="s">
        <v>5</v>
      </c>
      <c r="AD3" s="162" t="s">
        <v>6</v>
      </c>
      <c r="AE3" s="163" t="s">
        <v>19</v>
      </c>
      <c r="AF3" s="164" t="s">
        <v>6</v>
      </c>
      <c r="AG3" s="165" t="s">
        <v>23</v>
      </c>
      <c r="AH3" s="166" t="s">
        <v>6</v>
      </c>
      <c r="AI3" s="165" t="s">
        <v>1</v>
      </c>
      <c r="AJ3" s="164" t="s">
        <v>6</v>
      </c>
      <c r="AK3" s="167" t="s">
        <v>2</v>
      </c>
      <c r="AL3" s="168" t="s">
        <v>6</v>
      </c>
      <c r="AM3" s="169" t="s">
        <v>4</v>
      </c>
      <c r="AN3" s="168" t="s">
        <v>6</v>
      </c>
      <c r="AO3" s="169" t="s">
        <v>5</v>
      </c>
      <c r="AP3" s="170" t="s">
        <v>6</v>
      </c>
      <c r="AQ3" s="171" t="s">
        <v>21</v>
      </c>
      <c r="AR3" s="172" t="s">
        <v>6</v>
      </c>
      <c r="AS3" s="173" t="s">
        <v>22</v>
      </c>
      <c r="AT3" s="174" t="s">
        <v>6</v>
      </c>
      <c r="AU3"/>
      <c r="AV3"/>
      <c r="AW3"/>
      <c r="AX3"/>
    </row>
    <row r="4" spans="1:62" ht="13.15" customHeight="1">
      <c r="A4" s="562">
        <v>1</v>
      </c>
      <c r="B4" s="555" t="s">
        <v>274</v>
      </c>
      <c r="C4" s="81" t="s">
        <v>46</v>
      </c>
      <c r="D4" s="118">
        <f t="shared" ref="D4:D29" si="0">SUM(F4+H4+J4+L4+N4+P4+R4+T4+V4+X4+Z4+AB4+AD4+AF4+AH4+AJ4+AL4+AN4+AP4+AR4+AT4)</f>
        <v>307</v>
      </c>
      <c r="E4" s="54">
        <v>1</v>
      </c>
      <c r="F4" s="53">
        <v>25</v>
      </c>
      <c r="G4" s="10">
        <v>5</v>
      </c>
      <c r="H4" s="11">
        <v>4</v>
      </c>
      <c r="I4" s="301">
        <v>5</v>
      </c>
      <c r="J4" s="19">
        <v>14</v>
      </c>
      <c r="K4" s="20">
        <v>2</v>
      </c>
      <c r="L4" s="19">
        <v>21</v>
      </c>
      <c r="M4" s="20">
        <v>1</v>
      </c>
      <c r="N4" s="19">
        <v>25</v>
      </c>
      <c r="O4" s="20">
        <v>4</v>
      </c>
      <c r="P4" s="19">
        <v>7</v>
      </c>
      <c r="Q4" s="20">
        <v>1</v>
      </c>
      <c r="R4" s="21">
        <v>25</v>
      </c>
      <c r="S4" s="40">
        <v>10</v>
      </c>
      <c r="T4" s="41">
        <v>9</v>
      </c>
      <c r="U4" s="42">
        <v>3</v>
      </c>
      <c r="V4" s="41">
        <v>8</v>
      </c>
      <c r="W4" s="42">
        <v>1</v>
      </c>
      <c r="X4" s="41">
        <v>25</v>
      </c>
      <c r="Y4" s="42"/>
      <c r="Z4" s="41"/>
      <c r="AA4" s="42">
        <v>1</v>
      </c>
      <c r="AB4" s="41">
        <v>25</v>
      </c>
      <c r="AC4" s="42">
        <v>1</v>
      </c>
      <c r="AD4" s="41">
        <v>13</v>
      </c>
      <c r="AE4" s="49">
        <v>9</v>
      </c>
      <c r="AF4" s="103">
        <v>10</v>
      </c>
      <c r="AG4" s="93">
        <v>5</v>
      </c>
      <c r="AH4" s="103">
        <v>7</v>
      </c>
      <c r="AI4" s="93">
        <v>1</v>
      </c>
      <c r="AJ4" s="44">
        <v>25</v>
      </c>
      <c r="AK4" s="43">
        <v>4</v>
      </c>
      <c r="AL4" s="101">
        <v>8</v>
      </c>
      <c r="AM4" s="90">
        <v>1</v>
      </c>
      <c r="AN4" s="101">
        <v>25</v>
      </c>
      <c r="AO4" s="90">
        <v>1</v>
      </c>
      <c r="AP4" s="45">
        <v>15</v>
      </c>
      <c r="AQ4" s="343">
        <v>5</v>
      </c>
      <c r="AR4" s="341">
        <v>9</v>
      </c>
      <c r="AS4" s="342">
        <v>2</v>
      </c>
      <c r="AT4" s="347">
        <v>7</v>
      </c>
      <c r="AU4" s="3"/>
      <c r="AV4" s="3"/>
      <c r="AW4" s="3"/>
      <c r="AX4" s="3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</row>
    <row r="5" spans="1:62" ht="13.15" customHeight="1">
      <c r="A5" s="563">
        <v>2</v>
      </c>
      <c r="B5" s="556" t="s">
        <v>282</v>
      </c>
      <c r="C5" s="82" t="s">
        <v>37</v>
      </c>
      <c r="D5" s="118">
        <f t="shared" si="0"/>
        <v>265</v>
      </c>
      <c r="E5" s="17">
        <v>4</v>
      </c>
      <c r="F5" s="14">
        <v>15</v>
      </c>
      <c r="G5" s="12">
        <v>1</v>
      </c>
      <c r="H5" s="13">
        <v>13</v>
      </c>
      <c r="I5" s="302">
        <v>2</v>
      </c>
      <c r="J5" s="23">
        <v>21</v>
      </c>
      <c r="K5" s="24">
        <v>3</v>
      </c>
      <c r="L5" s="23">
        <v>17</v>
      </c>
      <c r="M5" s="24">
        <v>2</v>
      </c>
      <c r="N5" s="23">
        <v>21</v>
      </c>
      <c r="O5" s="24">
        <v>1</v>
      </c>
      <c r="P5" s="23">
        <v>15</v>
      </c>
      <c r="Q5" s="24">
        <v>3</v>
      </c>
      <c r="R5" s="25">
        <v>17</v>
      </c>
      <c r="S5" s="66">
        <v>4</v>
      </c>
      <c r="T5" s="27">
        <v>15</v>
      </c>
      <c r="U5" s="56"/>
      <c r="V5" s="308"/>
      <c r="W5" s="56"/>
      <c r="X5" s="308"/>
      <c r="Y5" s="56"/>
      <c r="Z5" s="307"/>
      <c r="AA5" s="56">
        <v>3</v>
      </c>
      <c r="AB5" s="308">
        <v>17</v>
      </c>
      <c r="AC5" s="56"/>
      <c r="AD5" s="27"/>
      <c r="AE5" s="37">
        <v>2</v>
      </c>
      <c r="AF5" s="540">
        <v>21</v>
      </c>
      <c r="AG5" s="94">
        <v>1</v>
      </c>
      <c r="AH5" s="540">
        <v>16</v>
      </c>
      <c r="AI5" s="94">
        <v>7</v>
      </c>
      <c r="AJ5" s="36">
        <v>12</v>
      </c>
      <c r="AK5" s="57">
        <v>1</v>
      </c>
      <c r="AL5" s="538">
        <v>16</v>
      </c>
      <c r="AM5" s="91">
        <v>3</v>
      </c>
      <c r="AN5" s="538">
        <v>17</v>
      </c>
      <c r="AO5" s="91">
        <v>5</v>
      </c>
      <c r="AP5" s="539">
        <v>6</v>
      </c>
      <c r="AQ5" s="344">
        <v>2</v>
      </c>
      <c r="AR5" s="340">
        <v>16</v>
      </c>
      <c r="AS5" s="339">
        <v>1</v>
      </c>
      <c r="AT5" s="348">
        <v>10</v>
      </c>
      <c r="AU5" s="3"/>
      <c r="AV5" s="3"/>
      <c r="AW5" s="3"/>
      <c r="AX5" s="3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1:62" ht="13.15" customHeight="1">
      <c r="A6" s="563">
        <v>3</v>
      </c>
      <c r="B6" s="556" t="s">
        <v>280</v>
      </c>
      <c r="C6" s="393" t="s">
        <v>32</v>
      </c>
      <c r="D6" s="118">
        <f t="shared" si="0"/>
        <v>223</v>
      </c>
      <c r="E6" s="17">
        <v>2</v>
      </c>
      <c r="F6" s="14">
        <v>21</v>
      </c>
      <c r="G6" s="12">
        <v>3</v>
      </c>
      <c r="H6" s="13">
        <v>7</v>
      </c>
      <c r="I6" s="302">
        <v>6</v>
      </c>
      <c r="J6" s="23">
        <v>13</v>
      </c>
      <c r="K6" s="24"/>
      <c r="L6" s="23"/>
      <c r="M6" s="24">
        <v>3</v>
      </c>
      <c r="N6" s="23">
        <v>17</v>
      </c>
      <c r="O6" s="24">
        <v>2</v>
      </c>
      <c r="P6" s="23">
        <v>12</v>
      </c>
      <c r="Q6" s="24">
        <v>5</v>
      </c>
      <c r="R6" s="25">
        <v>14</v>
      </c>
      <c r="S6" s="26">
        <v>9</v>
      </c>
      <c r="T6" s="27">
        <v>10</v>
      </c>
      <c r="U6" s="28">
        <v>3</v>
      </c>
      <c r="V6" s="308">
        <v>8</v>
      </c>
      <c r="W6" s="28">
        <v>5</v>
      </c>
      <c r="X6" s="308">
        <v>14</v>
      </c>
      <c r="Y6" s="28"/>
      <c r="Z6" s="307"/>
      <c r="AA6" s="28">
        <v>6</v>
      </c>
      <c r="AB6" s="308">
        <v>16</v>
      </c>
      <c r="AC6" s="28">
        <v>1</v>
      </c>
      <c r="AD6" s="27">
        <v>13</v>
      </c>
      <c r="AE6" s="37"/>
      <c r="AF6" s="94"/>
      <c r="AG6" s="94">
        <v>5</v>
      </c>
      <c r="AH6" s="104">
        <v>7</v>
      </c>
      <c r="AI6" s="94">
        <v>9</v>
      </c>
      <c r="AJ6" s="36">
        <v>10</v>
      </c>
      <c r="AK6" s="35">
        <v>4</v>
      </c>
      <c r="AL6" s="102">
        <v>8</v>
      </c>
      <c r="AM6" s="91">
        <v>8</v>
      </c>
      <c r="AN6" s="102">
        <v>11</v>
      </c>
      <c r="AO6" s="91">
        <v>1</v>
      </c>
      <c r="AP6" s="39">
        <v>15</v>
      </c>
      <c r="AQ6" s="344">
        <v>1</v>
      </c>
      <c r="AR6" s="340">
        <v>20</v>
      </c>
      <c r="AS6" s="339">
        <v>2</v>
      </c>
      <c r="AT6" s="348">
        <v>7</v>
      </c>
      <c r="AU6" s="3"/>
      <c r="AV6" s="3"/>
      <c r="AW6" s="3"/>
      <c r="AX6" s="3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</row>
    <row r="7" spans="1:62" ht="13.15" customHeight="1">
      <c r="A7" s="563">
        <v>4</v>
      </c>
      <c r="B7" s="556" t="s">
        <v>56</v>
      </c>
      <c r="C7" s="394" t="s">
        <v>39</v>
      </c>
      <c r="D7" s="118">
        <f t="shared" si="0"/>
        <v>216</v>
      </c>
      <c r="E7" s="17">
        <v>6</v>
      </c>
      <c r="F7" s="14">
        <v>13</v>
      </c>
      <c r="G7" s="12">
        <v>6</v>
      </c>
      <c r="H7" s="13">
        <v>3</v>
      </c>
      <c r="I7" s="302">
        <v>7</v>
      </c>
      <c r="J7" s="23">
        <v>12</v>
      </c>
      <c r="K7" s="24">
        <v>6</v>
      </c>
      <c r="L7" s="23">
        <v>13</v>
      </c>
      <c r="M7" s="24">
        <v>5</v>
      </c>
      <c r="N7" s="23">
        <v>14</v>
      </c>
      <c r="O7" s="24">
        <v>5</v>
      </c>
      <c r="P7" s="23">
        <v>6</v>
      </c>
      <c r="Q7" s="24">
        <v>2</v>
      </c>
      <c r="R7" s="25">
        <v>21</v>
      </c>
      <c r="S7" s="26">
        <v>6</v>
      </c>
      <c r="T7" s="27">
        <v>13</v>
      </c>
      <c r="U7" s="28">
        <v>1</v>
      </c>
      <c r="V7" s="27">
        <v>14</v>
      </c>
      <c r="W7" s="28">
        <v>4</v>
      </c>
      <c r="X7" s="27">
        <v>15</v>
      </c>
      <c r="Y7" s="28">
        <v>2</v>
      </c>
      <c r="Z7" s="27">
        <v>8</v>
      </c>
      <c r="AA7" s="28">
        <v>10</v>
      </c>
      <c r="AB7" s="27">
        <v>9</v>
      </c>
      <c r="AC7" s="28">
        <v>3</v>
      </c>
      <c r="AD7" s="27">
        <v>7</v>
      </c>
      <c r="AE7" s="37">
        <v>7</v>
      </c>
      <c r="AF7" s="104">
        <v>12</v>
      </c>
      <c r="AG7" s="94">
        <v>3</v>
      </c>
      <c r="AH7" s="104">
        <v>10</v>
      </c>
      <c r="AI7" s="94">
        <v>3</v>
      </c>
      <c r="AJ7" s="36">
        <v>17</v>
      </c>
      <c r="AK7" s="35">
        <v>3</v>
      </c>
      <c r="AL7" s="102">
        <v>10</v>
      </c>
      <c r="AM7" s="91">
        <v>7</v>
      </c>
      <c r="AN7" s="102">
        <v>12</v>
      </c>
      <c r="AO7" s="91">
        <v>4</v>
      </c>
      <c r="AP7" s="39">
        <v>7</v>
      </c>
      <c r="AQ7" s="344"/>
      <c r="AR7" s="340"/>
      <c r="AS7" s="339"/>
      <c r="AT7" s="348"/>
      <c r="AU7" s="3"/>
      <c r="AV7" s="3"/>
      <c r="AW7" s="3"/>
      <c r="AX7" s="3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</row>
    <row r="8" spans="1:62" ht="13.15" customHeight="1">
      <c r="A8" s="563">
        <v>5</v>
      </c>
      <c r="B8" s="557" t="s">
        <v>55</v>
      </c>
      <c r="C8" s="82" t="s">
        <v>33</v>
      </c>
      <c r="D8" s="118">
        <f t="shared" si="0"/>
        <v>214</v>
      </c>
      <c r="E8" s="17">
        <v>5</v>
      </c>
      <c r="F8" s="14">
        <v>14</v>
      </c>
      <c r="G8" s="12">
        <v>4</v>
      </c>
      <c r="H8" s="13">
        <v>5</v>
      </c>
      <c r="I8" s="302">
        <v>8</v>
      </c>
      <c r="J8" s="23">
        <v>11</v>
      </c>
      <c r="K8" s="24">
        <v>8</v>
      </c>
      <c r="L8" s="23">
        <v>11</v>
      </c>
      <c r="M8" s="24">
        <v>11</v>
      </c>
      <c r="N8" s="23">
        <v>8</v>
      </c>
      <c r="O8" s="24">
        <v>7</v>
      </c>
      <c r="P8" s="23">
        <v>4</v>
      </c>
      <c r="Q8" s="24">
        <v>6</v>
      </c>
      <c r="R8" s="25">
        <v>13</v>
      </c>
      <c r="S8" s="26">
        <v>7</v>
      </c>
      <c r="T8" s="27">
        <v>12</v>
      </c>
      <c r="U8" s="28">
        <v>6</v>
      </c>
      <c r="V8" s="27">
        <v>4</v>
      </c>
      <c r="W8" s="28">
        <v>2</v>
      </c>
      <c r="X8" s="27">
        <v>21</v>
      </c>
      <c r="Y8" s="28">
        <v>3</v>
      </c>
      <c r="Z8" s="27">
        <v>5</v>
      </c>
      <c r="AA8" s="28">
        <v>2</v>
      </c>
      <c r="AB8" s="27">
        <v>21</v>
      </c>
      <c r="AC8" s="28">
        <v>5</v>
      </c>
      <c r="AD8" s="27">
        <v>4</v>
      </c>
      <c r="AE8" s="37">
        <v>4</v>
      </c>
      <c r="AF8" s="104">
        <v>15</v>
      </c>
      <c r="AG8" s="94">
        <v>6</v>
      </c>
      <c r="AH8" s="104">
        <v>6</v>
      </c>
      <c r="AI8" s="94">
        <v>8</v>
      </c>
      <c r="AJ8" s="36">
        <v>11</v>
      </c>
      <c r="AK8" s="35">
        <v>5</v>
      </c>
      <c r="AL8" s="102">
        <v>7</v>
      </c>
      <c r="AM8" s="91">
        <v>2</v>
      </c>
      <c r="AN8" s="102">
        <v>21</v>
      </c>
      <c r="AO8" s="91">
        <v>2</v>
      </c>
      <c r="AP8" s="39">
        <v>12</v>
      </c>
      <c r="AQ8" s="344">
        <v>9</v>
      </c>
      <c r="AR8" s="340">
        <v>5</v>
      </c>
      <c r="AS8" s="339">
        <v>3</v>
      </c>
      <c r="AT8" s="348">
        <v>4</v>
      </c>
      <c r="AU8" s="3"/>
      <c r="AV8" s="3"/>
      <c r="AW8" s="3"/>
      <c r="AX8" s="3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</row>
    <row r="9" spans="1:62" ht="13.15" customHeight="1">
      <c r="A9" s="563">
        <v>6</v>
      </c>
      <c r="B9" s="556" t="s">
        <v>281</v>
      </c>
      <c r="C9" s="82" t="s">
        <v>33</v>
      </c>
      <c r="D9" s="118">
        <f t="shared" si="0"/>
        <v>205</v>
      </c>
      <c r="E9" s="17">
        <v>3</v>
      </c>
      <c r="F9" s="14">
        <v>17</v>
      </c>
      <c r="G9" s="12">
        <v>1</v>
      </c>
      <c r="H9" s="13">
        <v>13</v>
      </c>
      <c r="I9" s="302"/>
      <c r="J9" s="23"/>
      <c r="K9" s="24">
        <v>1</v>
      </c>
      <c r="L9" s="23">
        <v>25</v>
      </c>
      <c r="M9" s="24">
        <v>4</v>
      </c>
      <c r="N9" s="23">
        <v>15</v>
      </c>
      <c r="O9" s="24">
        <v>1</v>
      </c>
      <c r="P9" s="23">
        <v>15</v>
      </c>
      <c r="Q9" s="24">
        <v>4</v>
      </c>
      <c r="R9" s="25">
        <v>15</v>
      </c>
      <c r="S9" s="26"/>
      <c r="T9" s="27"/>
      <c r="U9" s="28"/>
      <c r="V9" s="308"/>
      <c r="W9" s="28"/>
      <c r="X9" s="308"/>
      <c r="Y9" s="28"/>
      <c r="Z9" s="307"/>
      <c r="AA9" s="28"/>
      <c r="AB9" s="308"/>
      <c r="AC9" s="28"/>
      <c r="AD9" s="27"/>
      <c r="AE9" s="37">
        <v>1</v>
      </c>
      <c r="AF9" s="540">
        <v>25</v>
      </c>
      <c r="AG9" s="94">
        <v>1</v>
      </c>
      <c r="AH9" s="540">
        <v>16</v>
      </c>
      <c r="AI9" s="94">
        <v>4</v>
      </c>
      <c r="AJ9" s="36">
        <v>15</v>
      </c>
      <c r="AK9" s="57">
        <v>1</v>
      </c>
      <c r="AL9" s="538">
        <v>16</v>
      </c>
      <c r="AM9" s="79">
        <v>12</v>
      </c>
      <c r="AN9" s="102">
        <v>7</v>
      </c>
      <c r="AO9" s="91">
        <v>5</v>
      </c>
      <c r="AP9" s="539">
        <v>6</v>
      </c>
      <c r="AQ9" s="344">
        <v>4</v>
      </c>
      <c r="AR9" s="340">
        <v>10</v>
      </c>
      <c r="AS9" s="339">
        <v>1</v>
      </c>
      <c r="AT9" s="348">
        <v>10</v>
      </c>
      <c r="AU9" s="3"/>
      <c r="AV9" s="3"/>
      <c r="AW9" s="3"/>
      <c r="AX9" s="3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</row>
    <row r="10" spans="1:62" ht="13.15" customHeight="1">
      <c r="A10" s="563">
        <v>7</v>
      </c>
      <c r="B10" s="556" t="s">
        <v>129</v>
      </c>
      <c r="C10" s="82" t="s">
        <v>39</v>
      </c>
      <c r="D10" s="118">
        <f t="shared" si="0"/>
        <v>196</v>
      </c>
      <c r="E10" s="17">
        <v>7</v>
      </c>
      <c r="F10" s="14">
        <v>12</v>
      </c>
      <c r="G10" s="12">
        <v>6</v>
      </c>
      <c r="H10" s="13">
        <v>3</v>
      </c>
      <c r="I10" s="302">
        <v>1</v>
      </c>
      <c r="J10" s="23">
        <v>25</v>
      </c>
      <c r="K10" s="24">
        <v>13</v>
      </c>
      <c r="L10" s="23">
        <v>6</v>
      </c>
      <c r="M10" s="24">
        <v>10</v>
      </c>
      <c r="N10" s="23">
        <v>9</v>
      </c>
      <c r="O10" s="24">
        <v>5</v>
      </c>
      <c r="P10" s="23">
        <v>6</v>
      </c>
      <c r="Q10" s="24">
        <v>15</v>
      </c>
      <c r="R10" s="25">
        <v>4</v>
      </c>
      <c r="S10" s="26">
        <v>1</v>
      </c>
      <c r="T10" s="27">
        <v>25</v>
      </c>
      <c r="U10" s="56">
        <v>1</v>
      </c>
      <c r="V10" s="27">
        <v>14</v>
      </c>
      <c r="W10" s="56">
        <v>10</v>
      </c>
      <c r="X10" s="27">
        <v>9</v>
      </c>
      <c r="Y10" s="56">
        <v>2</v>
      </c>
      <c r="Z10" s="27">
        <v>8</v>
      </c>
      <c r="AA10" s="56">
        <v>12</v>
      </c>
      <c r="AB10" s="27">
        <v>7</v>
      </c>
      <c r="AC10" s="56">
        <v>3</v>
      </c>
      <c r="AD10" s="27">
        <v>7</v>
      </c>
      <c r="AE10" s="37">
        <v>3</v>
      </c>
      <c r="AF10" s="104">
        <v>17</v>
      </c>
      <c r="AG10" s="94">
        <v>3</v>
      </c>
      <c r="AH10" s="104">
        <v>10</v>
      </c>
      <c r="AI10" s="94">
        <v>10</v>
      </c>
      <c r="AJ10" s="36">
        <v>9</v>
      </c>
      <c r="AK10" s="35">
        <v>3</v>
      </c>
      <c r="AL10" s="102">
        <v>10</v>
      </c>
      <c r="AM10" s="91">
        <v>11</v>
      </c>
      <c r="AN10" s="102">
        <v>8</v>
      </c>
      <c r="AO10" s="91">
        <v>4</v>
      </c>
      <c r="AP10" s="39">
        <v>7</v>
      </c>
      <c r="AQ10" s="344"/>
      <c r="AR10" s="340"/>
      <c r="AS10" s="339"/>
      <c r="AT10" s="348"/>
      <c r="AU10" s="3"/>
      <c r="AV10" s="3"/>
      <c r="AW10" s="3"/>
      <c r="AX10" s="3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</row>
    <row r="11" spans="1:62" ht="13.15" customHeight="1">
      <c r="A11" s="563">
        <v>8</v>
      </c>
      <c r="B11" s="556" t="s">
        <v>283</v>
      </c>
      <c r="C11" s="82" t="s">
        <v>33</v>
      </c>
      <c r="D11" s="118">
        <f t="shared" si="0"/>
        <v>165</v>
      </c>
      <c r="E11" s="17">
        <v>8</v>
      </c>
      <c r="F11" s="296">
        <v>11</v>
      </c>
      <c r="G11" s="12">
        <v>2</v>
      </c>
      <c r="H11" s="297">
        <v>10</v>
      </c>
      <c r="I11" s="302">
        <v>3</v>
      </c>
      <c r="J11" s="23">
        <v>17</v>
      </c>
      <c r="K11" s="24">
        <v>7</v>
      </c>
      <c r="L11" s="24">
        <v>12</v>
      </c>
      <c r="M11" s="24">
        <v>7</v>
      </c>
      <c r="N11" s="298">
        <v>12</v>
      </c>
      <c r="O11" s="24">
        <v>3</v>
      </c>
      <c r="P11" s="299">
        <v>9</v>
      </c>
      <c r="Q11" s="24"/>
      <c r="R11" s="61"/>
      <c r="S11" s="26">
        <v>3</v>
      </c>
      <c r="T11" s="27">
        <v>17</v>
      </c>
      <c r="U11" s="28">
        <v>4</v>
      </c>
      <c r="V11" s="308">
        <v>6</v>
      </c>
      <c r="W11" s="28">
        <v>6</v>
      </c>
      <c r="X11" s="308">
        <v>13</v>
      </c>
      <c r="Y11" s="28">
        <v>1</v>
      </c>
      <c r="Z11" s="307">
        <v>11</v>
      </c>
      <c r="AA11" s="28">
        <v>15</v>
      </c>
      <c r="AB11" s="308">
        <v>4</v>
      </c>
      <c r="AC11" s="28">
        <v>2</v>
      </c>
      <c r="AD11" s="27">
        <v>10</v>
      </c>
      <c r="AE11" s="37">
        <v>5</v>
      </c>
      <c r="AF11" s="540">
        <v>14</v>
      </c>
      <c r="AG11" s="94">
        <v>2</v>
      </c>
      <c r="AH11" s="540">
        <v>13</v>
      </c>
      <c r="AI11" s="94"/>
      <c r="AJ11" s="36"/>
      <c r="AK11" s="35">
        <v>6</v>
      </c>
      <c r="AL11" s="102">
        <v>6</v>
      </c>
      <c r="AM11" s="91"/>
      <c r="AN11" s="91"/>
      <c r="AO11" s="91"/>
      <c r="AP11" s="539"/>
      <c r="AQ11" s="415"/>
      <c r="AR11" s="340"/>
      <c r="AS11" s="516"/>
      <c r="AT11" s="536"/>
      <c r="AU11" s="3"/>
      <c r="AV11" s="3"/>
      <c r="AW11" s="3"/>
      <c r="AX11" s="3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</row>
    <row r="12" spans="1:62" ht="13.15" customHeight="1">
      <c r="A12" s="563">
        <v>9</v>
      </c>
      <c r="B12" s="558" t="s">
        <v>127</v>
      </c>
      <c r="C12" s="82" t="s">
        <v>47</v>
      </c>
      <c r="D12" s="118">
        <f t="shared" si="0"/>
        <v>146</v>
      </c>
      <c r="E12" s="17"/>
      <c r="F12" s="14">
        <v>0</v>
      </c>
      <c r="G12" s="12">
        <v>5</v>
      </c>
      <c r="H12" s="13">
        <v>4</v>
      </c>
      <c r="I12" s="302">
        <v>4</v>
      </c>
      <c r="J12" s="23">
        <v>15</v>
      </c>
      <c r="K12" s="24">
        <v>5</v>
      </c>
      <c r="L12" s="23">
        <v>14</v>
      </c>
      <c r="M12" s="24">
        <v>9</v>
      </c>
      <c r="N12" s="23">
        <v>10</v>
      </c>
      <c r="O12" s="24">
        <v>4</v>
      </c>
      <c r="P12" s="23">
        <v>7</v>
      </c>
      <c r="Q12" s="24">
        <v>12</v>
      </c>
      <c r="R12" s="25">
        <v>7</v>
      </c>
      <c r="S12" s="26">
        <v>5</v>
      </c>
      <c r="T12" s="27">
        <v>14</v>
      </c>
      <c r="U12" s="28"/>
      <c r="V12" s="27">
        <v>0</v>
      </c>
      <c r="W12" s="28">
        <v>7</v>
      </c>
      <c r="X12" s="27">
        <v>12</v>
      </c>
      <c r="Y12" s="28" t="s">
        <v>31</v>
      </c>
      <c r="Z12" s="27">
        <v>0</v>
      </c>
      <c r="AA12" s="28">
        <v>13</v>
      </c>
      <c r="AB12" s="27">
        <v>6</v>
      </c>
      <c r="AC12" s="28"/>
      <c r="AD12" s="27"/>
      <c r="AE12" s="37">
        <v>6</v>
      </c>
      <c r="AF12" s="104">
        <v>13</v>
      </c>
      <c r="AG12" s="94">
        <v>2</v>
      </c>
      <c r="AH12" s="104">
        <v>13</v>
      </c>
      <c r="AI12" s="94">
        <v>6</v>
      </c>
      <c r="AJ12" s="36">
        <v>13</v>
      </c>
      <c r="AK12" s="35">
        <v>6</v>
      </c>
      <c r="AL12" s="102">
        <v>6</v>
      </c>
      <c r="AM12" s="91">
        <v>13</v>
      </c>
      <c r="AN12" s="102">
        <v>6</v>
      </c>
      <c r="AO12" s="91"/>
      <c r="AP12" s="39"/>
      <c r="AQ12" s="344">
        <v>10</v>
      </c>
      <c r="AR12" s="340">
        <v>4</v>
      </c>
      <c r="AS12" s="339">
        <v>4</v>
      </c>
      <c r="AT12" s="348">
        <v>2</v>
      </c>
      <c r="AU12" s="3"/>
      <c r="AV12" s="3"/>
      <c r="AW12" s="3"/>
      <c r="AX12" s="3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</row>
    <row r="13" spans="1:62" ht="14.25" customHeight="1">
      <c r="A13" s="563">
        <v>10</v>
      </c>
      <c r="B13" s="558" t="s">
        <v>57</v>
      </c>
      <c r="C13" s="82" t="s">
        <v>33</v>
      </c>
      <c r="D13" s="118">
        <f t="shared" si="0"/>
        <v>140</v>
      </c>
      <c r="E13" s="17"/>
      <c r="F13" s="14"/>
      <c r="G13" s="12">
        <v>4</v>
      </c>
      <c r="H13" s="13">
        <v>5</v>
      </c>
      <c r="I13" s="302">
        <v>15</v>
      </c>
      <c r="J13" s="23">
        <v>4</v>
      </c>
      <c r="K13" s="24">
        <v>9</v>
      </c>
      <c r="L13" s="23">
        <v>10</v>
      </c>
      <c r="M13" s="24">
        <v>12</v>
      </c>
      <c r="N13" s="23">
        <v>7</v>
      </c>
      <c r="O13" s="24">
        <v>7</v>
      </c>
      <c r="P13" s="23">
        <v>4</v>
      </c>
      <c r="Q13" s="24">
        <v>8</v>
      </c>
      <c r="R13" s="25">
        <v>11</v>
      </c>
      <c r="S13" s="26">
        <v>15</v>
      </c>
      <c r="T13" s="27">
        <v>4</v>
      </c>
      <c r="U13" s="28">
        <v>6</v>
      </c>
      <c r="V13" s="27">
        <v>4</v>
      </c>
      <c r="W13" s="28">
        <v>11</v>
      </c>
      <c r="X13" s="27">
        <v>8</v>
      </c>
      <c r="Y13" s="28">
        <v>3</v>
      </c>
      <c r="Z13" s="27">
        <v>5</v>
      </c>
      <c r="AA13" s="28">
        <v>16</v>
      </c>
      <c r="AB13" s="27">
        <v>3</v>
      </c>
      <c r="AC13" s="28">
        <v>5</v>
      </c>
      <c r="AD13" s="27">
        <v>4</v>
      </c>
      <c r="AE13" s="37">
        <v>10</v>
      </c>
      <c r="AF13" s="104">
        <v>9</v>
      </c>
      <c r="AG13" s="94">
        <v>6</v>
      </c>
      <c r="AH13" s="104">
        <v>6</v>
      </c>
      <c r="AI13" s="94">
        <v>5</v>
      </c>
      <c r="AJ13" s="36">
        <v>14</v>
      </c>
      <c r="AK13" s="35">
        <v>5</v>
      </c>
      <c r="AL13" s="102">
        <v>7</v>
      </c>
      <c r="AM13" s="91">
        <v>6</v>
      </c>
      <c r="AN13" s="102">
        <v>13</v>
      </c>
      <c r="AO13" s="91">
        <v>2</v>
      </c>
      <c r="AP13" s="39">
        <v>12</v>
      </c>
      <c r="AQ13" s="344">
        <v>8</v>
      </c>
      <c r="AR13" s="340">
        <v>6</v>
      </c>
      <c r="AS13" s="339">
        <v>3</v>
      </c>
      <c r="AT13" s="348">
        <v>4</v>
      </c>
      <c r="AU13" s="3"/>
      <c r="AV13" s="3"/>
      <c r="AW13" s="3"/>
      <c r="AX13" s="3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</row>
    <row r="14" spans="1:62" ht="13.15" customHeight="1">
      <c r="A14" s="563">
        <v>11</v>
      </c>
      <c r="B14" s="556" t="s">
        <v>288</v>
      </c>
      <c r="C14" s="82" t="s">
        <v>289</v>
      </c>
      <c r="D14" s="118">
        <f t="shared" si="0"/>
        <v>119</v>
      </c>
      <c r="E14" s="17"/>
      <c r="F14" s="296"/>
      <c r="G14" s="12">
        <v>2</v>
      </c>
      <c r="H14" s="13">
        <v>10</v>
      </c>
      <c r="I14" s="302">
        <v>10</v>
      </c>
      <c r="J14" s="23">
        <v>9</v>
      </c>
      <c r="K14" s="24">
        <v>4</v>
      </c>
      <c r="L14" s="23">
        <v>15</v>
      </c>
      <c r="M14" s="24">
        <v>6</v>
      </c>
      <c r="N14" s="23">
        <v>13</v>
      </c>
      <c r="O14" s="24">
        <v>3</v>
      </c>
      <c r="P14" s="23">
        <v>9</v>
      </c>
      <c r="Q14" s="24">
        <v>7</v>
      </c>
      <c r="R14" s="25">
        <v>12</v>
      </c>
      <c r="S14" s="66">
        <v>14</v>
      </c>
      <c r="T14" s="27">
        <v>5</v>
      </c>
      <c r="U14" s="56">
        <v>4</v>
      </c>
      <c r="V14" s="308">
        <v>6</v>
      </c>
      <c r="W14" s="56">
        <v>8</v>
      </c>
      <c r="X14" s="308">
        <v>11</v>
      </c>
      <c r="Y14" s="56">
        <v>1</v>
      </c>
      <c r="Z14" s="307">
        <v>11</v>
      </c>
      <c r="AA14" s="56">
        <v>11</v>
      </c>
      <c r="AB14" s="308">
        <v>8</v>
      </c>
      <c r="AC14" s="56">
        <v>2</v>
      </c>
      <c r="AD14" s="27">
        <v>10</v>
      </c>
      <c r="AE14" s="37"/>
      <c r="AF14" s="540"/>
      <c r="AG14" s="94"/>
      <c r="AH14" s="540"/>
      <c r="AI14" s="94"/>
      <c r="AJ14" s="36"/>
      <c r="AK14" s="35"/>
      <c r="AL14" s="538"/>
      <c r="AM14" s="91"/>
      <c r="AN14" s="538"/>
      <c r="AO14" s="91"/>
      <c r="AP14" s="539"/>
      <c r="AQ14" s="346"/>
      <c r="AR14" s="340"/>
      <c r="AS14" s="535"/>
      <c r="AT14" s="468"/>
    </row>
    <row r="15" spans="1:62" ht="13.15" customHeight="1">
      <c r="A15" s="563">
        <v>12</v>
      </c>
      <c r="B15" s="556" t="s">
        <v>284</v>
      </c>
      <c r="C15" s="393" t="s">
        <v>36</v>
      </c>
      <c r="D15" s="118">
        <f t="shared" si="0"/>
        <v>83</v>
      </c>
      <c r="E15" s="17">
        <v>10</v>
      </c>
      <c r="F15" s="296">
        <v>9</v>
      </c>
      <c r="G15" s="12">
        <v>3</v>
      </c>
      <c r="H15" s="13">
        <v>7</v>
      </c>
      <c r="I15" s="302">
        <v>16</v>
      </c>
      <c r="J15" s="23">
        <v>3</v>
      </c>
      <c r="K15" s="24">
        <v>14</v>
      </c>
      <c r="L15" s="23">
        <v>5</v>
      </c>
      <c r="M15" s="24">
        <v>8</v>
      </c>
      <c r="N15" s="23">
        <v>11</v>
      </c>
      <c r="O15" s="24">
        <v>2</v>
      </c>
      <c r="P15" s="23">
        <v>12</v>
      </c>
      <c r="Q15" s="24">
        <v>14</v>
      </c>
      <c r="R15" s="25">
        <v>5</v>
      </c>
      <c r="S15" s="26"/>
      <c r="T15" s="27"/>
      <c r="U15" s="28"/>
      <c r="V15" s="308"/>
      <c r="W15" s="28">
        <v>12</v>
      </c>
      <c r="X15" s="308">
        <v>7</v>
      </c>
      <c r="Y15" s="28"/>
      <c r="Z15" s="307"/>
      <c r="AA15" s="28">
        <v>8</v>
      </c>
      <c r="AB15" s="308">
        <v>11</v>
      </c>
      <c r="AC15" s="28"/>
      <c r="AD15" s="27"/>
      <c r="AE15" s="37">
        <v>15</v>
      </c>
      <c r="AF15" s="540">
        <v>4</v>
      </c>
      <c r="AG15" s="94"/>
      <c r="AH15" s="540"/>
      <c r="AI15" s="94"/>
      <c r="AJ15" s="36"/>
      <c r="AK15" s="35"/>
      <c r="AL15" s="538"/>
      <c r="AM15" s="91">
        <v>10</v>
      </c>
      <c r="AN15" s="538">
        <v>9</v>
      </c>
      <c r="AO15" s="91"/>
      <c r="AP15" s="539"/>
      <c r="AQ15" s="416"/>
      <c r="AR15" s="340"/>
      <c r="AS15" s="535"/>
      <c r="AT15" s="348"/>
      <c r="AU15" s="3"/>
      <c r="AV15" s="3"/>
      <c r="AW15" s="3"/>
      <c r="AX15" s="3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</row>
    <row r="16" spans="1:62" ht="13.15" customHeight="1">
      <c r="A16" s="563">
        <v>13</v>
      </c>
      <c r="B16" s="556" t="s">
        <v>286</v>
      </c>
      <c r="C16" s="82" t="s">
        <v>38</v>
      </c>
      <c r="D16" s="118">
        <f t="shared" si="0"/>
        <v>78</v>
      </c>
      <c r="E16" s="17">
        <v>12</v>
      </c>
      <c r="F16" s="296">
        <v>7</v>
      </c>
      <c r="G16" s="12"/>
      <c r="H16" s="13"/>
      <c r="I16" s="302"/>
      <c r="J16" s="23"/>
      <c r="K16" s="24">
        <v>11</v>
      </c>
      <c r="L16" s="23">
        <v>8</v>
      </c>
      <c r="M16" s="24">
        <v>13</v>
      </c>
      <c r="N16" s="23">
        <v>6</v>
      </c>
      <c r="O16" s="24">
        <v>6</v>
      </c>
      <c r="P16" s="23">
        <v>5</v>
      </c>
      <c r="Q16" s="24">
        <v>9</v>
      </c>
      <c r="R16" s="25">
        <v>10</v>
      </c>
      <c r="S16" s="26"/>
      <c r="T16" s="27"/>
      <c r="U16" s="28">
        <v>7</v>
      </c>
      <c r="V16" s="308">
        <v>3</v>
      </c>
      <c r="W16" s="28">
        <v>17</v>
      </c>
      <c r="X16" s="308">
        <v>3</v>
      </c>
      <c r="Y16" s="28">
        <v>4</v>
      </c>
      <c r="Z16" s="307">
        <v>3</v>
      </c>
      <c r="AA16" s="28">
        <v>14</v>
      </c>
      <c r="AB16" s="308">
        <v>5</v>
      </c>
      <c r="AC16" s="28">
        <v>6</v>
      </c>
      <c r="AD16" s="27">
        <v>3</v>
      </c>
      <c r="AE16" s="60">
        <v>17</v>
      </c>
      <c r="AF16" s="540">
        <v>2</v>
      </c>
      <c r="AG16" s="95">
        <v>9</v>
      </c>
      <c r="AH16" s="540">
        <v>3</v>
      </c>
      <c r="AI16" s="95"/>
      <c r="AJ16" s="36"/>
      <c r="AK16" s="35">
        <v>9</v>
      </c>
      <c r="AL16" s="538">
        <v>3</v>
      </c>
      <c r="AM16" s="91">
        <v>14</v>
      </c>
      <c r="AN16" s="538">
        <v>5</v>
      </c>
      <c r="AO16" s="91">
        <v>7</v>
      </c>
      <c r="AP16" s="539">
        <v>4</v>
      </c>
      <c r="AQ16" s="416">
        <v>6</v>
      </c>
      <c r="AR16" s="340">
        <v>8</v>
      </c>
      <c r="AS16" s="345"/>
      <c r="AT16" s="348"/>
      <c r="AU16" s="3"/>
      <c r="AV16" s="3"/>
      <c r="AW16" s="3"/>
      <c r="AX16" s="3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</row>
    <row r="17" spans="1:62" ht="13.15" customHeight="1">
      <c r="A17" s="563">
        <v>14</v>
      </c>
      <c r="B17" s="559" t="s">
        <v>59</v>
      </c>
      <c r="C17" s="393" t="s">
        <v>49</v>
      </c>
      <c r="D17" s="118">
        <f t="shared" si="0"/>
        <v>53</v>
      </c>
      <c r="E17" s="17">
        <v>16</v>
      </c>
      <c r="F17" s="14">
        <v>3</v>
      </c>
      <c r="G17" s="12">
        <v>8</v>
      </c>
      <c r="H17" s="13">
        <v>1</v>
      </c>
      <c r="I17" s="302">
        <v>14</v>
      </c>
      <c r="J17" s="23">
        <v>5</v>
      </c>
      <c r="K17" s="24">
        <v>12</v>
      </c>
      <c r="L17" s="23">
        <v>7</v>
      </c>
      <c r="M17" s="24">
        <v>16</v>
      </c>
      <c r="N17" s="23">
        <v>3</v>
      </c>
      <c r="O17" s="24">
        <v>9</v>
      </c>
      <c r="P17" s="23">
        <v>2</v>
      </c>
      <c r="Q17" s="24">
        <v>16</v>
      </c>
      <c r="R17" s="25">
        <v>3</v>
      </c>
      <c r="S17" s="26"/>
      <c r="T17" s="27"/>
      <c r="U17" s="28">
        <v>8</v>
      </c>
      <c r="V17" s="27">
        <v>2</v>
      </c>
      <c r="W17" s="28">
        <v>16</v>
      </c>
      <c r="X17" s="27">
        <v>3</v>
      </c>
      <c r="Y17" s="28">
        <v>5</v>
      </c>
      <c r="Z17" s="27">
        <v>2</v>
      </c>
      <c r="AA17" s="28">
        <v>18</v>
      </c>
      <c r="AB17" s="27">
        <v>1</v>
      </c>
      <c r="AC17" s="28">
        <v>8</v>
      </c>
      <c r="AD17" s="27">
        <v>1</v>
      </c>
      <c r="AE17" s="37"/>
      <c r="AF17" s="104"/>
      <c r="AG17" s="94">
        <v>8</v>
      </c>
      <c r="AH17" s="104">
        <v>4</v>
      </c>
      <c r="AI17" s="94">
        <v>12</v>
      </c>
      <c r="AJ17" s="36">
        <v>7</v>
      </c>
      <c r="AK17" s="35">
        <v>8</v>
      </c>
      <c r="AL17" s="102">
        <v>4</v>
      </c>
      <c r="AM17" s="91"/>
      <c r="AN17" s="102"/>
      <c r="AO17" s="91">
        <v>8</v>
      </c>
      <c r="AP17" s="39">
        <v>3</v>
      </c>
      <c r="AQ17" s="344">
        <v>13</v>
      </c>
      <c r="AR17" s="340">
        <v>1</v>
      </c>
      <c r="AS17" s="339">
        <v>5</v>
      </c>
      <c r="AT17" s="348">
        <v>1</v>
      </c>
      <c r="AU17" s="3"/>
      <c r="AV17" s="3"/>
      <c r="AW17" s="3"/>
      <c r="AX17" s="3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</row>
    <row r="18" spans="1:62" ht="13.15" customHeight="1">
      <c r="A18" s="563">
        <v>15</v>
      </c>
      <c r="B18" s="556" t="s">
        <v>293</v>
      </c>
      <c r="C18" s="82" t="s">
        <v>32</v>
      </c>
      <c r="D18" s="118">
        <f t="shared" si="0"/>
        <v>51</v>
      </c>
      <c r="E18" s="17"/>
      <c r="F18" s="296"/>
      <c r="G18" s="12"/>
      <c r="H18" s="13"/>
      <c r="I18" s="302">
        <v>11</v>
      </c>
      <c r="J18" s="23">
        <v>8</v>
      </c>
      <c r="K18" s="24">
        <v>18</v>
      </c>
      <c r="L18" s="23">
        <v>1</v>
      </c>
      <c r="M18" s="24"/>
      <c r="N18" s="23"/>
      <c r="O18" s="24"/>
      <c r="P18" s="23"/>
      <c r="Q18" s="24"/>
      <c r="R18" s="25"/>
      <c r="S18" s="26">
        <v>13</v>
      </c>
      <c r="T18" s="27">
        <v>6</v>
      </c>
      <c r="U18" s="28">
        <v>5</v>
      </c>
      <c r="V18" s="308">
        <v>5</v>
      </c>
      <c r="W18" s="28">
        <v>15</v>
      </c>
      <c r="X18" s="308">
        <v>4</v>
      </c>
      <c r="Y18" s="28"/>
      <c r="Z18" s="307"/>
      <c r="AA18" s="28"/>
      <c r="AB18" s="308"/>
      <c r="AC18" s="28">
        <v>7</v>
      </c>
      <c r="AD18" s="27">
        <v>2</v>
      </c>
      <c r="AE18" s="60">
        <v>11</v>
      </c>
      <c r="AF18" s="540">
        <v>8</v>
      </c>
      <c r="AG18" s="544">
        <v>7</v>
      </c>
      <c r="AH18" s="545">
        <v>5</v>
      </c>
      <c r="AI18" s="95"/>
      <c r="AJ18" s="36"/>
      <c r="AK18" s="547">
        <v>7</v>
      </c>
      <c r="AL18" s="549">
        <v>5</v>
      </c>
      <c r="AM18" s="79">
        <v>17</v>
      </c>
      <c r="AN18" s="538">
        <v>2</v>
      </c>
      <c r="AO18" s="551">
        <v>6</v>
      </c>
      <c r="AP18" s="552">
        <v>5</v>
      </c>
      <c r="AQ18" s="416"/>
      <c r="AR18" s="535"/>
      <c r="AS18" s="535"/>
      <c r="AT18" s="468"/>
    </row>
    <row r="19" spans="1:62" ht="13.15" customHeight="1">
      <c r="A19" s="563">
        <v>16</v>
      </c>
      <c r="B19" s="556" t="s">
        <v>285</v>
      </c>
      <c r="C19" s="82" t="s">
        <v>34</v>
      </c>
      <c r="D19" s="118">
        <f t="shared" si="0"/>
        <v>47</v>
      </c>
      <c r="E19" s="17">
        <v>11</v>
      </c>
      <c r="F19" s="296">
        <v>8</v>
      </c>
      <c r="G19" s="12"/>
      <c r="H19" s="13"/>
      <c r="I19" s="302">
        <v>18</v>
      </c>
      <c r="J19" s="23">
        <v>1</v>
      </c>
      <c r="K19" s="24">
        <v>16</v>
      </c>
      <c r="L19" s="23">
        <v>3</v>
      </c>
      <c r="M19" s="24">
        <v>14</v>
      </c>
      <c r="N19" s="23">
        <v>5</v>
      </c>
      <c r="O19" s="24">
        <v>10</v>
      </c>
      <c r="P19" s="23">
        <v>1</v>
      </c>
      <c r="Q19" s="24">
        <v>11</v>
      </c>
      <c r="R19" s="25">
        <v>8</v>
      </c>
      <c r="S19" s="26"/>
      <c r="T19" s="27"/>
      <c r="U19" s="28"/>
      <c r="V19" s="308"/>
      <c r="W19" s="28"/>
      <c r="X19" s="308"/>
      <c r="Y19" s="28"/>
      <c r="Z19" s="307"/>
      <c r="AA19" s="28"/>
      <c r="AB19" s="308"/>
      <c r="AC19" s="28"/>
      <c r="AD19" s="27"/>
      <c r="AE19" s="37">
        <v>16</v>
      </c>
      <c r="AF19" s="540">
        <v>3</v>
      </c>
      <c r="AG19" s="94">
        <v>10</v>
      </c>
      <c r="AH19" s="540">
        <v>2</v>
      </c>
      <c r="AI19" s="94"/>
      <c r="AJ19" s="36"/>
      <c r="AK19" s="35">
        <v>11</v>
      </c>
      <c r="AL19" s="538">
        <v>1</v>
      </c>
      <c r="AM19" s="91"/>
      <c r="AN19" s="91"/>
      <c r="AO19" s="91">
        <v>10</v>
      </c>
      <c r="AP19" s="39">
        <v>1</v>
      </c>
      <c r="AQ19" s="416">
        <v>3</v>
      </c>
      <c r="AR19" s="33">
        <v>12</v>
      </c>
      <c r="AS19" s="32">
        <v>4</v>
      </c>
      <c r="AT19" s="86">
        <v>2</v>
      </c>
      <c r="AU19" s="3"/>
      <c r="AV19" s="3"/>
      <c r="AW19" s="3"/>
      <c r="AX19" s="3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</row>
    <row r="20" spans="1:62" ht="13.15" customHeight="1">
      <c r="A20" s="563">
        <v>17</v>
      </c>
      <c r="B20" s="556" t="s">
        <v>296</v>
      </c>
      <c r="C20" s="82" t="s">
        <v>35</v>
      </c>
      <c r="D20" s="118">
        <f t="shared" si="0"/>
        <v>46</v>
      </c>
      <c r="E20" s="17"/>
      <c r="F20" s="296"/>
      <c r="G20" s="12"/>
      <c r="H20" s="13"/>
      <c r="I20" s="302"/>
      <c r="J20" s="23"/>
      <c r="K20" s="24"/>
      <c r="L20" s="23"/>
      <c r="M20" s="24"/>
      <c r="N20" s="23"/>
      <c r="O20" s="24"/>
      <c r="P20" s="23"/>
      <c r="Q20" s="24"/>
      <c r="R20" s="25"/>
      <c r="S20" s="26">
        <v>12</v>
      </c>
      <c r="T20" s="27">
        <v>7</v>
      </c>
      <c r="U20" s="28">
        <v>5</v>
      </c>
      <c r="V20" s="308">
        <v>5</v>
      </c>
      <c r="W20" s="28">
        <v>13</v>
      </c>
      <c r="X20" s="308">
        <v>6</v>
      </c>
      <c r="Y20" s="28"/>
      <c r="Z20" s="307"/>
      <c r="AA20" s="28">
        <v>17</v>
      </c>
      <c r="AB20" s="308">
        <v>2</v>
      </c>
      <c r="AC20" s="28">
        <v>7</v>
      </c>
      <c r="AD20" s="27">
        <v>2</v>
      </c>
      <c r="AE20" s="37">
        <v>14</v>
      </c>
      <c r="AF20" s="540">
        <v>5</v>
      </c>
      <c r="AG20" s="95">
        <v>7</v>
      </c>
      <c r="AH20" s="540">
        <v>5</v>
      </c>
      <c r="AI20" s="94"/>
      <c r="AJ20" s="36"/>
      <c r="AK20" s="57">
        <v>7</v>
      </c>
      <c r="AL20" s="538">
        <v>5</v>
      </c>
      <c r="AM20" s="91">
        <v>15</v>
      </c>
      <c r="AN20" s="538">
        <v>4</v>
      </c>
      <c r="AO20" s="79">
        <v>6</v>
      </c>
      <c r="AP20" s="539">
        <v>5</v>
      </c>
      <c r="AQ20" s="416"/>
      <c r="AR20" s="535"/>
      <c r="AS20" s="535"/>
      <c r="AT20" s="468"/>
    </row>
    <row r="21" spans="1:62" ht="13.15" customHeight="1">
      <c r="A21" s="563">
        <v>18</v>
      </c>
      <c r="B21" s="558" t="s">
        <v>123</v>
      </c>
      <c r="C21" s="82" t="s">
        <v>54</v>
      </c>
      <c r="D21" s="118">
        <f t="shared" si="0"/>
        <v>44</v>
      </c>
      <c r="E21" s="17">
        <v>15</v>
      </c>
      <c r="F21" s="14">
        <v>4</v>
      </c>
      <c r="G21" s="12"/>
      <c r="H21" s="13"/>
      <c r="I21" s="302">
        <v>13</v>
      </c>
      <c r="J21" s="23">
        <v>6</v>
      </c>
      <c r="K21" s="24">
        <v>10</v>
      </c>
      <c r="L21" s="23">
        <v>9</v>
      </c>
      <c r="M21" s="24"/>
      <c r="N21" s="23"/>
      <c r="O21" s="24"/>
      <c r="P21" s="23"/>
      <c r="Q21" s="24"/>
      <c r="R21" s="25"/>
      <c r="S21" s="26">
        <v>16</v>
      </c>
      <c r="T21" s="27">
        <v>3</v>
      </c>
      <c r="U21" s="28">
        <v>9</v>
      </c>
      <c r="V21" s="27">
        <v>1</v>
      </c>
      <c r="W21" s="28">
        <v>14</v>
      </c>
      <c r="X21" s="27">
        <v>5</v>
      </c>
      <c r="Y21" s="28">
        <v>6</v>
      </c>
      <c r="Z21" s="27">
        <v>1</v>
      </c>
      <c r="AA21" s="28"/>
      <c r="AB21" s="27"/>
      <c r="AC21" s="28"/>
      <c r="AD21" s="27"/>
      <c r="AE21" s="37">
        <v>13</v>
      </c>
      <c r="AF21" s="104">
        <v>6</v>
      </c>
      <c r="AG21" s="94">
        <v>11</v>
      </c>
      <c r="AH21" s="104">
        <v>1</v>
      </c>
      <c r="AI21" s="94">
        <v>17</v>
      </c>
      <c r="AJ21" s="36">
        <v>2</v>
      </c>
      <c r="AK21" s="35">
        <v>10</v>
      </c>
      <c r="AL21" s="102">
        <v>2</v>
      </c>
      <c r="AM21" s="91"/>
      <c r="AN21" s="102"/>
      <c r="AO21" s="91">
        <v>9</v>
      </c>
      <c r="AP21" s="39">
        <v>2</v>
      </c>
      <c r="AQ21" s="68">
        <v>12</v>
      </c>
      <c r="AR21" s="33">
        <v>2</v>
      </c>
      <c r="AS21" s="452"/>
      <c r="AT21" s="453"/>
      <c r="AU21" s="3"/>
      <c r="AV21" s="3"/>
      <c r="AW21" s="3"/>
      <c r="AX21" s="3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</row>
    <row r="22" spans="1:62" ht="13.15" customHeight="1">
      <c r="A22" s="563">
        <v>19</v>
      </c>
      <c r="B22" s="558" t="s">
        <v>61</v>
      </c>
      <c r="C22" s="82" t="s">
        <v>49</v>
      </c>
      <c r="D22" s="118">
        <f t="shared" si="0"/>
        <v>38</v>
      </c>
      <c r="E22" s="17">
        <v>18</v>
      </c>
      <c r="F22" s="14">
        <v>1</v>
      </c>
      <c r="G22" s="12">
        <v>8</v>
      </c>
      <c r="H22" s="13">
        <v>1</v>
      </c>
      <c r="I22" s="302">
        <v>12</v>
      </c>
      <c r="J22" s="23">
        <v>7</v>
      </c>
      <c r="K22" s="24"/>
      <c r="L22" s="23"/>
      <c r="M22" s="24"/>
      <c r="N22" s="23"/>
      <c r="O22" s="24">
        <v>9</v>
      </c>
      <c r="P22" s="23">
        <v>2</v>
      </c>
      <c r="Q22" s="24"/>
      <c r="R22" s="25"/>
      <c r="S22" s="26">
        <v>17</v>
      </c>
      <c r="T22" s="27">
        <v>2</v>
      </c>
      <c r="U22" s="28">
        <v>8</v>
      </c>
      <c r="V22" s="27">
        <v>2</v>
      </c>
      <c r="W22" s="28"/>
      <c r="X22" s="27"/>
      <c r="Y22" s="28">
        <v>5</v>
      </c>
      <c r="Z22" s="27">
        <v>2</v>
      </c>
      <c r="AA22" s="28"/>
      <c r="AB22" s="27"/>
      <c r="AC22" s="28">
        <v>8</v>
      </c>
      <c r="AD22" s="27">
        <v>1</v>
      </c>
      <c r="AE22" s="37">
        <v>12</v>
      </c>
      <c r="AF22" s="104">
        <v>7</v>
      </c>
      <c r="AG22" s="94">
        <v>8</v>
      </c>
      <c r="AH22" s="104">
        <v>4</v>
      </c>
      <c r="AI22" s="94">
        <v>18</v>
      </c>
      <c r="AJ22" s="36">
        <v>1</v>
      </c>
      <c r="AK22" s="35">
        <v>8</v>
      </c>
      <c r="AL22" s="102">
        <v>4</v>
      </c>
      <c r="AM22" s="91"/>
      <c r="AN22" s="102"/>
      <c r="AO22" s="91">
        <v>8</v>
      </c>
      <c r="AP22" s="39">
        <v>3</v>
      </c>
      <c r="AQ22" s="415"/>
      <c r="AR22" s="33"/>
      <c r="AS22" s="516">
        <v>5</v>
      </c>
      <c r="AT22" s="86">
        <v>1</v>
      </c>
      <c r="AU22" s="3"/>
      <c r="AV22" s="3"/>
      <c r="AW22" s="3"/>
      <c r="AX22" s="3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</row>
    <row r="23" spans="1:62" ht="13.15" customHeight="1">
      <c r="A23" s="563">
        <v>20</v>
      </c>
      <c r="B23" s="556" t="s">
        <v>58</v>
      </c>
      <c r="C23" s="82" t="s">
        <v>40</v>
      </c>
      <c r="D23" s="118">
        <f t="shared" si="0"/>
        <v>37</v>
      </c>
      <c r="E23" s="17">
        <v>9</v>
      </c>
      <c r="F23" s="14">
        <v>10</v>
      </c>
      <c r="G23" s="12">
        <v>7</v>
      </c>
      <c r="H23" s="13">
        <v>2</v>
      </c>
      <c r="I23" s="302">
        <v>9</v>
      </c>
      <c r="J23" s="23">
        <v>10</v>
      </c>
      <c r="K23" s="24">
        <v>15</v>
      </c>
      <c r="L23" s="23">
        <v>4</v>
      </c>
      <c r="M23" s="24">
        <v>17</v>
      </c>
      <c r="N23" s="23">
        <v>2</v>
      </c>
      <c r="O23" s="24"/>
      <c r="P23" s="23"/>
      <c r="Q23" s="24">
        <v>10</v>
      </c>
      <c r="R23" s="25">
        <v>9</v>
      </c>
      <c r="S23" s="26"/>
      <c r="T23" s="27"/>
      <c r="U23" s="28"/>
      <c r="V23" s="27"/>
      <c r="W23" s="28"/>
      <c r="X23" s="27"/>
      <c r="Y23" s="28"/>
      <c r="Z23" s="27"/>
      <c r="AA23" s="28"/>
      <c r="AB23" s="27"/>
      <c r="AC23" s="28"/>
      <c r="AD23" s="27"/>
      <c r="AE23" s="37"/>
      <c r="AF23" s="104"/>
      <c r="AG23" s="94"/>
      <c r="AH23" s="104"/>
      <c r="AI23" s="94"/>
      <c r="AJ23" s="36"/>
      <c r="AK23" s="35"/>
      <c r="AL23" s="102"/>
      <c r="AM23" s="91"/>
      <c r="AN23" s="102"/>
      <c r="AO23" s="91"/>
      <c r="AP23" s="39"/>
      <c r="AQ23" s="415"/>
      <c r="AR23" s="33"/>
      <c r="AS23" s="32"/>
      <c r="AT23" s="86"/>
      <c r="AU23" s="3"/>
      <c r="AV23" s="3"/>
      <c r="AW23" s="3"/>
      <c r="AX23" s="3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</row>
    <row r="24" spans="1:62" ht="13.15" customHeight="1">
      <c r="A24" s="563">
        <v>21</v>
      </c>
      <c r="B24" s="556" t="s">
        <v>287</v>
      </c>
      <c r="C24" s="82" t="s">
        <v>39</v>
      </c>
      <c r="D24" s="118">
        <f t="shared" si="0"/>
        <v>37</v>
      </c>
      <c r="E24" s="17">
        <v>14</v>
      </c>
      <c r="F24" s="296">
        <v>5</v>
      </c>
      <c r="G24" s="12"/>
      <c r="H24" s="13"/>
      <c r="I24" s="302"/>
      <c r="J24" s="23"/>
      <c r="K24" s="24">
        <v>17</v>
      </c>
      <c r="L24" s="23">
        <v>2</v>
      </c>
      <c r="M24" s="24">
        <v>15</v>
      </c>
      <c r="N24" s="23">
        <v>4</v>
      </c>
      <c r="O24" s="24">
        <v>6</v>
      </c>
      <c r="P24" s="23">
        <v>5</v>
      </c>
      <c r="Q24" s="24">
        <v>18</v>
      </c>
      <c r="R24" s="25">
        <v>1</v>
      </c>
      <c r="S24" s="26"/>
      <c r="T24" s="27"/>
      <c r="U24" s="28">
        <v>7</v>
      </c>
      <c r="V24" s="308">
        <v>3</v>
      </c>
      <c r="W24" s="28"/>
      <c r="X24" s="308"/>
      <c r="Y24" s="28">
        <v>4</v>
      </c>
      <c r="Z24" s="307">
        <v>3</v>
      </c>
      <c r="AA24" s="28"/>
      <c r="AB24" s="308"/>
      <c r="AC24" s="28">
        <v>6</v>
      </c>
      <c r="AD24" s="27">
        <v>3</v>
      </c>
      <c r="AE24" s="37"/>
      <c r="AF24" s="540"/>
      <c r="AG24" s="95">
        <v>9</v>
      </c>
      <c r="AH24" s="540">
        <v>3</v>
      </c>
      <c r="AI24" s="94"/>
      <c r="AJ24" s="36"/>
      <c r="AK24" s="35">
        <v>9</v>
      </c>
      <c r="AL24" s="538">
        <v>3</v>
      </c>
      <c r="AM24" s="91">
        <v>18</v>
      </c>
      <c r="AN24" s="538">
        <v>1</v>
      </c>
      <c r="AO24" s="91">
        <v>7</v>
      </c>
      <c r="AP24" s="539">
        <v>4</v>
      </c>
      <c r="AQ24" s="67"/>
      <c r="AR24" s="33"/>
      <c r="AS24" s="58"/>
      <c r="AT24" s="86"/>
      <c r="AU24" s="3"/>
      <c r="AV24" s="3"/>
      <c r="AW24" s="3"/>
      <c r="AX24" s="3"/>
    </row>
    <row r="25" spans="1:62" ht="13.15" customHeight="1">
      <c r="A25" s="563">
        <v>22</v>
      </c>
      <c r="B25" s="556" t="s">
        <v>297</v>
      </c>
      <c r="C25" s="82" t="s">
        <v>33</v>
      </c>
      <c r="D25" s="118">
        <f t="shared" si="0"/>
        <v>23</v>
      </c>
      <c r="E25" s="17"/>
      <c r="F25" s="296"/>
      <c r="G25" s="12"/>
      <c r="H25" s="13"/>
      <c r="I25" s="302"/>
      <c r="J25" s="23"/>
      <c r="K25" s="24"/>
      <c r="L25" s="23"/>
      <c r="M25" s="24"/>
      <c r="N25" s="23"/>
      <c r="O25" s="23"/>
      <c r="P25" s="23"/>
      <c r="Q25" s="24"/>
      <c r="R25" s="25"/>
      <c r="S25" s="66">
        <v>8</v>
      </c>
      <c r="T25" s="308">
        <v>11</v>
      </c>
      <c r="U25" s="56"/>
      <c r="V25" s="308"/>
      <c r="W25" s="56">
        <v>18</v>
      </c>
      <c r="X25" s="308">
        <v>1</v>
      </c>
      <c r="Y25" s="56"/>
      <c r="Z25" s="307"/>
      <c r="AA25" s="56"/>
      <c r="AB25" s="308"/>
      <c r="AC25" s="56"/>
      <c r="AD25" s="27"/>
      <c r="AE25" s="60">
        <v>8</v>
      </c>
      <c r="AF25" s="540">
        <v>11</v>
      </c>
      <c r="AG25" s="95"/>
      <c r="AH25" s="540"/>
      <c r="AI25" s="95"/>
      <c r="AJ25" s="36"/>
      <c r="AK25" s="57"/>
      <c r="AL25" s="538"/>
      <c r="AM25" s="79"/>
      <c r="AN25" s="79"/>
      <c r="AO25" s="79"/>
      <c r="AP25" s="539"/>
      <c r="AQ25" s="67"/>
      <c r="AR25" s="535"/>
      <c r="AS25" s="58"/>
      <c r="AT25" s="468"/>
    </row>
    <row r="26" spans="1:62" ht="13.15" customHeight="1">
      <c r="A26" s="563">
        <v>23</v>
      </c>
      <c r="B26" s="560" t="s">
        <v>62</v>
      </c>
      <c r="C26" s="394" t="s">
        <v>50</v>
      </c>
      <c r="D26" s="118">
        <f t="shared" si="0"/>
        <v>21</v>
      </c>
      <c r="E26" s="17">
        <v>17</v>
      </c>
      <c r="F26" s="14">
        <v>2</v>
      </c>
      <c r="G26" s="12"/>
      <c r="H26" s="13"/>
      <c r="I26" s="302"/>
      <c r="J26" s="23"/>
      <c r="K26" s="24"/>
      <c r="L26" s="23"/>
      <c r="M26" s="24">
        <v>18</v>
      </c>
      <c r="N26" s="23">
        <v>1</v>
      </c>
      <c r="O26" s="24">
        <v>8</v>
      </c>
      <c r="P26" s="23">
        <v>3</v>
      </c>
      <c r="Q26" s="24">
        <v>17</v>
      </c>
      <c r="R26" s="25">
        <v>2</v>
      </c>
      <c r="S26" s="26">
        <v>18</v>
      </c>
      <c r="T26" s="27">
        <v>1</v>
      </c>
      <c r="U26" s="28"/>
      <c r="V26" s="27"/>
      <c r="W26" s="28"/>
      <c r="X26" s="27"/>
      <c r="Y26" s="28"/>
      <c r="Z26" s="27"/>
      <c r="AA26" s="28"/>
      <c r="AB26" s="27"/>
      <c r="AC26" s="28"/>
      <c r="AD26" s="27"/>
      <c r="AE26" s="37">
        <v>18</v>
      </c>
      <c r="AF26" s="104">
        <v>1</v>
      </c>
      <c r="AG26" s="94">
        <v>11</v>
      </c>
      <c r="AH26" s="104">
        <v>1</v>
      </c>
      <c r="AI26" s="94"/>
      <c r="AJ26" s="36"/>
      <c r="AK26" s="35">
        <v>10</v>
      </c>
      <c r="AL26" s="102">
        <v>2</v>
      </c>
      <c r="AM26" s="91">
        <v>16</v>
      </c>
      <c r="AN26" s="102">
        <v>3</v>
      </c>
      <c r="AO26" s="91">
        <v>9</v>
      </c>
      <c r="AP26" s="39">
        <v>2</v>
      </c>
      <c r="AQ26" s="415">
        <v>11</v>
      </c>
      <c r="AR26" s="33">
        <v>3</v>
      </c>
      <c r="AS26" s="516"/>
      <c r="AT26" s="536"/>
      <c r="AU26" s="3"/>
      <c r="AV26" s="3"/>
      <c r="AW26" s="3"/>
      <c r="AX26" s="3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</row>
    <row r="27" spans="1:62" ht="13.15" customHeight="1">
      <c r="A27" s="563">
        <v>24</v>
      </c>
      <c r="B27" s="557" t="s">
        <v>60</v>
      </c>
      <c r="C27" s="82" t="s">
        <v>37</v>
      </c>
      <c r="D27" s="118">
        <f t="shared" si="0"/>
        <v>19</v>
      </c>
      <c r="E27" s="17">
        <v>13</v>
      </c>
      <c r="F27" s="14">
        <v>6</v>
      </c>
      <c r="G27" s="12">
        <v>7</v>
      </c>
      <c r="H27" s="13">
        <v>2</v>
      </c>
      <c r="I27" s="302">
        <v>17</v>
      </c>
      <c r="J27" s="23">
        <v>2</v>
      </c>
      <c r="K27" s="24"/>
      <c r="L27" s="23"/>
      <c r="M27" s="24"/>
      <c r="N27" s="23"/>
      <c r="O27" s="24">
        <v>8</v>
      </c>
      <c r="P27" s="23">
        <v>3</v>
      </c>
      <c r="Q27" s="24">
        <v>13</v>
      </c>
      <c r="R27" s="25">
        <v>6</v>
      </c>
      <c r="S27" s="29"/>
      <c r="T27" s="30"/>
      <c r="U27" s="31"/>
      <c r="V27" s="30"/>
      <c r="W27" s="31"/>
      <c r="X27" s="30"/>
      <c r="Y27" s="31"/>
      <c r="Z27" s="30"/>
      <c r="AA27" s="31"/>
      <c r="AB27" s="30"/>
      <c r="AC27" s="31"/>
      <c r="AD27" s="30"/>
      <c r="AE27" s="541"/>
      <c r="AF27" s="542"/>
      <c r="AG27" s="543"/>
      <c r="AH27" s="542"/>
      <c r="AI27" s="543"/>
      <c r="AJ27" s="38"/>
      <c r="AK27" s="546"/>
      <c r="AL27" s="548"/>
      <c r="AM27" s="550"/>
      <c r="AN27" s="548"/>
      <c r="AO27" s="550"/>
      <c r="AP27" s="64"/>
      <c r="AQ27" s="67"/>
      <c r="AR27" s="528"/>
      <c r="AS27" s="516"/>
      <c r="AT27" s="536"/>
      <c r="AU27" s="3"/>
      <c r="AV27" s="3"/>
      <c r="AW27" s="3"/>
      <c r="AX27" s="3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</row>
    <row r="28" spans="1:62" ht="13.15" customHeight="1">
      <c r="A28" s="563">
        <v>25</v>
      </c>
      <c r="B28" s="558" t="s">
        <v>220</v>
      </c>
      <c r="C28" s="82" t="s">
        <v>34</v>
      </c>
      <c r="D28" s="118">
        <f t="shared" si="0"/>
        <v>5</v>
      </c>
      <c r="E28" s="17"/>
      <c r="F28" s="14"/>
      <c r="G28" s="12"/>
      <c r="H28" s="13"/>
      <c r="I28" s="302"/>
      <c r="J28" s="23"/>
      <c r="K28" s="24"/>
      <c r="L28" s="23"/>
      <c r="M28" s="24"/>
      <c r="N28" s="23"/>
      <c r="O28" s="24">
        <v>10</v>
      </c>
      <c r="P28" s="23">
        <v>1</v>
      </c>
      <c r="Q28" s="24"/>
      <c r="R28" s="25"/>
      <c r="S28" s="66"/>
      <c r="T28" s="27"/>
      <c r="U28" s="28"/>
      <c r="V28" s="27"/>
      <c r="W28" s="28"/>
      <c r="X28" s="27"/>
      <c r="Y28" s="28"/>
      <c r="Z28" s="27"/>
      <c r="AA28" s="28"/>
      <c r="AB28" s="27"/>
      <c r="AC28" s="28"/>
      <c r="AD28" s="27"/>
      <c r="AE28" s="37"/>
      <c r="AF28" s="104"/>
      <c r="AG28" s="543">
        <v>10</v>
      </c>
      <c r="AH28" s="542">
        <v>2</v>
      </c>
      <c r="AI28" s="94"/>
      <c r="AJ28" s="36"/>
      <c r="AK28" s="546">
        <v>11</v>
      </c>
      <c r="AL28" s="548">
        <v>1</v>
      </c>
      <c r="AM28" s="91"/>
      <c r="AN28" s="102"/>
      <c r="AO28" s="550">
        <v>10</v>
      </c>
      <c r="AP28" s="64">
        <v>1</v>
      </c>
      <c r="AQ28" s="415"/>
      <c r="AR28" s="528"/>
      <c r="AS28" s="58"/>
      <c r="AT28" s="536"/>
      <c r="AU28" s="3"/>
      <c r="AV28" s="3"/>
      <c r="AW28" s="3"/>
      <c r="AX28" s="3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</row>
    <row r="29" spans="1:62" ht="13.15" customHeight="1">
      <c r="A29" s="563">
        <v>26</v>
      </c>
      <c r="B29" s="559" t="s">
        <v>253</v>
      </c>
      <c r="C29" s="394" t="s">
        <v>33</v>
      </c>
      <c r="D29" s="118">
        <f t="shared" si="0"/>
        <v>2</v>
      </c>
      <c r="E29" s="17"/>
      <c r="F29" s="14"/>
      <c r="G29" s="12"/>
      <c r="H29" s="13"/>
      <c r="I29" s="302"/>
      <c r="J29" s="23"/>
      <c r="K29" s="300"/>
      <c r="L29" s="23"/>
      <c r="M29" s="24"/>
      <c r="N29" s="23"/>
      <c r="O29" s="24"/>
      <c r="P29" s="23"/>
      <c r="Q29" s="24"/>
      <c r="R29" s="25"/>
      <c r="S29" s="26"/>
      <c r="T29" s="27"/>
      <c r="U29" s="28">
        <v>9</v>
      </c>
      <c r="V29" s="27">
        <v>1</v>
      </c>
      <c r="W29" s="28" t="s">
        <v>31</v>
      </c>
      <c r="X29" s="27"/>
      <c r="Y29" s="28">
        <v>6</v>
      </c>
      <c r="Z29" s="27">
        <v>1</v>
      </c>
      <c r="AA29" s="28"/>
      <c r="AB29" s="27"/>
      <c r="AC29" s="28"/>
      <c r="AD29" s="27"/>
      <c r="AE29" s="37"/>
      <c r="AF29" s="104"/>
      <c r="AG29" s="94"/>
      <c r="AH29" s="104"/>
      <c r="AI29" s="94"/>
      <c r="AJ29" s="36"/>
      <c r="AK29" s="35"/>
      <c r="AL29" s="102"/>
      <c r="AM29" s="91"/>
      <c r="AN29" s="102"/>
      <c r="AO29" s="91"/>
      <c r="AP29" s="39"/>
      <c r="AQ29" s="415"/>
      <c r="AR29" s="528"/>
      <c r="AS29" s="516"/>
      <c r="AT29" s="536"/>
      <c r="AU29" s="3"/>
      <c r="AV29" s="3"/>
      <c r="AW29" s="3"/>
      <c r="AX29" s="3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</row>
    <row r="30" spans="1:62" ht="13.15" customHeight="1">
      <c r="B30" s="6"/>
      <c r="C30" s="6"/>
      <c r="D30" s="5"/>
    </row>
    <row r="31" spans="1:62" ht="13.15" customHeight="1">
      <c r="B31" s="6"/>
      <c r="C31" s="6"/>
      <c r="D31" s="5"/>
    </row>
    <row r="32" spans="1:62" ht="13.15" customHeight="1">
      <c r="B32" s="6"/>
      <c r="C32" s="6"/>
      <c r="D32" s="5"/>
    </row>
    <row r="33" spans="2:50" ht="13.15" customHeight="1">
      <c r="B33" s="6"/>
      <c r="C33" s="6"/>
      <c r="D33" s="5"/>
    </row>
    <row r="34" spans="2:50" ht="13.15" customHeight="1">
      <c r="B34" s="6"/>
      <c r="C34" s="6"/>
      <c r="D34" s="5"/>
    </row>
    <row r="35" spans="2:50" ht="13.15" customHeight="1">
      <c r="B35" s="6"/>
      <c r="C35" s="6"/>
      <c r="D35" s="5"/>
    </row>
    <row r="36" spans="2:50" ht="13.15" customHeight="1">
      <c r="B36" s="6"/>
      <c r="C36" s="6"/>
      <c r="D36" s="5"/>
    </row>
    <row r="37" spans="2:50" ht="13.15" customHeight="1">
      <c r="B37" s="6"/>
      <c r="C37" s="6"/>
      <c r="D37" s="5"/>
    </row>
    <row r="38" spans="2:50" ht="13.15" customHeight="1">
      <c r="B38" s="6"/>
      <c r="C38" s="6"/>
      <c r="D38" s="5"/>
    </row>
    <row r="39" spans="2:50" ht="13.15" customHeight="1">
      <c r="B39" s="6"/>
      <c r="C39" s="6"/>
      <c r="D39" s="5"/>
    </row>
    <row r="40" spans="2:50" ht="13.15" customHeight="1">
      <c r="B40" s="6"/>
      <c r="C40" s="6"/>
      <c r="D40" s="5"/>
    </row>
    <row r="41" spans="2:50" s="2" customFormat="1" ht="13.15" customHeight="1">
      <c r="B41" s="6"/>
      <c r="C41" s="6"/>
      <c r="D41" s="7"/>
      <c r="E41" s="1"/>
      <c r="F41" s="1"/>
      <c r="G41" s="1"/>
      <c r="H41" s="1"/>
      <c r="I41" s="1"/>
      <c r="J41" s="8"/>
      <c r="K41" s="1"/>
      <c r="L41" s="1"/>
      <c r="M41" s="1"/>
      <c r="N41" s="1"/>
      <c r="O41" s="1"/>
      <c r="P41" s="1"/>
      <c r="Q41" s="1"/>
      <c r="R41" s="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ht="13.15" customHeight="1">
      <c r="B42" s="6"/>
      <c r="C42" s="6"/>
      <c r="D42" s="5"/>
    </row>
    <row r="43" spans="2:50" ht="13.15" customHeight="1">
      <c r="B43" s="6"/>
      <c r="C43" s="6"/>
    </row>
    <row r="44" spans="2:50" ht="13.15" customHeight="1">
      <c r="B44" s="6"/>
      <c r="C44" s="6"/>
    </row>
    <row r="45" spans="2:50" ht="13.15" customHeight="1">
      <c r="B45" s="6"/>
      <c r="C45" s="6"/>
    </row>
    <row r="46" spans="2:50" ht="13.15" customHeight="1">
      <c r="B46" s="6"/>
      <c r="C46" s="6"/>
    </row>
    <row r="47" spans="2:50" ht="13.15" customHeight="1">
      <c r="B47" s="6"/>
      <c r="C47" s="6"/>
    </row>
    <row r="48" spans="2:50" ht="13.15" customHeight="1">
      <c r="B48" s="6"/>
      <c r="C48" s="6"/>
    </row>
    <row r="49" spans="2:3" ht="13.15" customHeight="1">
      <c r="B49" s="6"/>
      <c r="C49" s="6"/>
    </row>
    <row r="50" spans="2:3" ht="13.15" customHeight="1">
      <c r="B50" s="6"/>
      <c r="C50" s="6"/>
    </row>
    <row r="51" spans="2:3" ht="13.15" customHeight="1">
      <c r="B51" s="6"/>
      <c r="C51" s="6"/>
    </row>
    <row r="52" spans="2:3" ht="13.15" customHeight="1">
      <c r="B52" s="6"/>
      <c r="C52" s="6"/>
    </row>
    <row r="53" spans="2:3" ht="13.15" customHeight="1">
      <c r="B53" s="6"/>
      <c r="C53" s="6"/>
    </row>
    <row r="54" spans="2:3" ht="13.15" customHeight="1">
      <c r="B54" s="6"/>
      <c r="C54" s="6"/>
    </row>
    <row r="55" spans="2:3" ht="13.15" customHeight="1">
      <c r="B55" s="6"/>
      <c r="C55" s="6"/>
    </row>
    <row r="56" spans="2:3" ht="13.15" customHeight="1">
      <c r="B56" s="6"/>
      <c r="C56" s="6"/>
    </row>
    <row r="57" spans="2:3" ht="13.15" customHeight="1">
      <c r="B57" s="6"/>
      <c r="C57" s="6"/>
    </row>
    <row r="58" spans="2:3" ht="13.15" customHeight="1">
      <c r="B58" s="6"/>
      <c r="C58" s="6"/>
    </row>
    <row r="59" spans="2:3" ht="13.15" customHeight="1">
      <c r="B59" s="6"/>
      <c r="C59" s="6"/>
    </row>
    <row r="60" spans="2:3" ht="13.15" customHeight="1">
      <c r="B60" s="6"/>
      <c r="C60" s="6"/>
    </row>
    <row r="61" spans="2:3" ht="13.15" customHeight="1">
      <c r="B61" s="6"/>
      <c r="C61" s="6"/>
    </row>
    <row r="62" spans="2:3" ht="13.15" customHeight="1">
      <c r="B62" s="6"/>
      <c r="C62" s="6"/>
    </row>
    <row r="63" spans="2:3" ht="13.15" customHeight="1">
      <c r="B63" s="6"/>
      <c r="C63" s="6"/>
    </row>
    <row r="64" spans="2:3" ht="13.15" customHeight="1">
      <c r="B64" s="6"/>
      <c r="C64" s="6"/>
    </row>
    <row r="65" spans="2:3" ht="13.15" customHeight="1">
      <c r="B65" s="6"/>
      <c r="C65" s="6"/>
    </row>
    <row r="66" spans="2:3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6"/>
      <c r="C73" s="6"/>
    </row>
    <row r="74" spans="2:3" ht="13.15" customHeight="1">
      <c r="B74" s="6"/>
      <c r="C74" s="6"/>
    </row>
    <row r="75" spans="2:3" ht="13.15" customHeight="1">
      <c r="B75" s="6"/>
      <c r="C75" s="6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3" ht="13.15" customHeight="1">
      <c r="B81" s="6"/>
      <c r="C81" s="6"/>
    </row>
    <row r="82" spans="2:3" ht="13.15" customHeight="1">
      <c r="B82" s="6"/>
      <c r="C82" s="6"/>
    </row>
    <row r="83" spans="2:3" ht="13.15" customHeight="1">
      <c r="B83" s="6"/>
      <c r="C83" s="6"/>
    </row>
    <row r="84" spans="2:3" ht="13.15" customHeight="1">
      <c r="B84" s="6"/>
      <c r="C84" s="6"/>
    </row>
    <row r="85" spans="2:3" ht="13.15" customHeight="1">
      <c r="B85" s="46"/>
      <c r="C85" s="46"/>
    </row>
    <row r="86" spans="2:3" ht="13.15" customHeight="1">
      <c r="B86" s="6"/>
      <c r="C86" s="6"/>
    </row>
    <row r="87" spans="2:3" ht="13.15" customHeight="1">
      <c r="B87" s="6"/>
      <c r="C87" s="6"/>
    </row>
    <row r="88" spans="2:3" ht="13.15" customHeight="1">
      <c r="B88" s="6"/>
      <c r="C88" s="6"/>
    </row>
    <row r="89" spans="2:3" ht="13.15" customHeight="1">
      <c r="B89" s="6"/>
      <c r="C89" s="6"/>
    </row>
    <row r="90" spans="2:3" ht="13.15" customHeight="1">
      <c r="B90" s="6"/>
      <c r="C90" s="6"/>
    </row>
    <row r="91" spans="2:3" ht="13.15" customHeight="1">
      <c r="B91" s="6"/>
      <c r="C91" s="6"/>
    </row>
    <row r="92" spans="2:3" ht="13.15" customHeight="1">
      <c r="B92" s="6"/>
      <c r="C92" s="6"/>
    </row>
    <row r="93" spans="2:3" ht="13.15" customHeight="1">
      <c r="B93" s="6"/>
      <c r="C93" s="6"/>
    </row>
    <row r="94" spans="2:3" ht="13.15" customHeight="1">
      <c r="B94" s="6"/>
      <c r="C94" s="6"/>
    </row>
    <row r="95" spans="2:3" ht="13.15" customHeight="1">
      <c r="B95" s="6"/>
      <c r="C95" s="6"/>
    </row>
    <row r="96" spans="2:3" ht="13.15" customHeight="1">
      <c r="B96" s="6"/>
      <c r="C96" s="6"/>
    </row>
    <row r="97" spans="2:50" s="2" customFormat="1" ht="13.15" customHeight="1">
      <c r="B97" s="6"/>
      <c r="C97" s="6"/>
      <c r="E97" s="1"/>
      <c r="F97" s="1"/>
      <c r="G97" s="1"/>
      <c r="H97" s="1"/>
      <c r="I97" s="1"/>
      <c r="J97" s="8"/>
      <c r="K97" s="1"/>
      <c r="L97" s="1"/>
      <c r="M97" s="1"/>
      <c r="N97" s="1"/>
      <c r="O97" s="1"/>
      <c r="P97" s="1"/>
      <c r="Q97" s="1"/>
      <c r="R97" s="1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2:50" ht="13.15" customHeight="1">
      <c r="B98" s="6"/>
      <c r="C98" s="6"/>
    </row>
    <row r="99" spans="2:50" ht="13.15" customHeight="1">
      <c r="B99" s="6"/>
      <c r="C99" s="6"/>
    </row>
    <row r="100" spans="2:50" ht="13.15" customHeight="1">
      <c r="B100" s="6"/>
      <c r="C100" s="6"/>
    </row>
    <row r="101" spans="2:50" ht="13.15" customHeight="1">
      <c r="B101" s="6"/>
      <c r="C101" s="6"/>
    </row>
    <row r="102" spans="2:50" ht="13.15" customHeight="1">
      <c r="B102" s="6"/>
      <c r="C102" s="6"/>
    </row>
    <row r="103" spans="2:50" ht="13.15" customHeight="1">
      <c r="B103" s="6"/>
      <c r="C103" s="6"/>
    </row>
    <row r="104" spans="2:50" ht="13.15" customHeight="1">
      <c r="B104" s="6"/>
      <c r="C104" s="6"/>
    </row>
    <row r="105" spans="2:50" ht="13.15" customHeight="1">
      <c r="B105" s="6"/>
      <c r="C105" s="6"/>
    </row>
    <row r="106" spans="2:50" ht="13.15" customHeight="1">
      <c r="B106" s="6"/>
      <c r="C106" s="6"/>
    </row>
    <row r="107" spans="2:50" ht="13.15" customHeight="1">
      <c r="B107" s="6"/>
      <c r="C107" s="6"/>
    </row>
    <row r="108" spans="2:50" ht="13.15" customHeight="1">
      <c r="B108" s="6"/>
      <c r="C108" s="6"/>
    </row>
    <row r="109" spans="2:50" ht="13.15" customHeight="1">
      <c r="B109" s="6"/>
      <c r="C109" s="6"/>
    </row>
    <row r="110" spans="2:50" ht="13.15" customHeight="1">
      <c r="B110" s="6"/>
      <c r="C110" s="6"/>
    </row>
    <row r="111" spans="2:50" ht="13.15" customHeight="1">
      <c r="B111" s="6"/>
      <c r="C111" s="6"/>
    </row>
    <row r="112" spans="2:50" ht="13.15" customHeight="1">
      <c r="B112" s="6"/>
      <c r="C112" s="6"/>
    </row>
    <row r="113" spans="2:3" ht="13.15" customHeight="1">
      <c r="B113" s="6"/>
      <c r="C113" s="6"/>
    </row>
    <row r="114" spans="2:3" ht="13.15" customHeight="1">
      <c r="B114" s="6"/>
      <c r="C114" s="6"/>
    </row>
    <row r="115" spans="2:3" ht="13.15" customHeight="1">
      <c r="B115" s="6"/>
      <c r="C115" s="6"/>
    </row>
    <row r="116" spans="2:3" ht="13.15" customHeight="1">
      <c r="B116" s="6"/>
      <c r="C116" s="6"/>
    </row>
    <row r="117" spans="2:3" ht="13.15" customHeight="1">
      <c r="B117" s="6"/>
      <c r="C117" s="6"/>
    </row>
    <row r="118" spans="2:3" ht="13.15" customHeight="1">
      <c r="B118" s="6"/>
      <c r="C118" s="6"/>
    </row>
    <row r="119" spans="2:3" ht="13.15" customHeight="1">
      <c r="B119" s="6"/>
      <c r="C119" s="6"/>
    </row>
    <row r="120" spans="2:3" ht="13.15" customHeight="1">
      <c r="B120" s="6"/>
      <c r="C120" s="6"/>
    </row>
    <row r="121" spans="2:3" ht="13.15" customHeight="1">
      <c r="B121" s="6"/>
      <c r="C121" s="6"/>
    </row>
    <row r="122" spans="2:3" ht="13.15" customHeight="1">
      <c r="B122" s="6"/>
      <c r="C122" s="6"/>
    </row>
    <row r="123" spans="2:3" ht="13.15" customHeight="1">
      <c r="B123" s="6"/>
      <c r="C123" s="6"/>
    </row>
    <row r="124" spans="2:3" ht="13.15" customHeight="1">
      <c r="B124" s="6"/>
      <c r="C124" s="6"/>
    </row>
    <row r="125" spans="2:3" ht="13.15" customHeight="1">
      <c r="B125" s="6"/>
      <c r="C125" s="6"/>
    </row>
    <row r="126" spans="2:3" ht="13.15" customHeight="1">
      <c r="B126" s="6"/>
      <c r="C126" s="6"/>
    </row>
    <row r="127" spans="2:3" ht="13.15" customHeight="1">
      <c r="B127" s="6"/>
      <c r="C127" s="6"/>
    </row>
    <row r="128" spans="2:3" ht="13.15" customHeight="1">
      <c r="B128" s="6"/>
      <c r="C128" s="6"/>
    </row>
    <row r="129" spans="2:3" ht="13.15" customHeight="1">
      <c r="B129" s="6"/>
      <c r="C129" s="6"/>
    </row>
    <row r="130" spans="2:3" ht="13.15" customHeight="1">
      <c r="B130" s="6"/>
      <c r="C130" s="6"/>
    </row>
    <row r="131" spans="2:3" ht="13.15" customHeight="1">
      <c r="B131" s="6"/>
      <c r="C131" s="6"/>
    </row>
    <row r="132" spans="2:3" ht="13.15" customHeight="1">
      <c r="B132" s="6"/>
      <c r="C132" s="6"/>
    </row>
    <row r="133" spans="2:3" ht="13.15" customHeight="1">
      <c r="B133" s="6"/>
      <c r="C133" s="6"/>
    </row>
    <row r="134" spans="2:3" ht="13.15" customHeight="1">
      <c r="B134" s="6"/>
      <c r="C134" s="6"/>
    </row>
    <row r="135" spans="2:3" ht="13.15" customHeight="1">
      <c r="B135" s="6"/>
      <c r="C135" s="6"/>
    </row>
    <row r="136" spans="2:3" ht="13.15" customHeight="1">
      <c r="B136" s="6"/>
      <c r="C136" s="6"/>
    </row>
    <row r="137" spans="2:3" ht="13.15" customHeight="1">
      <c r="B137" s="6"/>
      <c r="C137" s="6"/>
    </row>
    <row r="138" spans="2:3" ht="13.15" customHeight="1">
      <c r="B138" s="6"/>
      <c r="C138" s="6"/>
    </row>
    <row r="139" spans="2:3" ht="13.15" customHeight="1">
      <c r="B139" s="6"/>
      <c r="C139" s="6"/>
    </row>
    <row r="140" spans="2:3" ht="13.15" customHeight="1">
      <c r="B140" s="6"/>
      <c r="C140" s="6"/>
    </row>
    <row r="141" spans="2:3" ht="13.15" customHeight="1">
      <c r="B141" s="46"/>
      <c r="C141" s="46"/>
    </row>
    <row r="142" spans="2:3" ht="13.15" customHeight="1">
      <c r="B142" s="6"/>
      <c r="C142" s="6"/>
    </row>
    <row r="143" spans="2:3" ht="13.15" customHeight="1">
      <c r="B143" s="6"/>
      <c r="C143" s="6"/>
    </row>
    <row r="144" spans="2:3" ht="13.15" customHeight="1">
      <c r="B144" s="6"/>
      <c r="C144" s="6"/>
    </row>
    <row r="145" spans="2:50" ht="13.15" customHeight="1">
      <c r="B145" s="6"/>
      <c r="C145" s="6"/>
    </row>
    <row r="146" spans="2:50" ht="13.15" customHeight="1">
      <c r="B146" s="6"/>
      <c r="C146" s="6"/>
    </row>
    <row r="147" spans="2:50" ht="13.15" customHeight="1">
      <c r="B147" s="6"/>
      <c r="C147" s="6"/>
    </row>
    <row r="148" spans="2:50" ht="13.15" customHeight="1">
      <c r="B148" s="6"/>
      <c r="C148" s="6"/>
    </row>
    <row r="149" spans="2:50" ht="13.15" customHeight="1">
      <c r="B149" s="6"/>
      <c r="C149" s="6"/>
    </row>
    <row r="150" spans="2:50" ht="13.15" customHeight="1">
      <c r="B150" s="6"/>
      <c r="C150" s="6"/>
    </row>
    <row r="151" spans="2:50" ht="13.15" customHeight="1">
      <c r="B151" s="6"/>
      <c r="C151" s="6"/>
    </row>
    <row r="152" spans="2:50" ht="13.15" customHeight="1">
      <c r="B152" s="6"/>
      <c r="C152" s="6"/>
    </row>
    <row r="153" spans="2:50" s="2" customFormat="1" ht="13.15" customHeight="1">
      <c r="B153" s="6"/>
      <c r="C153" s="6"/>
      <c r="E153" s="1"/>
      <c r="F153" s="1"/>
      <c r="G153" s="1"/>
      <c r="H153" s="1"/>
      <c r="I153" s="1"/>
      <c r="J153" s="8"/>
      <c r="K153" s="1"/>
      <c r="L153" s="1"/>
      <c r="M153" s="1"/>
      <c r="N153" s="1"/>
      <c r="O153" s="1"/>
      <c r="P153" s="1"/>
      <c r="Q153" s="1"/>
      <c r="R153" s="1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ht="13.15" customHeight="1">
      <c r="B154" s="6"/>
      <c r="C154" s="6"/>
    </row>
    <row r="155" spans="2:50" ht="13.15" customHeight="1">
      <c r="B155" s="6"/>
      <c r="C155" s="6"/>
    </row>
    <row r="156" spans="2:50" ht="13.15" customHeight="1">
      <c r="B156" s="6"/>
      <c r="C156" s="6"/>
    </row>
    <row r="157" spans="2:50" ht="13.15" customHeight="1">
      <c r="B157" s="6"/>
      <c r="C157" s="6"/>
    </row>
    <row r="158" spans="2:50" ht="13.15" customHeight="1">
      <c r="B158" s="6"/>
      <c r="C158" s="6"/>
    </row>
    <row r="159" spans="2:50" ht="13.15" customHeight="1">
      <c r="B159" s="6"/>
      <c r="C159" s="6"/>
    </row>
    <row r="160" spans="2:50" ht="13.15" customHeight="1">
      <c r="B160" s="6"/>
      <c r="C160" s="6"/>
    </row>
    <row r="161" spans="2:3" ht="13.15" customHeight="1">
      <c r="B161" s="6"/>
      <c r="C161" s="6"/>
    </row>
    <row r="162" spans="2:3" ht="13.15" customHeight="1">
      <c r="B162" s="6"/>
      <c r="C162" s="6"/>
    </row>
    <row r="163" spans="2:3" ht="13.15" customHeight="1">
      <c r="B163" s="6"/>
      <c r="C163" s="6"/>
    </row>
    <row r="164" spans="2:3" ht="13.15" customHeight="1">
      <c r="B164" s="6"/>
      <c r="C164" s="6"/>
    </row>
    <row r="165" spans="2:3" ht="13.15" customHeight="1">
      <c r="B165" s="6"/>
      <c r="C165" s="6"/>
    </row>
    <row r="166" spans="2:3" ht="13.15" customHeight="1">
      <c r="B166" s="6"/>
      <c r="C166" s="6"/>
    </row>
    <row r="167" spans="2:3" ht="13.15" customHeight="1">
      <c r="B167" s="6"/>
      <c r="C167" s="6"/>
    </row>
    <row r="168" spans="2:3" ht="13.15" customHeight="1">
      <c r="B168" s="6"/>
      <c r="C168" s="6"/>
    </row>
    <row r="169" spans="2:3" ht="13.15" customHeight="1">
      <c r="B169" s="6"/>
      <c r="C169" s="6"/>
    </row>
    <row r="170" spans="2:3" ht="13.15" customHeight="1">
      <c r="B170" s="6"/>
      <c r="C170" s="6"/>
    </row>
    <row r="171" spans="2:3" ht="13.15" customHeight="1">
      <c r="B171" s="6"/>
      <c r="C171" s="6"/>
    </row>
    <row r="172" spans="2:3" ht="13.15" customHeight="1">
      <c r="B172" s="6"/>
      <c r="C172" s="6"/>
    </row>
    <row r="173" spans="2:3" ht="13.15" customHeight="1">
      <c r="B173" s="6"/>
      <c r="C173" s="6"/>
    </row>
    <row r="174" spans="2:3" ht="13.15" customHeight="1">
      <c r="B174" s="6"/>
      <c r="C174" s="6"/>
    </row>
    <row r="175" spans="2:3" ht="13.15" customHeight="1">
      <c r="B175" s="6"/>
      <c r="C175" s="6"/>
    </row>
    <row r="176" spans="2:3" ht="13.15" customHeight="1">
      <c r="B176" s="6"/>
      <c r="C176" s="6"/>
    </row>
    <row r="177" spans="2:3" ht="13.15" customHeight="1">
      <c r="B177" s="6"/>
      <c r="C177" s="6"/>
    </row>
    <row r="178" spans="2:3" ht="13.15" customHeight="1">
      <c r="B178" s="6"/>
      <c r="C178" s="6"/>
    </row>
    <row r="179" spans="2:3" ht="13.15" customHeight="1">
      <c r="B179" s="6"/>
      <c r="C179" s="6"/>
    </row>
    <row r="180" spans="2:3" ht="13.15" customHeight="1">
      <c r="B180" s="6"/>
      <c r="C180" s="6"/>
    </row>
    <row r="181" spans="2:3" ht="13.15" customHeight="1">
      <c r="B181" s="6"/>
      <c r="C181" s="6"/>
    </row>
    <row r="182" spans="2:3" ht="13.15" customHeight="1">
      <c r="B182" s="6"/>
      <c r="C182" s="6"/>
    </row>
    <row r="183" spans="2:3" ht="13.15" customHeight="1">
      <c r="B183" s="6"/>
      <c r="C183" s="6"/>
    </row>
    <row r="184" spans="2:3" ht="13.15" customHeight="1">
      <c r="B184" s="6"/>
      <c r="C184" s="6"/>
    </row>
    <row r="185" spans="2:3" ht="13.15" customHeight="1">
      <c r="B185" s="6"/>
      <c r="C185" s="6"/>
    </row>
    <row r="186" spans="2:3" ht="13.15" customHeight="1">
      <c r="B186" s="6"/>
      <c r="C186" s="6"/>
    </row>
    <row r="187" spans="2:3" ht="13.15" customHeight="1">
      <c r="B187" s="6"/>
      <c r="C187" s="6"/>
    </row>
    <row r="188" spans="2:3" ht="13.15" customHeight="1">
      <c r="B188" s="6"/>
      <c r="C188" s="6"/>
    </row>
    <row r="189" spans="2:3" ht="13.15" customHeight="1">
      <c r="B189" s="6"/>
      <c r="C189" s="6"/>
    </row>
    <row r="190" spans="2:3" ht="13.15" customHeight="1">
      <c r="B190" s="6"/>
      <c r="C190" s="6"/>
    </row>
    <row r="191" spans="2:3" ht="13.15" customHeight="1">
      <c r="B191" s="6"/>
      <c r="C191" s="6"/>
    </row>
    <row r="192" spans="2:3" ht="13.15" customHeight="1">
      <c r="B192" s="6"/>
      <c r="C192" s="6"/>
    </row>
    <row r="193" spans="2:3" ht="13.15" customHeight="1">
      <c r="B193" s="6"/>
      <c r="C193" s="6"/>
    </row>
    <row r="194" spans="2:3" ht="13.15" customHeight="1">
      <c r="B194" s="6"/>
      <c r="C194" s="6"/>
    </row>
    <row r="195" spans="2:3" ht="13.15" customHeight="1">
      <c r="B195" s="6"/>
      <c r="C195" s="6"/>
    </row>
    <row r="196" spans="2:3" ht="13.15" customHeight="1">
      <c r="B196" s="6"/>
      <c r="C196" s="6"/>
    </row>
    <row r="197" spans="2:3" ht="13.15" customHeight="1">
      <c r="B197" s="5"/>
      <c r="C197" s="5"/>
    </row>
    <row r="198" spans="2:3" ht="13.15" customHeight="1">
      <c r="B198" s="5"/>
      <c r="C198" s="5"/>
    </row>
    <row r="199" spans="2:3" ht="13.15" customHeight="1">
      <c r="B199" s="5"/>
      <c r="C199" s="5"/>
    </row>
    <row r="200" spans="2:3" ht="13.15" customHeight="1">
      <c r="B200" s="5"/>
      <c r="C200" s="5"/>
    </row>
    <row r="201" spans="2:3" ht="13.15" customHeight="1">
      <c r="B201" s="5"/>
      <c r="C201" s="5"/>
    </row>
    <row r="202" spans="2:3" ht="13.15" customHeight="1">
      <c r="B202" s="5"/>
      <c r="C202" s="5"/>
    </row>
    <row r="203" spans="2:3" ht="13.15" customHeight="1">
      <c r="B203" s="5"/>
      <c r="C203" s="5"/>
    </row>
    <row r="204" spans="2:3" ht="13.15" customHeight="1">
      <c r="B204" s="5"/>
      <c r="C204" s="5"/>
    </row>
    <row r="205" spans="2:3" ht="13.15" customHeight="1">
      <c r="B205" s="5"/>
      <c r="C205" s="5"/>
    </row>
    <row r="206" spans="2:3" ht="13.15" customHeight="1">
      <c r="B206" s="5"/>
      <c r="C206" s="5"/>
    </row>
    <row r="207" spans="2:3" ht="13.15" customHeight="1">
      <c r="B207" s="5"/>
      <c r="C207" s="5"/>
    </row>
    <row r="208" spans="2:3" ht="13.15" customHeight="1">
      <c r="B208" s="5"/>
      <c r="C208" s="5"/>
    </row>
    <row r="209" spans="2:3" ht="13.15" customHeight="1">
      <c r="B209" s="47"/>
      <c r="C209" s="47"/>
    </row>
    <row r="210" spans="2:3" ht="13.15" customHeight="1">
      <c r="B210" s="47"/>
      <c r="C210" s="47"/>
    </row>
    <row r="211" spans="2:3" ht="13.15" customHeight="1">
      <c r="B211" s="47"/>
      <c r="C211" s="47"/>
    </row>
    <row r="212" spans="2:3" ht="13.15" customHeight="1">
      <c r="B212" s="47"/>
      <c r="C212" s="47"/>
    </row>
    <row r="213" spans="2:3" ht="13.15" customHeight="1">
      <c r="B213" s="47"/>
      <c r="C213" s="47"/>
    </row>
    <row r="214" spans="2:3" ht="13.15" customHeight="1">
      <c r="B214" s="47"/>
      <c r="C214" s="47"/>
    </row>
    <row r="215" spans="2:3" ht="13.15" customHeight="1">
      <c r="B215" s="47"/>
      <c r="C215" s="47"/>
    </row>
    <row r="216" spans="2:3" ht="13.15" customHeight="1">
      <c r="B216" s="47"/>
      <c r="C216" s="47"/>
    </row>
    <row r="217" spans="2:3" ht="13.15" customHeight="1">
      <c r="B217" s="47"/>
      <c r="C217" s="47"/>
    </row>
    <row r="218" spans="2:3" ht="13.15" customHeight="1">
      <c r="B218" s="47"/>
      <c r="C218" s="47"/>
    </row>
    <row r="219" spans="2:3" ht="13.15" customHeight="1">
      <c r="B219" s="47"/>
      <c r="C219" s="47"/>
    </row>
    <row r="220" spans="2:3" ht="13.15" customHeight="1">
      <c r="B220" s="47"/>
      <c r="C220" s="47"/>
    </row>
    <row r="221" spans="2:3" ht="13.15" customHeight="1">
      <c r="B221" s="47"/>
      <c r="C221" s="47"/>
    </row>
    <row r="222" spans="2:3" ht="13.15" customHeight="1">
      <c r="B222" s="47"/>
      <c r="C222" s="47"/>
    </row>
    <row r="223" spans="2:3" ht="13.15" customHeight="1">
      <c r="B223" s="47"/>
      <c r="C223" s="47"/>
    </row>
    <row r="224" spans="2:3" ht="13.15" customHeight="1">
      <c r="B224" s="47"/>
      <c r="C224" s="47"/>
    </row>
    <row r="225" spans="2:3" ht="13.15" customHeight="1">
      <c r="B225" s="47"/>
      <c r="C225" s="47"/>
    </row>
    <row r="226" spans="2:3" ht="13.15" customHeight="1">
      <c r="B226" s="5"/>
      <c r="C226" s="5"/>
    </row>
    <row r="227" spans="2:3" ht="13.15" customHeight="1">
      <c r="B227" s="5"/>
      <c r="C227" s="5"/>
    </row>
    <row r="228" spans="2:3" ht="13.15" customHeight="1">
      <c r="B228" s="5"/>
      <c r="C228" s="5"/>
    </row>
    <row r="229" spans="2:3" ht="13.15" customHeight="1">
      <c r="B229" s="5"/>
      <c r="C229" s="5"/>
    </row>
    <row r="230" spans="2:3" ht="13.15" customHeight="1">
      <c r="B230" s="5"/>
      <c r="C230" s="5"/>
    </row>
    <row r="231" spans="2:3" ht="13.15" customHeight="1">
      <c r="B231" s="5"/>
      <c r="C231" s="5"/>
    </row>
    <row r="232" spans="2:3" ht="13.15" customHeight="1">
      <c r="B232" s="5"/>
      <c r="C232" s="5"/>
    </row>
    <row r="233" spans="2:3" ht="13.15" customHeight="1">
      <c r="B233" s="5"/>
      <c r="C233" s="5"/>
    </row>
    <row r="234" spans="2:3" ht="13.15" customHeight="1">
      <c r="B234" s="5"/>
      <c r="C234" s="5"/>
    </row>
    <row r="235" spans="2:3" ht="13.15" customHeight="1">
      <c r="B235" s="5"/>
      <c r="C235" s="5"/>
    </row>
    <row r="236" spans="2:3" ht="13.15" customHeight="1">
      <c r="B236" s="5"/>
      <c r="C236" s="5"/>
    </row>
    <row r="237" spans="2:3" ht="13.15" customHeight="1">
      <c r="B237" s="5"/>
      <c r="C237" s="5"/>
    </row>
    <row r="238" spans="2:3" ht="13.15" customHeight="1">
      <c r="B238" s="5"/>
      <c r="C238" s="5"/>
    </row>
    <row r="239" spans="2:3" ht="13.15" customHeight="1">
      <c r="B239" s="5"/>
      <c r="C239" s="5"/>
    </row>
    <row r="240" spans="2:3" ht="13.15" customHeight="1">
      <c r="B240" s="5"/>
      <c r="C240" s="5"/>
    </row>
    <row r="241" spans="2:3" ht="13.15" customHeight="1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</sheetData>
  <sortState ref="B4:BL29">
    <sortCondition descending="1" ref="D4:D29"/>
  </sortState>
  <mergeCells count="5">
    <mergeCell ref="AQ1:AT1"/>
    <mergeCell ref="E1:H1"/>
    <mergeCell ref="I1:R1"/>
    <mergeCell ref="S1:AD1"/>
    <mergeCell ref="AE1:AP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ČP jednotlivců 2015</vt:lpstr>
      <vt:lpstr>žákyně</vt:lpstr>
      <vt:lpstr>žáci K</vt:lpstr>
      <vt:lpstr>žáci C</vt:lpstr>
      <vt:lpstr>dorostenky</vt:lpstr>
      <vt:lpstr>dorostenci K</vt:lpstr>
      <vt:lpstr>dorostenci C</vt:lpstr>
      <vt:lpstr>juniorky</vt:lpstr>
      <vt:lpstr>junioři K</vt:lpstr>
      <vt:lpstr>junioři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2015-10-09T12:57:33Z</cp:lastPrinted>
  <dcterms:created xsi:type="dcterms:W3CDTF">2005-06-15T11:41:54Z</dcterms:created>
  <dcterms:modified xsi:type="dcterms:W3CDTF">2015-10-13T21:08:09Z</dcterms:modified>
</cp:coreProperties>
</file>