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629" activeTab="4"/>
  </bookViews>
  <sheets>
    <sheet name="C1W" sheetId="1" r:id="rId1"/>
    <sheet name="K1ZW" sheetId="2" r:id="rId2"/>
    <sheet name="K1MW" sheetId="3" r:id="rId3"/>
    <sheet name="C1ZW" sheetId="4" r:id="rId4"/>
    <sheet name="C2W" sheetId="5" r:id="rId5"/>
  </sheets>
  <definedNames>
    <definedName name="Excel_BuiltIn_Database" localSheetId="3">'C1ZW'!$A$3:$J$5</definedName>
    <definedName name="Excel_BuiltIn_Database" localSheetId="4">'C2W'!$A$2:$L$21</definedName>
    <definedName name="Excel_BuiltIn_Database" localSheetId="1">'K1ZW'!$A$4:$J$17</definedName>
    <definedName name="Excel_BuiltIn_Database">'K1MW'!$A$3:$J$22</definedName>
    <definedName name="_xlnm.Print_Area" localSheetId="3">'C1ZW'!$A$1:$N$12</definedName>
    <definedName name="_xlnm.Print_Area" localSheetId="4">'C2W'!$A$1:$P$21</definedName>
    <definedName name="_xlnm.Print_Area" localSheetId="2">'K1MW'!$A$1:$N$40</definedName>
    <definedName name="_xlnm.Print_Area" localSheetId="1">'K1ZW'!$A$1:$N$21</definedName>
  </definedNames>
  <calcPr fullCalcOnLoad="1"/>
</workbook>
</file>

<file path=xl/sharedStrings.xml><?xml version="1.0" encoding="utf-8"?>
<sst xmlns="http://schemas.openxmlformats.org/spreadsheetml/2006/main" count="296" uniqueCount="125">
  <si>
    <t>kategorie C1M</t>
  </si>
  <si>
    <t>POR</t>
  </si>
  <si>
    <t>RGC</t>
  </si>
  <si>
    <t>JMENO</t>
  </si>
  <si>
    <t>RO</t>
  </si>
  <si>
    <t>ODD</t>
  </si>
  <si>
    <t>Čeňkova Pila So</t>
  </si>
  <si>
    <t>Čeňkova PilaNe</t>
  </si>
  <si>
    <t>MČRd klasik</t>
  </si>
  <si>
    <t>Č.Vrbné So</t>
  </si>
  <si>
    <t>Č.Vrbné Ne</t>
  </si>
  <si>
    <t>Celkem</t>
  </si>
  <si>
    <t>Kvapil Ondřej</t>
  </si>
  <si>
    <t>Vys.Mýto</t>
  </si>
  <si>
    <t>Kutín Filip</t>
  </si>
  <si>
    <t>Olomouc</t>
  </si>
  <si>
    <t>Pardub.</t>
  </si>
  <si>
    <t>Hanzel Jáchym</t>
  </si>
  <si>
    <t>Loko Plz</t>
  </si>
  <si>
    <t>Ruffer Jakub</t>
  </si>
  <si>
    <t>Trnka Tobiáš</t>
  </si>
  <si>
    <t>Litovel</t>
  </si>
  <si>
    <t>Slezák Adam</t>
  </si>
  <si>
    <t>Zuna Vilém</t>
  </si>
  <si>
    <t>Semily</t>
  </si>
  <si>
    <t>Čamek David</t>
  </si>
  <si>
    <t>Kotrba Matěj</t>
  </si>
  <si>
    <t>Retek Václav</t>
  </si>
  <si>
    <t>Plášil Hynek</t>
  </si>
  <si>
    <t>Čamek Petr</t>
  </si>
  <si>
    <t>Stolín Antonín</t>
  </si>
  <si>
    <t>Trutnov</t>
  </si>
  <si>
    <t>Vosmek Jáchym</t>
  </si>
  <si>
    <t xml:space="preserve"> </t>
  </si>
  <si>
    <t>Bolehovský Oto</t>
  </si>
  <si>
    <t>Kopřiva Filip</t>
  </si>
  <si>
    <t>Č.Kruml.</t>
  </si>
  <si>
    <t>Konvalinka Štěpán</t>
  </si>
  <si>
    <t>Boh.Pha</t>
  </si>
  <si>
    <t>Míka Hynek</t>
  </si>
  <si>
    <t>Martin Jakub</t>
  </si>
  <si>
    <t>Štochl Vojtěch</t>
  </si>
  <si>
    <t>kategorie K1Z</t>
  </si>
  <si>
    <t>VSDK</t>
  </si>
  <si>
    <t>Viková Anna</t>
  </si>
  <si>
    <t>Bergmannová Sandra</t>
  </si>
  <si>
    <t>KK Brno</t>
  </si>
  <si>
    <t>Šafaříková Alena</t>
  </si>
  <si>
    <t>Jílková Pavla</t>
  </si>
  <si>
    <t>Marková Kristýna</t>
  </si>
  <si>
    <t>Novotná Natálie</t>
  </si>
  <si>
    <t>Koplíková Eliška</t>
  </si>
  <si>
    <t>Kroměříž</t>
  </si>
  <si>
    <t>Malá Magdaléna</t>
  </si>
  <si>
    <t>Koplíková Adéla</t>
  </si>
  <si>
    <t>Vrbová Marie</t>
  </si>
  <si>
    <t>Jasanská Anna</t>
  </si>
  <si>
    <t>SK Veselí</t>
  </si>
  <si>
    <t>kategorie K1M</t>
  </si>
  <si>
    <t>pořadí</t>
  </si>
  <si>
    <t>jméno</t>
  </si>
  <si>
    <t>ročník</t>
  </si>
  <si>
    <t>oddíl</t>
  </si>
  <si>
    <t>Panzer Martin</t>
  </si>
  <si>
    <t>Tomeček Adam</t>
  </si>
  <si>
    <t>Šrámek David</t>
  </si>
  <si>
    <t>Bek Matyáš</t>
  </si>
  <si>
    <t>Novotný Štěpán</t>
  </si>
  <si>
    <t>Syrový Filip</t>
  </si>
  <si>
    <t>Slavík Daniel</t>
  </si>
  <si>
    <t>Palouda Mikoláš</t>
  </si>
  <si>
    <t>Sedlák Václav</t>
  </si>
  <si>
    <t>Vybíral Viktor</t>
  </si>
  <si>
    <t>Šafařík Pavel</t>
  </si>
  <si>
    <t>Pluta Adam</t>
  </si>
  <si>
    <t>Kot Michal</t>
  </si>
  <si>
    <t>Franz Jakub</t>
  </si>
  <si>
    <t>Sládek Michal</t>
  </si>
  <si>
    <t>Retek Toman</t>
  </si>
  <si>
    <t>Šamánek Filip</t>
  </si>
  <si>
    <t>Hitha Čeněk</t>
  </si>
  <si>
    <t>Talíř Matyáš</t>
  </si>
  <si>
    <t>Lamač Kristián</t>
  </si>
  <si>
    <t>Franz Tadeáš</t>
  </si>
  <si>
    <t>kategorie C1Ž</t>
  </si>
  <si>
    <t>kategorie C2M</t>
  </si>
  <si>
    <t>Retek T. - Retek V.</t>
  </si>
  <si>
    <t>Šrámek - Slezák</t>
  </si>
  <si>
    <t>Čamek - Trnka</t>
  </si>
  <si>
    <t>Panzer - Franz</t>
  </si>
  <si>
    <t>Sedlák - Kotrba</t>
  </si>
  <si>
    <t>Šafařík - Hanzel</t>
  </si>
  <si>
    <t>Hitha - Palouda</t>
  </si>
  <si>
    <t>SKVeselí</t>
  </si>
  <si>
    <t>Myška Matěj</t>
  </si>
  <si>
    <t>ČP junioři sjezd 2024</t>
  </si>
  <si>
    <t>Veltrusy So</t>
  </si>
  <si>
    <t>Veltrusy Ne</t>
  </si>
  <si>
    <t>Litovel Ne</t>
  </si>
  <si>
    <t>Kuděj Jan</t>
  </si>
  <si>
    <t>Blažek Antonín</t>
  </si>
  <si>
    <t>Štulcová Valentýna</t>
  </si>
  <si>
    <t>Fuchsová Terezie</t>
  </si>
  <si>
    <t>Lovecká Nela</t>
  </si>
  <si>
    <t>Stanovská Viktorie</t>
  </si>
  <si>
    <t>Gabrlíková Eliška</t>
  </si>
  <si>
    <t>Cigánková Veronika</t>
  </si>
  <si>
    <t>Čapská Valerie</t>
  </si>
  <si>
    <t>Kutá Lucie</t>
  </si>
  <si>
    <t>Macháčková Nikol</t>
  </si>
  <si>
    <t>Fabián Filip</t>
  </si>
  <si>
    <t>Hrubec Matěj</t>
  </si>
  <si>
    <t>Hostek Martin</t>
  </si>
  <si>
    <t>Gomboš Miroslav</t>
  </si>
  <si>
    <t>Komiš Jan</t>
  </si>
  <si>
    <t>Jetmar Ondřej</t>
  </si>
  <si>
    <t>Čapek Jiří</t>
  </si>
  <si>
    <t>Zuna Jáchym</t>
  </si>
  <si>
    <t>Sýkora Ondřej</t>
  </si>
  <si>
    <t>Nekuda Lukáš</t>
  </si>
  <si>
    <t>Pluta Štěpán</t>
  </si>
  <si>
    <t>Uhlík Vojtěch</t>
  </si>
  <si>
    <t>Bechyně</t>
  </si>
  <si>
    <t>Novotný - Slavík</t>
  </si>
  <si>
    <t>Hrubec - Fabián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</si>
</sst>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2"/>
    </font>
    <font>
      <sz val="10"/>
      <name val="Arial"/>
      <family val="0"/>
    </font>
    <font>
      <b/>
      <sz val="1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1" fontId="2" fillId="0" borderId="0" xfId="0" applyNumberFormat="1" applyFon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left" indent="1"/>
    </xf>
    <xf numFmtId="1" fontId="0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ont="1" applyFill="1" applyBorder="1" applyAlignment="1">
      <alignment horizontal="left" vertical="center" indent="1"/>
    </xf>
    <xf numFmtId="1" fontId="0" fillId="0" borderId="0" xfId="0" applyNumberFormat="1" applyFont="1" applyFill="1" applyAlignment="1">
      <alignment horizontal="center" vertical="center" textRotation="90"/>
    </xf>
    <xf numFmtId="1" fontId="0" fillId="33" borderId="0" xfId="0" applyNumberFormat="1" applyFont="1" applyFill="1" applyAlignment="1">
      <alignment horizontal="left" vertical="center" indent="1"/>
    </xf>
    <xf numFmtId="1" fontId="0" fillId="33" borderId="0" xfId="0" applyNumberFormat="1" applyFont="1" applyFill="1" applyAlignment="1">
      <alignment horizontal="center" vertical="center" textRotation="90"/>
    </xf>
    <xf numFmtId="0" fontId="0" fillId="0" borderId="0" xfId="0" applyFont="1" applyAlignment="1">
      <alignment textRotation="90"/>
    </xf>
    <xf numFmtId="1" fontId="0" fillId="0" borderId="0" xfId="0" applyNumberFormat="1" applyFont="1" applyFill="1" applyAlignment="1">
      <alignment vertical="center" textRotation="90"/>
    </xf>
    <xf numFmtId="0" fontId="0" fillId="0" borderId="0" xfId="0" applyFont="1" applyAlignment="1">
      <alignment horizontal="center" vertical="center" textRotation="90"/>
    </xf>
    <xf numFmtId="1" fontId="4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left" indent="1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1" fontId="0" fillId="0" borderId="12" xfId="0" applyNumberFormat="1" applyFill="1" applyBorder="1" applyAlignment="1">
      <alignment horizontal="right"/>
    </xf>
    <xf numFmtId="1" fontId="0" fillId="0" borderId="12" xfId="0" applyNumberFormat="1" applyFill="1" applyBorder="1" applyAlignment="1">
      <alignment horizontal="center"/>
    </xf>
    <xf numFmtId="1" fontId="0" fillId="0" borderId="13" xfId="0" applyNumberFormat="1" applyFont="1" applyFill="1" applyBorder="1" applyAlignment="1">
      <alignment/>
    </xf>
    <xf numFmtId="1" fontId="0" fillId="0" borderId="0" xfId="0" applyNumberFormat="1" applyFill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5" xfId="0" applyNumberFormat="1" applyFill="1" applyBorder="1" applyAlignment="1">
      <alignment horizontal="center"/>
    </xf>
    <xf numFmtId="1" fontId="0" fillId="0" borderId="16" xfId="0" applyNumberFormat="1" applyFont="1" applyFill="1" applyBorder="1" applyAlignment="1">
      <alignment/>
    </xf>
    <xf numFmtId="1" fontId="0" fillId="0" borderId="11" xfId="0" applyNumberFormat="1" applyFill="1" applyBorder="1" applyAlignment="1">
      <alignment horizontal="center"/>
    </xf>
    <xf numFmtId="1" fontId="0" fillId="0" borderId="12" xfId="0" applyNumberFormat="1" applyFont="1" applyFill="1" applyBorder="1" applyAlignment="1">
      <alignment/>
    </xf>
    <xf numFmtId="1" fontId="0" fillId="0" borderId="17" xfId="0" applyNumberFormat="1" applyFont="1" applyFill="1" applyBorder="1" applyAlignment="1">
      <alignment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left" indent="1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" fontId="5" fillId="0" borderId="10" xfId="0" applyNumberFormat="1" applyFont="1" applyFill="1" applyBorder="1" applyAlignment="1">
      <alignment horizontal="left" indent="1"/>
    </xf>
    <xf numFmtId="1" fontId="0" fillId="0" borderId="10" xfId="0" applyNumberFormat="1" applyFont="1" applyFill="1" applyBorder="1" applyAlignment="1">
      <alignment horizontal="center" vertical="center" textRotation="90"/>
    </xf>
    <xf numFmtId="1" fontId="0" fillId="0" borderId="10" xfId="0" applyNumberFormat="1" applyFont="1" applyFill="1" applyBorder="1" applyAlignment="1">
      <alignment horizontal="left" vertical="center" indent="1"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vertical="center" textRotation="90"/>
    </xf>
    <xf numFmtId="0" fontId="0" fillId="0" borderId="10" xfId="0" applyFont="1" applyBorder="1" applyAlignment="1">
      <alignment textRotation="90"/>
    </xf>
    <xf numFmtId="1" fontId="0" fillId="0" borderId="0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 textRotation="90"/>
    </xf>
    <xf numFmtId="1" fontId="0" fillId="0" borderId="18" xfId="0" applyNumberFormat="1" applyFont="1" applyFill="1" applyBorder="1" applyAlignment="1">
      <alignment vertical="center" textRotation="90"/>
    </xf>
    <xf numFmtId="1" fontId="0" fillId="0" borderId="15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/>
    </xf>
    <xf numFmtId="1" fontId="0" fillId="0" borderId="12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1" fontId="3" fillId="0" borderId="0" xfId="0" applyNumberFormat="1" applyFont="1" applyFill="1" applyAlignment="1">
      <alignment horizontal="left" inden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left" indent="1"/>
    </xf>
    <xf numFmtId="0" fontId="0" fillId="0" borderId="0" xfId="0" applyFill="1" applyAlignment="1">
      <alignment/>
    </xf>
    <xf numFmtId="1" fontId="0" fillId="0" borderId="16" xfId="0" applyNumberFormat="1" applyFill="1" applyBorder="1" applyAlignment="1">
      <alignment/>
    </xf>
    <xf numFmtId="1" fontId="0" fillId="0" borderId="19" xfId="0" applyNumberFormat="1" applyFill="1" applyBorder="1" applyAlignment="1">
      <alignment horizontal="right"/>
    </xf>
    <xf numFmtId="1" fontId="3" fillId="0" borderId="19" xfId="0" applyNumberFormat="1" applyFont="1" applyFill="1" applyBorder="1" applyAlignment="1">
      <alignment horizontal="left" indent="1"/>
    </xf>
    <xf numFmtId="1" fontId="0" fillId="0" borderId="19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/>
    </xf>
    <xf numFmtId="1" fontId="0" fillId="0" borderId="15" xfId="0" applyNumberFormat="1" applyFont="1" applyFill="1" applyBorder="1" applyAlignment="1">
      <alignment horizontal="center" vertical="center" textRotation="90"/>
    </xf>
    <xf numFmtId="1" fontId="0" fillId="0" borderId="15" xfId="0" applyNumberFormat="1" applyFont="1" applyFill="1" applyBorder="1" applyAlignment="1">
      <alignment horizontal="left" vertical="center" indent="1"/>
    </xf>
    <xf numFmtId="1" fontId="0" fillId="0" borderId="16" xfId="0" applyNumberFormat="1" applyFont="1" applyFill="1" applyBorder="1" applyAlignment="1">
      <alignment horizontal="center" vertical="center" textRotation="90"/>
    </xf>
    <xf numFmtId="1" fontId="0" fillId="0" borderId="0" xfId="0" applyNumberFormat="1" applyFont="1" applyFill="1" applyAlignment="1">
      <alignment/>
    </xf>
    <xf numFmtId="0" fontId="0" fillId="0" borderId="10" xfId="0" applyFill="1" applyBorder="1" applyAlignment="1">
      <alignment horizontal="center"/>
    </xf>
    <xf numFmtId="1" fontId="0" fillId="0" borderId="10" xfId="0" applyNumberFormat="1" applyFill="1" applyBorder="1" applyAlignment="1">
      <alignment horizontal="left" indent="1"/>
    </xf>
    <xf numFmtId="1" fontId="4" fillId="0" borderId="10" xfId="0" applyNumberFormat="1" applyFont="1" applyFill="1" applyBorder="1" applyAlignment="1">
      <alignment horizontal="center" vertical="center" textRotation="91"/>
    </xf>
    <xf numFmtId="1" fontId="0" fillId="0" borderId="0" xfId="0" applyNumberFormat="1" applyFill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0" fillId="0" borderId="0" xfId="0" applyAlignment="1">
      <alignment vertical="center" textRotation="90"/>
    </xf>
    <xf numFmtId="1" fontId="0" fillId="0" borderId="10" xfId="0" applyNumberFormat="1" applyFill="1" applyBorder="1" applyAlignment="1">
      <alignment/>
    </xf>
    <xf numFmtId="0" fontId="1" fillId="0" borderId="12" xfId="0" applyFont="1" applyBorder="1" applyAlignment="1">
      <alignment horizontal="right" wrapText="1"/>
    </xf>
    <xf numFmtId="1" fontId="0" fillId="0" borderId="20" xfId="0" applyNumberFormat="1" applyFill="1" applyBorder="1" applyAlignment="1">
      <alignment/>
    </xf>
    <xf numFmtId="0" fontId="1" fillId="0" borderId="12" xfId="0" applyFont="1" applyBorder="1" applyAlignment="1">
      <alignment horizontal="center" wrapText="1"/>
    </xf>
    <xf numFmtId="1" fontId="0" fillId="0" borderId="13" xfId="0" applyNumberFormat="1" applyFill="1" applyBorder="1" applyAlignment="1">
      <alignment/>
    </xf>
    <xf numFmtId="1" fontId="0" fillId="0" borderId="15" xfId="0" applyNumberFormat="1" applyFill="1" applyBorder="1" applyAlignment="1">
      <alignment horizontal="left" indent="1"/>
    </xf>
    <xf numFmtId="1" fontId="0" fillId="0" borderId="12" xfId="0" applyNumberFormat="1" applyFill="1" applyBorder="1" applyAlignment="1">
      <alignment horizontal="left" indent="1"/>
    </xf>
    <xf numFmtId="0" fontId="0" fillId="0" borderId="10" xfId="0" applyBorder="1" applyAlignment="1">
      <alignment/>
    </xf>
    <xf numFmtId="1" fontId="0" fillId="0" borderId="0" xfId="0" applyNumberFormat="1" applyFill="1" applyAlignment="1">
      <alignment/>
    </xf>
    <xf numFmtId="1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 textRotation="91"/>
    </xf>
    <xf numFmtId="1" fontId="4" fillId="0" borderId="12" xfId="0" applyNumberFormat="1" applyFont="1" applyFill="1" applyBorder="1" applyAlignment="1">
      <alignment horizontal="center" vertical="center" textRotation="91"/>
    </xf>
    <xf numFmtId="1" fontId="4" fillId="0" borderId="10" xfId="0" applyNumberFormat="1" applyFont="1" applyFill="1" applyBorder="1" applyAlignment="1">
      <alignment horizontal="center" vertical="center" textRotation="91"/>
    </xf>
    <xf numFmtId="1" fontId="4" fillId="0" borderId="15" xfId="0" applyNumberFormat="1" applyFont="1" applyFill="1" applyBorder="1" applyAlignment="1">
      <alignment horizontal="center" vertical="center" textRotation="91"/>
    </xf>
    <xf numFmtId="1" fontId="4" fillId="0" borderId="12" xfId="0" applyNumberFormat="1" applyFont="1" applyFill="1" applyBorder="1" applyAlignment="1">
      <alignment horizontal="center" vertical="center" textRotation="91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C1W"/>
  <dimension ref="A1:V26"/>
  <sheetViews>
    <sheetView zoomScaleSheetLayoutView="100" zoomScalePageLayoutView="0" workbookViewId="0" topLeftCell="A19">
      <selection activeCell="A27" sqref="A27:N56"/>
    </sheetView>
  </sheetViews>
  <sheetFormatPr defaultColWidth="9.00390625" defaultRowHeight="12.75"/>
  <cols>
    <col min="1" max="1" width="3.75390625" style="0" customWidth="1"/>
    <col min="2" max="2" width="8.75390625" style="0" customWidth="1"/>
    <col min="3" max="3" width="18.50390625" style="0" customWidth="1"/>
    <col min="4" max="4" width="3.75390625" style="0" customWidth="1"/>
    <col min="5" max="5" width="11.25390625" style="0" customWidth="1"/>
    <col min="6" max="12" width="4.50390625" style="0" customWidth="1"/>
    <col min="13" max="13" width="4.25390625" style="0" customWidth="1"/>
  </cols>
  <sheetData>
    <row r="1" spans="3:5" ht="19.5">
      <c r="C1" s="1" t="s">
        <v>95</v>
      </c>
      <c r="D1" s="2"/>
      <c r="E1" s="2"/>
    </row>
    <row r="2" spans="3:5" ht="18">
      <c r="C2" s="3" t="s">
        <v>0</v>
      </c>
      <c r="D2" s="4"/>
      <c r="E2" s="5"/>
    </row>
    <row r="4" spans="1:22" ht="76.5">
      <c r="A4" s="6" t="s">
        <v>1</v>
      </c>
      <c r="B4" s="6" t="s">
        <v>2</v>
      </c>
      <c r="C4" s="7" t="s">
        <v>3</v>
      </c>
      <c r="D4" s="8" t="s">
        <v>4</v>
      </c>
      <c r="E4" s="7" t="s">
        <v>5</v>
      </c>
      <c r="F4" s="9" t="s">
        <v>6</v>
      </c>
      <c r="G4" s="10" t="s">
        <v>7</v>
      </c>
      <c r="H4" s="75" t="s">
        <v>96</v>
      </c>
      <c r="I4" s="76" t="s">
        <v>97</v>
      </c>
      <c r="J4" s="10" t="s">
        <v>8</v>
      </c>
      <c r="K4" s="77" t="s">
        <v>98</v>
      </c>
      <c r="L4" s="11" t="s">
        <v>9</v>
      </c>
      <c r="M4" s="6" t="s">
        <v>10</v>
      </c>
      <c r="N4" s="9" t="s">
        <v>11</v>
      </c>
      <c r="T4" s="1"/>
      <c r="U4" s="2"/>
      <c r="V4" s="75" t="s">
        <v>33</v>
      </c>
    </row>
    <row r="5" spans="1:14" ht="12.75">
      <c r="A5" s="12">
        <v>1</v>
      </c>
      <c r="B5" s="13">
        <v>64040</v>
      </c>
      <c r="C5" s="14" t="s">
        <v>12</v>
      </c>
      <c r="D5" s="15">
        <v>7</v>
      </c>
      <c r="E5" s="14" t="s">
        <v>13</v>
      </c>
      <c r="F5" s="16">
        <v>75</v>
      </c>
      <c r="G5" s="16">
        <v>75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8">
        <f aca="true" t="shared" si="0" ref="N5:N25">SUM(F5:M5)-MIN(F5:M5)-SMALL(F5:M5,2)</f>
        <v>150</v>
      </c>
    </row>
    <row r="6" spans="1:14" ht="15" customHeight="1">
      <c r="A6" s="12">
        <v>2</v>
      </c>
      <c r="B6" s="20">
        <v>64036</v>
      </c>
      <c r="C6" s="14" t="s">
        <v>26</v>
      </c>
      <c r="D6" s="15">
        <v>7</v>
      </c>
      <c r="E6" s="14" t="s">
        <v>13</v>
      </c>
      <c r="F6" s="16">
        <v>68</v>
      </c>
      <c r="G6" s="16">
        <v>49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8">
        <f t="shared" si="0"/>
        <v>117</v>
      </c>
    </row>
    <row r="7" spans="1:14" ht="15" customHeight="1">
      <c r="A7" s="12">
        <v>3</v>
      </c>
      <c r="B7" s="20">
        <v>39039</v>
      </c>
      <c r="C7" s="14" t="s">
        <v>17</v>
      </c>
      <c r="D7" s="15">
        <v>8</v>
      </c>
      <c r="E7" s="14" t="s">
        <v>18</v>
      </c>
      <c r="F7" s="16">
        <v>57</v>
      </c>
      <c r="G7" s="16">
        <v>53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8">
        <f t="shared" si="0"/>
        <v>110</v>
      </c>
    </row>
    <row r="8" spans="1:14" ht="15" customHeight="1">
      <c r="A8" s="12">
        <v>4</v>
      </c>
      <c r="B8" s="19">
        <v>59052</v>
      </c>
      <c r="C8" s="14" t="s">
        <v>23</v>
      </c>
      <c r="D8" s="15">
        <v>7</v>
      </c>
      <c r="E8" s="14" t="s">
        <v>24</v>
      </c>
      <c r="F8" s="16">
        <v>62</v>
      </c>
      <c r="G8" s="16">
        <v>43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8">
        <f t="shared" si="0"/>
        <v>105</v>
      </c>
    </row>
    <row r="9" spans="1:14" ht="15" customHeight="1">
      <c r="A9" s="12">
        <v>5</v>
      </c>
      <c r="B9" s="20">
        <v>106111</v>
      </c>
      <c r="C9" s="14" t="s">
        <v>20</v>
      </c>
      <c r="D9" s="15">
        <v>7</v>
      </c>
      <c r="E9" s="14" t="s">
        <v>21</v>
      </c>
      <c r="F9" s="16">
        <v>40</v>
      </c>
      <c r="G9" s="16">
        <v>62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8">
        <f t="shared" si="0"/>
        <v>102</v>
      </c>
    </row>
    <row r="10" spans="1:14" ht="15" customHeight="1">
      <c r="A10" s="12">
        <v>6</v>
      </c>
      <c r="B10" s="20">
        <v>57132</v>
      </c>
      <c r="C10" s="14" t="s">
        <v>22</v>
      </c>
      <c r="D10" s="15">
        <v>6</v>
      </c>
      <c r="E10" s="14" t="s">
        <v>16</v>
      </c>
      <c r="F10" s="16">
        <v>53</v>
      </c>
      <c r="G10" s="16">
        <v>46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8">
        <f t="shared" si="0"/>
        <v>99</v>
      </c>
    </row>
    <row r="11" spans="1:14" ht="15" customHeight="1">
      <c r="A11" s="12">
        <v>7</v>
      </c>
      <c r="B11" s="19">
        <v>57099</v>
      </c>
      <c r="C11" s="14" t="s">
        <v>19</v>
      </c>
      <c r="D11" s="15">
        <v>7</v>
      </c>
      <c r="E11" s="14" t="s">
        <v>16</v>
      </c>
      <c r="F11" s="16">
        <v>49</v>
      </c>
      <c r="G11" s="16">
        <v>37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8">
        <f t="shared" si="0"/>
        <v>86</v>
      </c>
    </row>
    <row r="12" spans="1:14" ht="15" customHeight="1">
      <c r="A12" s="12">
        <v>8</v>
      </c>
      <c r="B12" s="20">
        <v>106084</v>
      </c>
      <c r="C12" s="14" t="s">
        <v>25</v>
      </c>
      <c r="D12" s="15">
        <v>6</v>
      </c>
      <c r="E12" s="14" t="s">
        <v>21</v>
      </c>
      <c r="F12" s="16">
        <v>27</v>
      </c>
      <c r="G12" s="16">
        <v>57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8">
        <f t="shared" si="0"/>
        <v>84</v>
      </c>
    </row>
    <row r="13" spans="1:15" ht="15" customHeight="1">
      <c r="A13" s="12">
        <v>9</v>
      </c>
      <c r="B13" s="19">
        <v>24069</v>
      </c>
      <c r="C13" s="14" t="s">
        <v>35</v>
      </c>
      <c r="D13" s="15">
        <v>8</v>
      </c>
      <c r="E13" s="14" t="s">
        <v>36</v>
      </c>
      <c r="F13" s="16">
        <v>43</v>
      </c>
      <c r="G13" s="16">
        <v>35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8">
        <f t="shared" si="0"/>
        <v>78</v>
      </c>
      <c r="O13" s="21"/>
    </row>
    <row r="14" spans="1:15" ht="15" customHeight="1">
      <c r="A14" s="12">
        <v>10</v>
      </c>
      <c r="B14" s="22">
        <v>24102</v>
      </c>
      <c r="C14" s="80" t="s">
        <v>80</v>
      </c>
      <c r="D14" s="23">
        <v>8</v>
      </c>
      <c r="E14" s="82" t="s">
        <v>36</v>
      </c>
      <c r="F14" s="16">
        <v>46</v>
      </c>
      <c r="G14" s="16">
        <v>27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8">
        <f t="shared" si="0"/>
        <v>73</v>
      </c>
      <c r="O14" s="25"/>
    </row>
    <row r="15" spans="1:15" ht="15" customHeight="1">
      <c r="A15" s="12">
        <v>11</v>
      </c>
      <c r="B15" s="13">
        <v>119218</v>
      </c>
      <c r="C15" s="26" t="s">
        <v>14</v>
      </c>
      <c r="D15" s="27">
        <v>7</v>
      </c>
      <c r="E15" s="28" t="s">
        <v>15</v>
      </c>
      <c r="F15" s="16">
        <v>0</v>
      </c>
      <c r="G15" s="16">
        <v>68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8">
        <f t="shared" si="0"/>
        <v>68</v>
      </c>
      <c r="O15" s="29"/>
    </row>
    <row r="16" spans="1:15" ht="15" customHeight="1">
      <c r="A16" s="12" t="s">
        <v>33</v>
      </c>
      <c r="B16" s="19">
        <v>57027</v>
      </c>
      <c r="C16" s="78" t="s">
        <v>37</v>
      </c>
      <c r="D16" s="15">
        <v>9</v>
      </c>
      <c r="E16" s="78" t="s">
        <v>16</v>
      </c>
      <c r="F16" s="16">
        <v>37</v>
      </c>
      <c r="G16" s="16">
        <v>31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8">
        <f t="shared" si="0"/>
        <v>68</v>
      </c>
      <c r="O16" s="21"/>
    </row>
    <row r="17" spans="1:15" ht="15" customHeight="1">
      <c r="A17" s="12" t="s">
        <v>33</v>
      </c>
      <c r="B17" s="53">
        <v>57086</v>
      </c>
      <c r="C17" s="14" t="s">
        <v>28</v>
      </c>
      <c r="D17" s="15">
        <v>6</v>
      </c>
      <c r="E17" s="14" t="s">
        <v>16</v>
      </c>
      <c r="F17" s="16">
        <v>35</v>
      </c>
      <c r="G17" s="16">
        <v>33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8">
        <f t="shared" si="0"/>
        <v>68</v>
      </c>
      <c r="O17" s="25"/>
    </row>
    <row r="18" spans="1:14" ht="15" customHeight="1">
      <c r="A18" s="12">
        <v>14</v>
      </c>
      <c r="B18" s="79">
        <v>60059</v>
      </c>
      <c r="C18" s="30" t="s">
        <v>30</v>
      </c>
      <c r="D18" s="81">
        <v>8</v>
      </c>
      <c r="E18" s="24" t="s">
        <v>31</v>
      </c>
      <c r="F18" s="16">
        <v>33</v>
      </c>
      <c r="G18" s="16">
        <v>23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8">
        <f t="shared" si="0"/>
        <v>56</v>
      </c>
    </row>
    <row r="19" spans="1:14" ht="15" customHeight="1">
      <c r="A19" s="12">
        <v>15</v>
      </c>
      <c r="B19" s="20">
        <v>64039</v>
      </c>
      <c r="C19" s="14" t="s">
        <v>32</v>
      </c>
      <c r="D19" s="15">
        <v>7</v>
      </c>
      <c r="E19" s="31" t="s">
        <v>13</v>
      </c>
      <c r="F19" s="16">
        <v>29</v>
      </c>
      <c r="G19" s="16">
        <v>25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8">
        <f t="shared" si="0"/>
        <v>54</v>
      </c>
    </row>
    <row r="20" spans="1:14" ht="15" customHeight="1">
      <c r="A20" s="12">
        <v>16</v>
      </c>
      <c r="B20" s="20">
        <v>106085</v>
      </c>
      <c r="C20" s="14" t="s">
        <v>29</v>
      </c>
      <c r="D20" s="15">
        <v>9</v>
      </c>
      <c r="E20" s="14" t="s">
        <v>21</v>
      </c>
      <c r="F20" s="16">
        <v>21</v>
      </c>
      <c r="G20" s="16">
        <v>29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8">
        <f t="shared" si="0"/>
        <v>50</v>
      </c>
    </row>
    <row r="21" spans="1:14" ht="15" customHeight="1">
      <c r="A21" s="12" t="s">
        <v>33</v>
      </c>
      <c r="B21" s="19">
        <v>1010</v>
      </c>
      <c r="C21" s="78" t="s">
        <v>41</v>
      </c>
      <c r="D21" s="15">
        <v>7</v>
      </c>
      <c r="E21" s="78" t="s">
        <v>38</v>
      </c>
      <c r="F21" s="16">
        <v>31</v>
      </c>
      <c r="G21" s="16">
        <v>19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8">
        <f t="shared" si="0"/>
        <v>50</v>
      </c>
    </row>
    <row r="22" spans="1:14" ht="15" customHeight="1">
      <c r="A22" s="12">
        <v>18</v>
      </c>
      <c r="B22" s="19">
        <v>60090</v>
      </c>
      <c r="C22" s="14" t="s">
        <v>99</v>
      </c>
      <c r="D22" s="15">
        <v>11</v>
      </c>
      <c r="E22" s="14" t="s">
        <v>31</v>
      </c>
      <c r="F22" s="16">
        <v>25</v>
      </c>
      <c r="G22" s="16">
        <v>21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8">
        <f t="shared" si="0"/>
        <v>46</v>
      </c>
    </row>
    <row r="23" spans="1:14" ht="15" customHeight="1">
      <c r="A23" s="12">
        <v>19</v>
      </c>
      <c r="B23" s="19">
        <v>119189</v>
      </c>
      <c r="C23" s="14" t="s">
        <v>27</v>
      </c>
      <c r="D23" s="15">
        <v>7</v>
      </c>
      <c r="E23" s="14" t="s">
        <v>15</v>
      </c>
      <c r="F23" s="16">
        <v>0</v>
      </c>
      <c r="G23" s="16">
        <v>40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8">
        <f t="shared" si="0"/>
        <v>40</v>
      </c>
    </row>
    <row r="24" spans="1:14" ht="15" customHeight="1">
      <c r="A24" s="12" t="s">
        <v>33</v>
      </c>
      <c r="B24" s="32">
        <v>60070</v>
      </c>
      <c r="C24" s="14" t="s">
        <v>34</v>
      </c>
      <c r="D24" s="33">
        <v>11</v>
      </c>
      <c r="E24" s="14" t="s">
        <v>31</v>
      </c>
      <c r="F24" s="16">
        <v>23</v>
      </c>
      <c r="G24" s="16">
        <v>17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8">
        <f t="shared" si="0"/>
        <v>40</v>
      </c>
    </row>
    <row r="25" spans="1:14" ht="15" customHeight="1">
      <c r="A25" s="12">
        <v>21</v>
      </c>
      <c r="B25" s="19">
        <v>106102</v>
      </c>
      <c r="C25" s="14" t="s">
        <v>100</v>
      </c>
      <c r="D25" s="15">
        <v>13</v>
      </c>
      <c r="E25" s="14" t="s">
        <v>21</v>
      </c>
      <c r="F25" s="16">
        <v>19</v>
      </c>
      <c r="G25" s="16">
        <v>15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8">
        <f t="shared" si="0"/>
        <v>34</v>
      </c>
    </row>
    <row r="26" spans="1:14" ht="15" customHeight="1">
      <c r="A26" s="13"/>
      <c r="B26" s="19"/>
      <c r="C26" s="14"/>
      <c r="D26" s="15"/>
      <c r="E26" s="14"/>
      <c r="F26" s="16"/>
      <c r="G26" s="16"/>
      <c r="H26" s="17"/>
      <c r="I26" s="17"/>
      <c r="J26" s="17"/>
      <c r="K26" s="17"/>
      <c r="L26" s="17"/>
      <c r="M26" s="17"/>
      <c r="N26" s="18"/>
    </row>
  </sheetData>
  <sheetProtection selectLockedCells="1" selectUnlockedCells="1"/>
  <printOptions/>
  <pageMargins left="0.7083333333333334" right="0.7083333333333334" top="0.7875" bottom="0.7875" header="0.5118055555555555" footer="0.5118055555555555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AH21"/>
  <sheetViews>
    <sheetView zoomScalePageLayoutView="0" workbookViewId="0" topLeftCell="A1">
      <pane ySplit="3" topLeftCell="A7" activePane="bottomLeft" state="frozen"/>
      <selection pane="topLeft" activeCell="A1" sqref="A1"/>
      <selection pane="bottomLeft" activeCell="A22" sqref="A22:N99"/>
    </sheetView>
  </sheetViews>
  <sheetFormatPr defaultColWidth="9.125" defaultRowHeight="12.75"/>
  <cols>
    <col min="1" max="1" width="3.75390625" style="34" customWidth="1"/>
    <col min="2" max="2" width="7.125" style="34" customWidth="1"/>
    <col min="3" max="3" width="21.875" style="35" customWidth="1"/>
    <col min="4" max="4" width="3.75390625" style="36" customWidth="1"/>
    <col min="5" max="5" width="10.75390625" style="35" customWidth="1"/>
    <col min="6" max="6" width="4.50390625" style="35" customWidth="1"/>
    <col min="7" max="7" width="4.50390625" style="34" customWidth="1"/>
    <col min="8" max="8" width="4.75390625" style="34" customWidth="1"/>
    <col min="9" max="9" width="4.50390625" style="34" customWidth="1"/>
    <col min="10" max="12" width="4.75390625" style="34" customWidth="1"/>
    <col min="13" max="13" width="4.50390625" style="34" customWidth="1"/>
    <col min="14" max="16384" width="9.125" style="37" customWidth="1"/>
  </cols>
  <sheetData>
    <row r="1" spans="3:4" ht="17.25">
      <c r="C1" s="38" t="s">
        <v>42</v>
      </c>
      <c r="D1" s="39"/>
    </row>
    <row r="2" spans="1:14" ht="76.5">
      <c r="A2" s="39" t="s">
        <v>1</v>
      </c>
      <c r="B2" s="39" t="s">
        <v>2</v>
      </c>
      <c r="C2" s="40" t="s">
        <v>3</v>
      </c>
      <c r="D2" s="39" t="s">
        <v>4</v>
      </c>
      <c r="E2" s="40" t="s">
        <v>5</v>
      </c>
      <c r="F2" s="9" t="s">
        <v>6</v>
      </c>
      <c r="G2" s="10" t="s">
        <v>7</v>
      </c>
      <c r="H2" s="75" t="s">
        <v>96</v>
      </c>
      <c r="I2" s="76" t="s">
        <v>97</v>
      </c>
      <c r="J2" s="10" t="s">
        <v>8</v>
      </c>
      <c r="K2" s="77" t="s">
        <v>98</v>
      </c>
      <c r="L2" s="11" t="s">
        <v>9</v>
      </c>
      <c r="M2" s="6" t="s">
        <v>10</v>
      </c>
      <c r="N2" s="9" t="s">
        <v>11</v>
      </c>
    </row>
    <row r="3" spans="1:14" ht="15" customHeight="1">
      <c r="A3" s="12">
        <v>1</v>
      </c>
      <c r="B3" s="41">
        <v>60091</v>
      </c>
      <c r="C3" s="16" t="s">
        <v>44</v>
      </c>
      <c r="D3" s="17">
        <v>8</v>
      </c>
      <c r="E3" s="16" t="s">
        <v>31</v>
      </c>
      <c r="F3" s="16">
        <v>75</v>
      </c>
      <c r="G3" s="16">
        <v>75</v>
      </c>
      <c r="H3" s="17">
        <v>0</v>
      </c>
      <c r="I3" s="17">
        <v>0</v>
      </c>
      <c r="J3" s="17">
        <v>0</v>
      </c>
      <c r="K3" s="17">
        <v>0</v>
      </c>
      <c r="L3" s="17">
        <v>0</v>
      </c>
      <c r="M3" s="17">
        <v>0</v>
      </c>
      <c r="N3" s="18">
        <f aca="true" t="shared" si="0" ref="N3:N20">SUM(F3:M3)-MIN(F3:M3)-SMALL(F3:M3,2)</f>
        <v>150</v>
      </c>
    </row>
    <row r="4" spans="1:34" ht="15" customHeight="1">
      <c r="A4" s="12">
        <v>2</v>
      </c>
      <c r="B4" s="41">
        <v>103010</v>
      </c>
      <c r="C4" s="16" t="s">
        <v>45</v>
      </c>
      <c r="D4" s="17">
        <v>8</v>
      </c>
      <c r="E4" s="16" t="s">
        <v>46</v>
      </c>
      <c r="F4" s="16">
        <v>68</v>
      </c>
      <c r="G4" s="16">
        <v>68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8">
        <f t="shared" si="0"/>
        <v>136</v>
      </c>
      <c r="V4" s="39"/>
      <c r="W4" s="39"/>
      <c r="AA4" s="40"/>
      <c r="AB4" s="40"/>
      <c r="AC4" s="39"/>
      <c r="AD4" s="39"/>
      <c r="AE4" s="39"/>
      <c r="AF4" s="39"/>
      <c r="AG4" s="42"/>
      <c r="AH4" s="43"/>
    </row>
    <row r="5" spans="1:15" ht="15" customHeight="1">
      <c r="A5" s="12">
        <v>3</v>
      </c>
      <c r="B5" s="41">
        <v>119227</v>
      </c>
      <c r="C5" s="16" t="s">
        <v>48</v>
      </c>
      <c r="D5" s="17">
        <v>7</v>
      </c>
      <c r="E5" s="16" t="s">
        <v>15</v>
      </c>
      <c r="F5" s="16">
        <v>62</v>
      </c>
      <c r="G5" s="16">
        <v>62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8">
        <f t="shared" si="0"/>
        <v>124</v>
      </c>
      <c r="O5" s="44"/>
    </row>
    <row r="6" spans="1:14" ht="15" customHeight="1">
      <c r="A6" s="12">
        <v>4</v>
      </c>
      <c r="B6" s="41">
        <v>112055</v>
      </c>
      <c r="C6" s="16" t="s">
        <v>51</v>
      </c>
      <c r="D6" s="17">
        <v>9</v>
      </c>
      <c r="E6" s="16" t="s">
        <v>52</v>
      </c>
      <c r="F6" s="16">
        <v>57</v>
      </c>
      <c r="G6" s="16">
        <v>57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8">
        <f t="shared" si="0"/>
        <v>114</v>
      </c>
    </row>
    <row r="7" spans="1:15" ht="15" customHeight="1">
      <c r="A7" s="12">
        <v>5</v>
      </c>
      <c r="B7" s="41">
        <v>112054</v>
      </c>
      <c r="C7" s="16" t="s">
        <v>54</v>
      </c>
      <c r="D7" s="17">
        <v>9</v>
      </c>
      <c r="E7" s="16" t="s">
        <v>52</v>
      </c>
      <c r="F7" s="16">
        <v>53</v>
      </c>
      <c r="G7" s="16">
        <v>53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8">
        <f t="shared" si="0"/>
        <v>106</v>
      </c>
      <c r="O7" s="45"/>
    </row>
    <row r="8" spans="1:15" ht="15" customHeight="1">
      <c r="A8" s="12">
        <v>6</v>
      </c>
      <c r="B8" s="41">
        <v>57169</v>
      </c>
      <c r="C8" s="16" t="s">
        <v>49</v>
      </c>
      <c r="D8" s="17">
        <v>9</v>
      </c>
      <c r="E8" s="16" t="s">
        <v>16</v>
      </c>
      <c r="F8" s="16">
        <v>46</v>
      </c>
      <c r="G8" s="16">
        <v>49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8">
        <f t="shared" si="0"/>
        <v>95</v>
      </c>
      <c r="O8" s="45"/>
    </row>
    <row r="9" spans="1:14" ht="15" customHeight="1">
      <c r="A9" s="12" t="s">
        <v>33</v>
      </c>
      <c r="B9" s="41">
        <v>24095</v>
      </c>
      <c r="C9" s="16" t="s">
        <v>50</v>
      </c>
      <c r="D9" s="17">
        <v>10</v>
      </c>
      <c r="E9" s="16" t="s">
        <v>36</v>
      </c>
      <c r="F9" s="16">
        <v>49</v>
      </c>
      <c r="G9" s="16">
        <v>46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8">
        <f t="shared" si="0"/>
        <v>95</v>
      </c>
    </row>
    <row r="10" spans="1:14" ht="15" customHeight="1">
      <c r="A10" s="12">
        <v>8</v>
      </c>
      <c r="B10" s="41">
        <v>39040</v>
      </c>
      <c r="C10" s="73" t="s">
        <v>101</v>
      </c>
      <c r="D10" s="17">
        <v>10</v>
      </c>
      <c r="E10" s="73" t="s">
        <v>18</v>
      </c>
      <c r="F10" s="16">
        <v>43</v>
      </c>
      <c r="G10" s="16">
        <v>43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8">
        <f t="shared" si="0"/>
        <v>86</v>
      </c>
    </row>
    <row r="11" spans="1:15" ht="15" customHeight="1">
      <c r="A11" s="12">
        <v>9</v>
      </c>
      <c r="B11" s="41">
        <v>108047</v>
      </c>
      <c r="C11" s="73" t="s">
        <v>102</v>
      </c>
      <c r="D11" s="17">
        <v>11</v>
      </c>
      <c r="E11" s="73" t="s">
        <v>43</v>
      </c>
      <c r="F11" s="16">
        <v>40</v>
      </c>
      <c r="G11" s="16">
        <v>40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8">
        <f t="shared" si="0"/>
        <v>80</v>
      </c>
      <c r="O11" s="45"/>
    </row>
    <row r="12" spans="1:14" ht="15" customHeight="1">
      <c r="A12" s="12">
        <v>10</v>
      </c>
      <c r="B12" s="41">
        <v>133016</v>
      </c>
      <c r="C12" s="73" t="s">
        <v>103</v>
      </c>
      <c r="D12" s="17">
        <v>11</v>
      </c>
      <c r="E12" s="73" t="s">
        <v>93</v>
      </c>
      <c r="F12" s="16">
        <v>37</v>
      </c>
      <c r="G12" s="16">
        <v>37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8">
        <f t="shared" si="0"/>
        <v>74</v>
      </c>
    </row>
    <row r="13" spans="1:14" ht="15" customHeight="1">
      <c r="A13" s="12">
        <v>11</v>
      </c>
      <c r="B13" s="41">
        <v>200238</v>
      </c>
      <c r="C13" s="73" t="s">
        <v>104</v>
      </c>
      <c r="D13" s="17">
        <v>10</v>
      </c>
      <c r="E13" s="73" t="s">
        <v>38</v>
      </c>
      <c r="F13" s="16">
        <v>35</v>
      </c>
      <c r="G13" s="16">
        <v>33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8">
        <f t="shared" si="0"/>
        <v>68</v>
      </c>
    </row>
    <row r="14" spans="1:14" ht="15" customHeight="1">
      <c r="A14" s="12">
        <v>12</v>
      </c>
      <c r="B14" s="41">
        <v>24098</v>
      </c>
      <c r="C14" s="16" t="s">
        <v>47</v>
      </c>
      <c r="D14" s="17">
        <v>6</v>
      </c>
      <c r="E14" s="16" t="s">
        <v>36</v>
      </c>
      <c r="F14" s="16">
        <v>31</v>
      </c>
      <c r="G14" s="16">
        <v>35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8">
        <f t="shared" si="0"/>
        <v>66</v>
      </c>
    </row>
    <row r="15" spans="1:14" ht="15" customHeight="1">
      <c r="A15" s="12">
        <v>13</v>
      </c>
      <c r="B15" s="41">
        <v>64046</v>
      </c>
      <c r="C15" s="16" t="s">
        <v>56</v>
      </c>
      <c r="D15" s="17">
        <v>7</v>
      </c>
      <c r="E15" s="16" t="s">
        <v>13</v>
      </c>
      <c r="F15" s="16">
        <v>33</v>
      </c>
      <c r="G15" s="16">
        <v>31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8">
        <f t="shared" si="0"/>
        <v>64</v>
      </c>
    </row>
    <row r="16" spans="1:14" ht="15" customHeight="1">
      <c r="A16" s="12">
        <v>14</v>
      </c>
      <c r="B16" s="41">
        <v>106099</v>
      </c>
      <c r="C16" s="73" t="s">
        <v>105</v>
      </c>
      <c r="D16" s="17">
        <v>11</v>
      </c>
      <c r="E16" s="73" t="s">
        <v>21</v>
      </c>
      <c r="F16" s="16">
        <v>29</v>
      </c>
      <c r="G16" s="16">
        <v>27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8">
        <f t="shared" si="0"/>
        <v>56</v>
      </c>
    </row>
    <row r="17" spans="1:14" ht="15" customHeight="1">
      <c r="A17" s="12" t="s">
        <v>33</v>
      </c>
      <c r="B17" s="41">
        <v>108030</v>
      </c>
      <c r="C17" s="73" t="s">
        <v>106</v>
      </c>
      <c r="D17" s="17">
        <v>11</v>
      </c>
      <c r="E17" s="73" t="s">
        <v>43</v>
      </c>
      <c r="F17" s="16">
        <v>27</v>
      </c>
      <c r="G17" s="16">
        <v>29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8">
        <f t="shared" si="0"/>
        <v>56</v>
      </c>
    </row>
    <row r="18" spans="1:14" ht="15" customHeight="1">
      <c r="A18" s="12">
        <v>16</v>
      </c>
      <c r="B18" s="41">
        <v>57158</v>
      </c>
      <c r="C18" s="73" t="s">
        <v>107</v>
      </c>
      <c r="D18" s="17">
        <v>11</v>
      </c>
      <c r="E18" s="73" t="s">
        <v>16</v>
      </c>
      <c r="F18" s="16">
        <v>25</v>
      </c>
      <c r="G18" s="16">
        <v>25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8">
        <f t="shared" si="0"/>
        <v>50</v>
      </c>
    </row>
    <row r="19" spans="1:14" ht="15" customHeight="1">
      <c r="A19" s="12">
        <v>17</v>
      </c>
      <c r="B19" s="41">
        <v>106100</v>
      </c>
      <c r="C19" s="73" t="s">
        <v>108</v>
      </c>
      <c r="D19" s="17">
        <v>11</v>
      </c>
      <c r="E19" s="73" t="s">
        <v>21</v>
      </c>
      <c r="F19" s="16">
        <v>23</v>
      </c>
      <c r="G19" s="16">
        <v>21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8">
        <f t="shared" si="0"/>
        <v>44</v>
      </c>
    </row>
    <row r="20" spans="1:14" ht="15" customHeight="1">
      <c r="A20" s="12" t="s">
        <v>33</v>
      </c>
      <c r="B20" s="41">
        <v>106008</v>
      </c>
      <c r="C20" s="73" t="s">
        <v>109</v>
      </c>
      <c r="D20" s="17">
        <v>13</v>
      </c>
      <c r="E20" s="73" t="s">
        <v>21</v>
      </c>
      <c r="F20" s="16">
        <v>21</v>
      </c>
      <c r="G20" s="16">
        <v>23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8">
        <f t="shared" si="0"/>
        <v>44</v>
      </c>
    </row>
    <row r="21" spans="1:14" ht="15" customHeight="1">
      <c r="A21" s="12" t="s">
        <v>33</v>
      </c>
      <c r="B21" s="41"/>
      <c r="C21" s="73"/>
      <c r="D21" s="17"/>
      <c r="E21" s="73"/>
      <c r="F21" s="16"/>
      <c r="G21" s="16"/>
      <c r="H21" s="17"/>
      <c r="I21" s="17"/>
      <c r="J21" s="17"/>
      <c r="K21" s="17"/>
      <c r="L21" s="17"/>
      <c r="M21" s="17"/>
      <c r="N21" s="18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V40"/>
  <sheetViews>
    <sheetView zoomScalePageLayoutView="0" workbookViewId="0" topLeftCell="A1">
      <pane ySplit="2" topLeftCell="A26" activePane="bottomLeft" state="frozen"/>
      <selection pane="topLeft" activeCell="A1" sqref="A1"/>
      <selection pane="bottomLeft" activeCell="A41" sqref="A41:N182"/>
    </sheetView>
  </sheetViews>
  <sheetFormatPr defaultColWidth="9.125" defaultRowHeight="12.75"/>
  <cols>
    <col min="1" max="1" width="3.75390625" style="36" customWidth="1"/>
    <col min="2" max="2" width="8.50390625" style="34" customWidth="1"/>
    <col min="3" max="3" width="18.50390625" style="35" customWidth="1"/>
    <col min="4" max="4" width="3.75390625" style="36" customWidth="1"/>
    <col min="5" max="5" width="11.25390625" style="35" customWidth="1"/>
    <col min="6" max="6" width="5.50390625" style="35" customWidth="1"/>
    <col min="7" max="7" width="5.125" style="34" customWidth="1"/>
    <col min="8" max="9" width="4.75390625" style="34" customWidth="1"/>
    <col min="10" max="13" width="4.50390625" style="34" customWidth="1"/>
    <col min="14" max="16384" width="9.125" style="37" customWidth="1"/>
  </cols>
  <sheetData>
    <row r="1" spans="1:14" ht="15" customHeight="1">
      <c r="A1" s="39"/>
      <c r="B1" s="46"/>
      <c r="C1" s="38" t="s">
        <v>58</v>
      </c>
      <c r="D1" s="39"/>
      <c r="E1" s="46"/>
      <c r="F1" s="46"/>
      <c r="G1" s="39"/>
      <c r="H1" s="39"/>
      <c r="I1" s="39"/>
      <c r="J1" s="39"/>
      <c r="K1" s="47"/>
      <c r="L1" s="47"/>
      <c r="M1" s="48"/>
      <c r="N1" s="43"/>
    </row>
    <row r="2" spans="1:14" ht="89.25" customHeight="1">
      <c r="A2" s="39" t="s">
        <v>59</v>
      </c>
      <c r="B2" s="46" t="s">
        <v>2</v>
      </c>
      <c r="C2" s="40" t="s">
        <v>60</v>
      </c>
      <c r="D2" s="39" t="s">
        <v>61</v>
      </c>
      <c r="E2" s="46" t="s">
        <v>62</v>
      </c>
      <c r="F2" s="9" t="s">
        <v>6</v>
      </c>
      <c r="G2" s="10" t="s">
        <v>7</v>
      </c>
      <c r="H2" s="75" t="s">
        <v>96</v>
      </c>
      <c r="I2" s="76" t="s">
        <v>97</v>
      </c>
      <c r="J2" s="10" t="s">
        <v>8</v>
      </c>
      <c r="K2" s="77" t="s">
        <v>98</v>
      </c>
      <c r="L2" s="11" t="s">
        <v>9</v>
      </c>
      <c r="M2" s="6" t="s">
        <v>10</v>
      </c>
      <c r="N2" s="9" t="s">
        <v>11</v>
      </c>
    </row>
    <row r="3" spans="1:22" ht="15" customHeight="1">
      <c r="A3" s="12">
        <v>1</v>
      </c>
      <c r="B3" s="41">
        <v>26001</v>
      </c>
      <c r="C3" s="16" t="s">
        <v>39</v>
      </c>
      <c r="D3" s="17">
        <v>6</v>
      </c>
      <c r="E3" s="73" t="s">
        <v>38</v>
      </c>
      <c r="F3" s="16">
        <v>75</v>
      </c>
      <c r="G3" s="16">
        <v>75</v>
      </c>
      <c r="H3" s="17">
        <v>0</v>
      </c>
      <c r="I3" s="17">
        <v>0</v>
      </c>
      <c r="J3" s="17">
        <v>0</v>
      </c>
      <c r="K3" s="17">
        <v>0</v>
      </c>
      <c r="L3" s="17">
        <v>0</v>
      </c>
      <c r="M3" s="17">
        <v>0</v>
      </c>
      <c r="N3" s="16">
        <f aca="true" t="shared" si="0" ref="N3:N39">SUM(E3:M3)-MIN(E3:M3)-SMALL(E3:M3,2)</f>
        <v>150</v>
      </c>
      <c r="O3" s="16"/>
      <c r="P3" s="17"/>
      <c r="Q3" s="17"/>
      <c r="R3" s="17"/>
      <c r="S3" s="17"/>
      <c r="T3" s="16"/>
      <c r="U3" s="16"/>
      <c r="V3" s="17"/>
    </row>
    <row r="4" spans="1:15" ht="15" customHeight="1">
      <c r="A4" s="12">
        <v>2</v>
      </c>
      <c r="B4" s="41">
        <v>39033</v>
      </c>
      <c r="C4" s="16" t="s">
        <v>63</v>
      </c>
      <c r="D4" s="17">
        <v>7</v>
      </c>
      <c r="E4" s="16" t="s">
        <v>18</v>
      </c>
      <c r="F4" s="16">
        <v>68</v>
      </c>
      <c r="G4" s="16">
        <v>68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6">
        <f t="shared" si="0"/>
        <v>136</v>
      </c>
      <c r="O4" s="45"/>
    </row>
    <row r="5" spans="1:14" ht="15" customHeight="1">
      <c r="A5" s="12">
        <v>3</v>
      </c>
      <c r="B5" s="41">
        <v>133015</v>
      </c>
      <c r="C5" s="16" t="s">
        <v>64</v>
      </c>
      <c r="D5" s="17">
        <v>8</v>
      </c>
      <c r="E5" s="16" t="s">
        <v>57</v>
      </c>
      <c r="F5" s="16">
        <v>57</v>
      </c>
      <c r="G5" s="16">
        <v>62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6">
        <f t="shared" si="0"/>
        <v>119</v>
      </c>
    </row>
    <row r="6" spans="1:15" ht="15" customHeight="1">
      <c r="A6" s="12">
        <v>4</v>
      </c>
      <c r="B6" s="41">
        <v>39034</v>
      </c>
      <c r="C6" s="16" t="s">
        <v>76</v>
      </c>
      <c r="D6" s="17">
        <v>7</v>
      </c>
      <c r="E6" s="16" t="s">
        <v>18</v>
      </c>
      <c r="F6" s="16">
        <v>62</v>
      </c>
      <c r="G6" s="16">
        <v>53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6">
        <f t="shared" si="0"/>
        <v>115</v>
      </c>
      <c r="O6" s="45"/>
    </row>
    <row r="7" spans="1:14" ht="15" customHeight="1">
      <c r="A7" s="12">
        <v>5</v>
      </c>
      <c r="B7" s="41">
        <v>64026</v>
      </c>
      <c r="C7" s="16" t="s">
        <v>68</v>
      </c>
      <c r="D7" s="17">
        <v>7</v>
      </c>
      <c r="E7" s="16" t="s">
        <v>13</v>
      </c>
      <c r="F7" s="16">
        <v>53</v>
      </c>
      <c r="G7" s="16">
        <v>57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6">
        <f t="shared" si="0"/>
        <v>110</v>
      </c>
    </row>
    <row r="8" spans="1:14" ht="15" customHeight="1">
      <c r="A8" s="12">
        <v>6</v>
      </c>
      <c r="B8" s="41">
        <v>103049</v>
      </c>
      <c r="C8" s="16" t="s">
        <v>72</v>
      </c>
      <c r="D8" s="17">
        <v>7</v>
      </c>
      <c r="E8" s="16" t="s">
        <v>46</v>
      </c>
      <c r="F8" s="16">
        <v>46</v>
      </c>
      <c r="G8" s="16">
        <v>49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6">
        <f t="shared" si="0"/>
        <v>95</v>
      </c>
    </row>
    <row r="9" spans="1:15" ht="15" customHeight="1">
      <c r="A9" s="12">
        <v>7</v>
      </c>
      <c r="B9" s="41">
        <v>63063</v>
      </c>
      <c r="C9" s="16" t="s">
        <v>66</v>
      </c>
      <c r="D9" s="17">
        <v>6</v>
      </c>
      <c r="E9" s="73" t="s">
        <v>16</v>
      </c>
      <c r="F9" s="16">
        <v>43</v>
      </c>
      <c r="G9" s="16">
        <v>46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6">
        <f t="shared" si="0"/>
        <v>89</v>
      </c>
      <c r="O9" s="45"/>
    </row>
    <row r="10" spans="1:14" ht="15" customHeight="1">
      <c r="A10" s="12">
        <v>8</v>
      </c>
      <c r="B10" s="41">
        <v>59024</v>
      </c>
      <c r="C10" s="16" t="s">
        <v>67</v>
      </c>
      <c r="D10" s="17">
        <v>6</v>
      </c>
      <c r="E10" s="16" t="s">
        <v>24</v>
      </c>
      <c r="F10" s="16">
        <v>40</v>
      </c>
      <c r="G10" s="16">
        <v>43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6">
        <f t="shared" si="0"/>
        <v>83</v>
      </c>
    </row>
    <row r="11" spans="1:14" ht="15" customHeight="1">
      <c r="A11" s="12">
        <v>9</v>
      </c>
      <c r="B11" s="41">
        <v>57136</v>
      </c>
      <c r="C11" s="16" t="s">
        <v>65</v>
      </c>
      <c r="D11" s="17">
        <v>7</v>
      </c>
      <c r="E11" s="16" t="s">
        <v>16</v>
      </c>
      <c r="F11" s="16">
        <v>49</v>
      </c>
      <c r="G11" s="16">
        <v>29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6">
        <f t="shared" si="0"/>
        <v>78</v>
      </c>
    </row>
    <row r="12" spans="1:14" ht="15" customHeight="1">
      <c r="A12" s="12">
        <v>10</v>
      </c>
      <c r="B12" s="41">
        <v>59026</v>
      </c>
      <c r="C12" s="16" t="s">
        <v>69</v>
      </c>
      <c r="D12" s="17">
        <v>6</v>
      </c>
      <c r="E12" s="16" t="s">
        <v>24</v>
      </c>
      <c r="F12" s="16">
        <v>33</v>
      </c>
      <c r="G12" s="16">
        <v>37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6">
        <f t="shared" si="0"/>
        <v>70</v>
      </c>
    </row>
    <row r="13" spans="1:14" ht="15" customHeight="1">
      <c r="A13" s="12">
        <v>11</v>
      </c>
      <c r="B13" s="41">
        <v>39005</v>
      </c>
      <c r="C13" s="16" t="s">
        <v>77</v>
      </c>
      <c r="D13" s="17">
        <v>9</v>
      </c>
      <c r="E13" s="16" t="s">
        <v>18</v>
      </c>
      <c r="F13" s="16">
        <v>29</v>
      </c>
      <c r="G13" s="16">
        <v>40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6">
        <f t="shared" si="0"/>
        <v>69</v>
      </c>
    </row>
    <row r="14" spans="1:14" ht="15" customHeight="1">
      <c r="A14" s="12">
        <v>12</v>
      </c>
      <c r="B14" s="41">
        <v>1107</v>
      </c>
      <c r="C14" s="16" t="s">
        <v>40</v>
      </c>
      <c r="D14" s="17">
        <v>9</v>
      </c>
      <c r="E14" s="16" t="s">
        <v>38</v>
      </c>
      <c r="F14" s="16">
        <v>35</v>
      </c>
      <c r="G14" s="16">
        <v>27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6">
        <f t="shared" si="0"/>
        <v>62</v>
      </c>
    </row>
    <row r="15" spans="1:14" ht="15" customHeight="1">
      <c r="A15" s="12" t="s">
        <v>33</v>
      </c>
      <c r="B15" s="41">
        <v>24037</v>
      </c>
      <c r="C15" s="16" t="s">
        <v>73</v>
      </c>
      <c r="D15" s="17">
        <v>8</v>
      </c>
      <c r="E15" s="16" t="s">
        <v>36</v>
      </c>
      <c r="F15" s="16">
        <v>37</v>
      </c>
      <c r="G15" s="16">
        <v>25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6">
        <f t="shared" si="0"/>
        <v>62</v>
      </c>
    </row>
    <row r="16" spans="1:14" ht="15" customHeight="1">
      <c r="A16" s="12">
        <v>14</v>
      </c>
      <c r="B16" s="53">
        <v>39001</v>
      </c>
      <c r="C16" s="16" t="s">
        <v>83</v>
      </c>
      <c r="D16" s="17">
        <v>10</v>
      </c>
      <c r="E16" s="16" t="s">
        <v>18</v>
      </c>
      <c r="F16" s="16">
        <v>27</v>
      </c>
      <c r="G16" s="16">
        <v>33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6">
        <f t="shared" si="0"/>
        <v>60</v>
      </c>
    </row>
    <row r="17" spans="1:14" ht="15" customHeight="1">
      <c r="A17" s="12">
        <v>15</v>
      </c>
      <c r="B17" s="41">
        <v>1029</v>
      </c>
      <c r="C17" s="73" t="s">
        <v>110</v>
      </c>
      <c r="D17" s="17">
        <v>10</v>
      </c>
      <c r="E17" s="73" t="s">
        <v>38</v>
      </c>
      <c r="F17" s="16">
        <v>23</v>
      </c>
      <c r="G17" s="16">
        <v>35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6">
        <f t="shared" si="0"/>
        <v>58</v>
      </c>
    </row>
    <row r="18" spans="1:14" ht="15" customHeight="1">
      <c r="A18" s="12">
        <v>16</v>
      </c>
      <c r="B18" s="41">
        <v>64058</v>
      </c>
      <c r="C18" s="16" t="s">
        <v>71</v>
      </c>
      <c r="D18" s="17">
        <v>7</v>
      </c>
      <c r="E18" s="16" t="s">
        <v>13</v>
      </c>
      <c r="F18" s="16">
        <v>25</v>
      </c>
      <c r="G18" s="16">
        <v>21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6">
        <f t="shared" si="0"/>
        <v>46</v>
      </c>
    </row>
    <row r="19" spans="1:14" ht="15" customHeight="1">
      <c r="A19" s="12">
        <v>17</v>
      </c>
      <c r="B19" s="41">
        <v>24004</v>
      </c>
      <c r="C19" s="16" t="s">
        <v>70</v>
      </c>
      <c r="D19" s="17">
        <v>7</v>
      </c>
      <c r="E19" s="16" t="s">
        <v>36</v>
      </c>
      <c r="F19" s="16">
        <v>31</v>
      </c>
      <c r="G19" s="16">
        <v>14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6">
        <f t="shared" si="0"/>
        <v>45</v>
      </c>
    </row>
    <row r="20" spans="1:14" ht="15" customHeight="1">
      <c r="A20" s="12">
        <v>18</v>
      </c>
      <c r="B20" s="41">
        <v>57027</v>
      </c>
      <c r="C20" s="16" t="s">
        <v>37</v>
      </c>
      <c r="D20" s="17">
        <v>9</v>
      </c>
      <c r="E20" s="16" t="s">
        <v>16</v>
      </c>
      <c r="F20" s="16">
        <v>19</v>
      </c>
      <c r="G20" s="16">
        <v>23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6">
        <f t="shared" si="0"/>
        <v>42</v>
      </c>
    </row>
    <row r="21" spans="1:14" ht="15" customHeight="1">
      <c r="A21" s="12">
        <v>19</v>
      </c>
      <c r="B21" s="41">
        <v>24104</v>
      </c>
      <c r="C21" s="16" t="s">
        <v>81</v>
      </c>
      <c r="D21" s="17">
        <v>7</v>
      </c>
      <c r="E21" s="16" t="s">
        <v>36</v>
      </c>
      <c r="F21" s="16">
        <v>21</v>
      </c>
      <c r="G21" s="16">
        <v>17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6">
        <f t="shared" si="0"/>
        <v>38</v>
      </c>
    </row>
    <row r="22" spans="1:14" ht="15" customHeight="1">
      <c r="A22" s="12">
        <v>20</v>
      </c>
      <c r="B22" s="41">
        <v>1094</v>
      </c>
      <c r="C22" s="73" t="s">
        <v>111</v>
      </c>
      <c r="D22" s="17">
        <v>10</v>
      </c>
      <c r="E22" s="73" t="s">
        <v>38</v>
      </c>
      <c r="F22" s="16">
        <v>15</v>
      </c>
      <c r="G22" s="16">
        <v>19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6">
        <f t="shared" si="0"/>
        <v>34</v>
      </c>
    </row>
    <row r="23" spans="1:14" ht="15" customHeight="1">
      <c r="A23" s="12">
        <v>21</v>
      </c>
      <c r="B23" s="41">
        <v>1139</v>
      </c>
      <c r="C23" s="16" t="s">
        <v>75</v>
      </c>
      <c r="D23" s="17">
        <v>6</v>
      </c>
      <c r="E23" s="16" t="s">
        <v>38</v>
      </c>
      <c r="F23" s="16">
        <v>17</v>
      </c>
      <c r="G23" s="16">
        <v>15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6">
        <f t="shared" si="0"/>
        <v>32</v>
      </c>
    </row>
    <row r="24" spans="1:14" ht="15" customHeight="1">
      <c r="A24" s="12">
        <v>22</v>
      </c>
      <c r="B24" s="41">
        <v>64040</v>
      </c>
      <c r="C24" s="73" t="s">
        <v>12</v>
      </c>
      <c r="D24" s="17">
        <v>7</v>
      </c>
      <c r="E24" s="73" t="s">
        <v>13</v>
      </c>
      <c r="F24" s="16">
        <v>0</v>
      </c>
      <c r="G24" s="16">
        <v>31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6">
        <f t="shared" si="0"/>
        <v>31</v>
      </c>
    </row>
    <row r="25" spans="1:14" ht="15" customHeight="1">
      <c r="A25" s="12">
        <v>23</v>
      </c>
      <c r="B25" s="41">
        <v>117369</v>
      </c>
      <c r="C25" s="73" t="s">
        <v>112</v>
      </c>
      <c r="D25" s="17">
        <v>7</v>
      </c>
      <c r="E25" s="73" t="s">
        <v>18</v>
      </c>
      <c r="F25" s="16">
        <v>14</v>
      </c>
      <c r="G25" s="16">
        <v>13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6">
        <f t="shared" si="0"/>
        <v>27</v>
      </c>
    </row>
    <row r="26" spans="1:14" ht="15" customHeight="1">
      <c r="A26" s="12">
        <v>24</v>
      </c>
      <c r="B26" s="41">
        <v>103003</v>
      </c>
      <c r="C26" s="16" t="s">
        <v>79</v>
      </c>
      <c r="D26" s="17">
        <v>10</v>
      </c>
      <c r="E26" s="16" t="s">
        <v>46</v>
      </c>
      <c r="F26" s="16">
        <v>12</v>
      </c>
      <c r="G26" s="16">
        <v>10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6">
        <f t="shared" si="0"/>
        <v>22</v>
      </c>
    </row>
    <row r="27" spans="1:14" ht="15" customHeight="1">
      <c r="A27" s="12">
        <v>25</v>
      </c>
      <c r="B27" s="41">
        <v>39011</v>
      </c>
      <c r="C27" s="73" t="s">
        <v>114</v>
      </c>
      <c r="D27" s="17">
        <v>11</v>
      </c>
      <c r="E27" s="73" t="s">
        <v>18</v>
      </c>
      <c r="F27" s="16">
        <v>10</v>
      </c>
      <c r="G27" s="16">
        <v>11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6">
        <f t="shared" si="0"/>
        <v>21</v>
      </c>
    </row>
    <row r="28" spans="1:14" ht="15" customHeight="1">
      <c r="A28" s="12" t="s">
        <v>33</v>
      </c>
      <c r="B28" s="41">
        <v>24048</v>
      </c>
      <c r="C28" s="16" t="s">
        <v>82</v>
      </c>
      <c r="D28" s="17">
        <v>7</v>
      </c>
      <c r="E28" s="16" t="s">
        <v>36</v>
      </c>
      <c r="F28" s="16">
        <v>13</v>
      </c>
      <c r="G28" s="16">
        <v>8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6">
        <f t="shared" si="0"/>
        <v>21</v>
      </c>
    </row>
    <row r="29" spans="1:14" ht="15" customHeight="1">
      <c r="A29" s="12">
        <v>27</v>
      </c>
      <c r="B29" s="41">
        <v>60006</v>
      </c>
      <c r="C29" s="73" t="s">
        <v>113</v>
      </c>
      <c r="D29" s="17">
        <v>9</v>
      </c>
      <c r="E29" s="73" t="s">
        <v>31</v>
      </c>
      <c r="F29" s="16">
        <v>11</v>
      </c>
      <c r="G29" s="16">
        <v>9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6">
        <f t="shared" si="0"/>
        <v>20</v>
      </c>
    </row>
    <row r="30" spans="1:14" ht="15" customHeight="1">
      <c r="A30" s="12">
        <v>28</v>
      </c>
      <c r="B30" s="41">
        <v>1010</v>
      </c>
      <c r="C30" s="16" t="s">
        <v>41</v>
      </c>
      <c r="D30" s="17">
        <v>7</v>
      </c>
      <c r="E30" s="16" t="s">
        <v>38</v>
      </c>
      <c r="F30" s="16">
        <v>9</v>
      </c>
      <c r="G30" s="16">
        <v>6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6">
        <f t="shared" si="0"/>
        <v>15</v>
      </c>
    </row>
    <row r="31" spans="1:14" ht="15" customHeight="1">
      <c r="A31" s="12" t="s">
        <v>33</v>
      </c>
      <c r="B31" s="41">
        <v>24079</v>
      </c>
      <c r="C31" s="73" t="s">
        <v>94</v>
      </c>
      <c r="D31" s="17">
        <v>9</v>
      </c>
      <c r="E31" s="73" t="s">
        <v>36</v>
      </c>
      <c r="F31" s="16">
        <v>8</v>
      </c>
      <c r="G31" s="16">
        <v>7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6">
        <f t="shared" si="0"/>
        <v>15</v>
      </c>
    </row>
    <row r="32" spans="1:14" ht="15" customHeight="1">
      <c r="A32" s="12">
        <v>30</v>
      </c>
      <c r="B32" s="41">
        <v>76017</v>
      </c>
      <c r="C32" s="73" t="s">
        <v>121</v>
      </c>
      <c r="D32" s="17">
        <v>10</v>
      </c>
      <c r="E32" s="73" t="s">
        <v>122</v>
      </c>
      <c r="F32" s="16">
        <v>0</v>
      </c>
      <c r="G32" s="16">
        <v>12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6">
        <f t="shared" si="0"/>
        <v>12</v>
      </c>
    </row>
    <row r="33" spans="1:14" ht="15" customHeight="1">
      <c r="A33" s="12">
        <v>31</v>
      </c>
      <c r="B33" s="41">
        <v>64006</v>
      </c>
      <c r="C33" s="73" t="s">
        <v>115</v>
      </c>
      <c r="D33" s="17">
        <v>10</v>
      </c>
      <c r="E33" s="73" t="s">
        <v>13</v>
      </c>
      <c r="F33" s="16">
        <v>7</v>
      </c>
      <c r="G33" s="16">
        <v>4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6">
        <f t="shared" si="0"/>
        <v>11</v>
      </c>
    </row>
    <row r="34" spans="1:14" ht="15" customHeight="1">
      <c r="A34" s="12">
        <v>32</v>
      </c>
      <c r="B34" s="49">
        <v>59051</v>
      </c>
      <c r="C34" s="83" t="s">
        <v>117</v>
      </c>
      <c r="D34" s="50">
        <v>10</v>
      </c>
      <c r="E34" s="83" t="s">
        <v>24</v>
      </c>
      <c r="F34" s="16">
        <v>5</v>
      </c>
      <c r="G34" s="16">
        <v>5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6">
        <f t="shared" si="0"/>
        <v>10</v>
      </c>
    </row>
    <row r="35" spans="1:14" ht="15" customHeight="1">
      <c r="A35" s="12">
        <v>33</v>
      </c>
      <c r="B35" s="41">
        <v>39036</v>
      </c>
      <c r="C35" s="73" t="s">
        <v>116</v>
      </c>
      <c r="D35" s="17">
        <v>11</v>
      </c>
      <c r="E35" s="73" t="s">
        <v>18</v>
      </c>
      <c r="F35" s="16">
        <v>6</v>
      </c>
      <c r="G35" s="16">
        <v>3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6">
        <f t="shared" si="0"/>
        <v>9</v>
      </c>
    </row>
    <row r="36" spans="1:14" ht="15" customHeight="1">
      <c r="A36" s="12">
        <v>34</v>
      </c>
      <c r="B36" s="49">
        <v>1108</v>
      </c>
      <c r="C36" s="83" t="s">
        <v>118</v>
      </c>
      <c r="D36" s="50">
        <v>10</v>
      </c>
      <c r="E36" s="83" t="s">
        <v>38</v>
      </c>
      <c r="F36" s="16">
        <v>4</v>
      </c>
      <c r="G36" s="16">
        <v>2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6">
        <f t="shared" si="0"/>
        <v>6</v>
      </c>
    </row>
    <row r="37" spans="1:14" ht="15" customHeight="1">
      <c r="A37" s="12">
        <v>35</v>
      </c>
      <c r="B37" s="41">
        <v>103018</v>
      </c>
      <c r="C37" s="73" t="s">
        <v>119</v>
      </c>
      <c r="D37" s="17">
        <v>10</v>
      </c>
      <c r="E37" s="73" t="s">
        <v>46</v>
      </c>
      <c r="F37" s="16">
        <v>3</v>
      </c>
      <c r="G37" s="16">
        <v>1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6">
        <f t="shared" si="0"/>
        <v>4</v>
      </c>
    </row>
    <row r="38" spans="1:14" ht="15" customHeight="1">
      <c r="A38" s="12">
        <v>36</v>
      </c>
      <c r="B38" s="41">
        <v>1109</v>
      </c>
      <c r="C38" s="16" t="s">
        <v>74</v>
      </c>
      <c r="D38" s="17">
        <v>8</v>
      </c>
      <c r="E38" s="16" t="s">
        <v>38</v>
      </c>
      <c r="F38" s="16">
        <v>2</v>
      </c>
      <c r="G38" s="16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6">
        <f t="shared" si="0"/>
        <v>2</v>
      </c>
    </row>
    <row r="39" spans="1:14" ht="15" customHeight="1">
      <c r="A39" s="12">
        <v>37</v>
      </c>
      <c r="B39" s="41">
        <v>1110</v>
      </c>
      <c r="C39" s="73" t="s">
        <v>120</v>
      </c>
      <c r="D39" s="17">
        <v>12</v>
      </c>
      <c r="E39" s="73" t="s">
        <v>38</v>
      </c>
      <c r="F39" s="16">
        <v>1</v>
      </c>
      <c r="G39" s="16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6">
        <f t="shared" si="0"/>
        <v>1</v>
      </c>
    </row>
    <row r="40" spans="1:14" ht="15" customHeight="1">
      <c r="A40" s="17"/>
      <c r="B40" s="51"/>
      <c r="C40" s="84"/>
      <c r="D40" s="52"/>
      <c r="E40" s="84"/>
      <c r="F40" s="16"/>
      <c r="G40" s="16"/>
      <c r="H40" s="17"/>
      <c r="I40" s="17"/>
      <c r="J40" s="17"/>
      <c r="K40" s="17"/>
      <c r="L40" s="17"/>
      <c r="M40" s="17"/>
      <c r="N40" s="16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O12"/>
  <sheetViews>
    <sheetView zoomScalePageLayoutView="0" workbookViewId="0" topLeftCell="A1">
      <pane ySplit="2" topLeftCell="A13" activePane="bottomLeft" state="frozen"/>
      <selection pane="topLeft" activeCell="A1" sqref="A1"/>
      <selection pane="bottomLeft" activeCell="A13" sqref="A13:N43"/>
    </sheetView>
  </sheetViews>
  <sheetFormatPr defaultColWidth="9.125" defaultRowHeight="12.75"/>
  <cols>
    <col min="1" max="1" width="3.75390625" style="34" customWidth="1"/>
    <col min="2" max="2" width="7.125" style="34" customWidth="1"/>
    <col min="3" max="3" width="21.875" style="35" customWidth="1"/>
    <col min="4" max="4" width="3.75390625" style="36" customWidth="1"/>
    <col min="5" max="5" width="10.75390625" style="35" customWidth="1"/>
    <col min="6" max="6" width="4.50390625" style="35" customWidth="1"/>
    <col min="7" max="9" width="4.50390625" style="34" customWidth="1"/>
    <col min="10" max="12" width="4.75390625" style="34" customWidth="1"/>
    <col min="13" max="13" width="4.50390625" style="34" customWidth="1"/>
    <col min="14" max="16384" width="9.125" style="37" customWidth="1"/>
  </cols>
  <sheetData>
    <row r="1" spans="1:14" ht="18">
      <c r="A1" s="39"/>
      <c r="B1" s="39"/>
      <c r="C1" s="54" t="s">
        <v>84</v>
      </c>
      <c r="D1" s="39"/>
      <c r="E1" s="40"/>
      <c r="F1" s="40"/>
      <c r="G1" s="39"/>
      <c r="H1" s="39"/>
      <c r="I1" s="39"/>
      <c r="J1" s="39"/>
      <c r="K1" s="47"/>
      <c r="L1" s="47"/>
      <c r="M1" s="48"/>
      <c r="N1" s="43"/>
    </row>
    <row r="2" spans="1:14" ht="89.25" customHeight="1">
      <c r="A2" s="39" t="s">
        <v>1</v>
      </c>
      <c r="B2" s="39" t="s">
        <v>2</v>
      </c>
      <c r="C2" s="40" t="s">
        <v>3</v>
      </c>
      <c r="D2" s="39" t="s">
        <v>4</v>
      </c>
      <c r="E2" s="40" t="s">
        <v>5</v>
      </c>
      <c r="F2" s="9" t="s">
        <v>6</v>
      </c>
      <c r="G2" s="10" t="s">
        <v>7</v>
      </c>
      <c r="H2" s="75" t="s">
        <v>96</v>
      </c>
      <c r="I2" s="76" t="s">
        <v>97</v>
      </c>
      <c r="J2" s="10" t="s">
        <v>8</v>
      </c>
      <c r="K2" s="77" t="s">
        <v>98</v>
      </c>
      <c r="L2" s="11" t="s">
        <v>9</v>
      </c>
      <c r="M2" s="6" t="s">
        <v>10</v>
      </c>
      <c r="N2" s="9" t="s">
        <v>11</v>
      </c>
    </row>
    <row r="3" spans="1:14" ht="15" customHeight="1">
      <c r="A3" s="55">
        <v>1</v>
      </c>
      <c r="B3" s="41">
        <v>119227</v>
      </c>
      <c r="C3" s="14" t="s">
        <v>48</v>
      </c>
      <c r="D3" s="17">
        <v>7</v>
      </c>
      <c r="E3" s="14" t="s">
        <v>15</v>
      </c>
      <c r="F3" s="16">
        <v>75</v>
      </c>
      <c r="G3" s="16">
        <v>62</v>
      </c>
      <c r="H3" s="17">
        <v>0</v>
      </c>
      <c r="I3" s="17">
        <v>0</v>
      </c>
      <c r="J3" s="17">
        <v>0</v>
      </c>
      <c r="K3" s="17">
        <v>0</v>
      </c>
      <c r="L3" s="17">
        <v>0</v>
      </c>
      <c r="M3" s="17">
        <v>0</v>
      </c>
      <c r="N3" s="18">
        <f aca="true" t="shared" si="0" ref="N3:N11">SUM(F3:M3)-MIN(F3:M3)-SMALL(F3:M3,2)</f>
        <v>137</v>
      </c>
    </row>
    <row r="4" spans="1:14" ht="15" customHeight="1">
      <c r="A4" s="55">
        <v>2</v>
      </c>
      <c r="B4" s="56">
        <v>103010</v>
      </c>
      <c r="C4" s="20" t="s">
        <v>45</v>
      </c>
      <c r="D4" s="58">
        <v>8</v>
      </c>
      <c r="E4" s="57" t="s">
        <v>46</v>
      </c>
      <c r="F4" s="16">
        <v>68</v>
      </c>
      <c r="G4" s="16">
        <v>68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8">
        <f t="shared" si="0"/>
        <v>136</v>
      </c>
    </row>
    <row r="5" spans="1:14" ht="15" customHeight="1">
      <c r="A5" s="55">
        <v>3</v>
      </c>
      <c r="B5" s="41">
        <v>57158</v>
      </c>
      <c r="C5" s="78" t="s">
        <v>107</v>
      </c>
      <c r="D5" s="17">
        <v>11</v>
      </c>
      <c r="E5" s="78" t="s">
        <v>16</v>
      </c>
      <c r="F5" s="16">
        <v>62</v>
      </c>
      <c r="G5" s="16">
        <v>49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8">
        <f t="shared" si="0"/>
        <v>111</v>
      </c>
    </row>
    <row r="6" spans="1:15" ht="15" customHeight="1">
      <c r="A6" s="55">
        <v>4</v>
      </c>
      <c r="B6" s="41">
        <v>57169</v>
      </c>
      <c r="C6" s="14" t="s">
        <v>49</v>
      </c>
      <c r="D6" s="17">
        <v>9</v>
      </c>
      <c r="E6" s="14" t="s">
        <v>16</v>
      </c>
      <c r="F6" s="16">
        <v>57</v>
      </c>
      <c r="G6" s="16">
        <v>46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8">
        <f t="shared" si="0"/>
        <v>103</v>
      </c>
      <c r="O6" s="45"/>
    </row>
    <row r="7" spans="1:14" ht="15" customHeight="1">
      <c r="A7" s="55">
        <v>5</v>
      </c>
      <c r="B7" s="41">
        <v>39040</v>
      </c>
      <c r="C7" s="78" t="s">
        <v>101</v>
      </c>
      <c r="D7" s="17">
        <v>10</v>
      </c>
      <c r="E7" s="78" t="s">
        <v>18</v>
      </c>
      <c r="F7" s="16">
        <v>53</v>
      </c>
      <c r="G7" s="16">
        <v>43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8">
        <f t="shared" si="0"/>
        <v>96</v>
      </c>
    </row>
    <row r="8" spans="1:14" ht="15" customHeight="1">
      <c r="A8" s="55">
        <v>6</v>
      </c>
      <c r="B8" s="56">
        <v>119192</v>
      </c>
      <c r="C8" s="56" t="s">
        <v>53</v>
      </c>
      <c r="D8" s="58">
        <v>7</v>
      </c>
      <c r="E8" s="57" t="s">
        <v>15</v>
      </c>
      <c r="F8" s="16">
        <v>0</v>
      </c>
      <c r="G8" s="16">
        <v>75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8">
        <f t="shared" si="0"/>
        <v>75</v>
      </c>
    </row>
    <row r="9" spans="1:15" ht="15" customHeight="1">
      <c r="A9" s="55">
        <v>7</v>
      </c>
      <c r="B9" s="56">
        <v>119198</v>
      </c>
      <c r="C9" s="56" t="s">
        <v>55</v>
      </c>
      <c r="D9" s="58">
        <v>7</v>
      </c>
      <c r="E9" s="57" t="s">
        <v>15</v>
      </c>
      <c r="F9" s="16">
        <v>0</v>
      </c>
      <c r="G9" s="16">
        <v>57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8">
        <f t="shared" si="0"/>
        <v>57</v>
      </c>
      <c r="O9" s="45"/>
    </row>
    <row r="10" spans="1:15" ht="15" customHeight="1">
      <c r="A10" s="55">
        <v>8</v>
      </c>
      <c r="B10" s="41">
        <v>24095</v>
      </c>
      <c r="C10" s="14" t="s">
        <v>50</v>
      </c>
      <c r="D10" s="17">
        <v>10</v>
      </c>
      <c r="E10" s="14" t="s">
        <v>36</v>
      </c>
      <c r="F10" s="16">
        <v>0</v>
      </c>
      <c r="G10" s="16">
        <v>53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8">
        <f t="shared" si="0"/>
        <v>53</v>
      </c>
      <c r="O10" s="45"/>
    </row>
    <row r="11" spans="1:14" ht="15" customHeight="1">
      <c r="A11" s="55">
        <v>9</v>
      </c>
      <c r="B11" s="56">
        <v>24098</v>
      </c>
      <c r="C11" s="57" t="s">
        <v>47</v>
      </c>
      <c r="D11" s="58">
        <v>6</v>
      </c>
      <c r="E11" s="57" t="s">
        <v>36</v>
      </c>
      <c r="F11" s="16">
        <v>0</v>
      </c>
      <c r="G11" s="16">
        <v>40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8">
        <f t="shared" si="0"/>
        <v>40</v>
      </c>
    </row>
    <row r="12" spans="1:14" ht="15" customHeight="1">
      <c r="A12" s="55"/>
      <c r="B12" s="56"/>
      <c r="C12" s="57"/>
      <c r="D12" s="58"/>
      <c r="E12" s="57"/>
      <c r="F12" s="16"/>
      <c r="G12" s="16"/>
      <c r="H12" s="17"/>
      <c r="I12" s="17"/>
      <c r="J12" s="17"/>
      <c r="K12" s="17"/>
      <c r="L12" s="17"/>
      <c r="M12" s="17"/>
      <c r="N12" s="18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1:P2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2" sqref="A22:P68"/>
    </sheetView>
  </sheetViews>
  <sheetFormatPr defaultColWidth="9.125" defaultRowHeight="12.75"/>
  <cols>
    <col min="1" max="1" width="3.75390625" style="59" customWidth="1"/>
    <col min="2" max="2" width="7.50390625" style="60" customWidth="1"/>
    <col min="3" max="3" width="18.75390625" style="61" customWidth="1"/>
    <col min="4" max="4" width="3.75390625" style="25" customWidth="1"/>
    <col min="5" max="5" width="0" style="25" hidden="1" customWidth="1"/>
    <col min="6" max="6" width="9.75390625" style="59" customWidth="1"/>
    <col min="7" max="7" width="24.50390625" style="25" customWidth="1"/>
    <col min="8" max="8" width="4.50390625" style="25" customWidth="1"/>
    <col min="9" max="15" width="4.75390625" style="59" customWidth="1"/>
    <col min="16" max="16384" width="9.125" style="62" customWidth="1"/>
  </cols>
  <sheetData>
    <row r="1" spans="1:15" ht="18">
      <c r="A1" s="63"/>
      <c r="B1" s="64"/>
      <c r="C1" s="65" t="s">
        <v>85</v>
      </c>
      <c r="D1" s="66"/>
      <c r="E1" s="66"/>
      <c r="F1" s="67"/>
      <c r="G1" s="66"/>
      <c r="H1" s="66"/>
      <c r="I1" s="66"/>
      <c r="J1" s="66"/>
      <c r="K1" s="66"/>
      <c r="L1" s="66"/>
      <c r="M1" s="66"/>
      <c r="N1" s="66"/>
      <c r="O1" s="66"/>
    </row>
    <row r="2" spans="1:16" ht="76.5">
      <c r="A2" s="68" t="s">
        <v>1</v>
      </c>
      <c r="B2" s="68" t="s">
        <v>2</v>
      </c>
      <c r="C2" s="69" t="s">
        <v>3</v>
      </c>
      <c r="D2" s="68" t="s">
        <v>4</v>
      </c>
      <c r="E2" s="68"/>
      <c r="F2" s="68" t="s">
        <v>5</v>
      </c>
      <c r="G2" s="70"/>
      <c r="H2" s="9" t="s">
        <v>6</v>
      </c>
      <c r="I2" s="10" t="s">
        <v>7</v>
      </c>
      <c r="J2" s="75" t="s">
        <v>96</v>
      </c>
      <c r="K2" s="76" t="s">
        <v>97</v>
      </c>
      <c r="L2" s="10" t="s">
        <v>8</v>
      </c>
      <c r="M2" s="77" t="s">
        <v>98</v>
      </c>
      <c r="N2" s="11" t="s">
        <v>9</v>
      </c>
      <c r="O2" s="6" t="s">
        <v>10</v>
      </c>
      <c r="P2" s="9" t="s">
        <v>11</v>
      </c>
    </row>
    <row r="3" spans="1:16" ht="12">
      <c r="A3" s="89">
        <v>1</v>
      </c>
      <c r="B3" s="19">
        <v>57136</v>
      </c>
      <c r="C3" s="14" t="s">
        <v>65</v>
      </c>
      <c r="D3" s="15">
        <v>7</v>
      </c>
      <c r="E3" s="15"/>
      <c r="F3" s="53" t="s">
        <v>16</v>
      </c>
      <c r="G3" s="88" t="s">
        <v>87</v>
      </c>
      <c r="H3" s="95">
        <v>62</v>
      </c>
      <c r="I3" s="96">
        <v>75</v>
      </c>
      <c r="J3" s="95">
        <v>0</v>
      </c>
      <c r="K3" s="96">
        <v>0</v>
      </c>
      <c r="L3" s="95">
        <v>0</v>
      </c>
      <c r="M3" s="95">
        <v>0</v>
      </c>
      <c r="N3" s="95">
        <v>0</v>
      </c>
      <c r="O3" s="95">
        <v>0</v>
      </c>
      <c r="P3" s="94">
        <f>SUM(H3:O3)-MIN(H3:O3)-SMALL(H3:O3,2)</f>
        <v>137</v>
      </c>
    </row>
    <row r="4" spans="1:16" ht="12">
      <c r="A4" s="90"/>
      <c r="B4" s="19">
        <v>57132</v>
      </c>
      <c r="C4" s="14" t="s">
        <v>22</v>
      </c>
      <c r="D4" s="15">
        <v>6</v>
      </c>
      <c r="E4" s="15"/>
      <c r="F4" s="14"/>
      <c r="G4" s="88"/>
      <c r="H4" s="95"/>
      <c r="I4" s="96"/>
      <c r="J4" s="95"/>
      <c r="K4" s="96"/>
      <c r="L4" s="95"/>
      <c r="M4" s="95"/>
      <c r="N4" s="95"/>
      <c r="O4" s="95"/>
      <c r="P4" s="94"/>
    </row>
    <row r="5" spans="1:16" ht="12">
      <c r="A5" s="91">
        <v>2</v>
      </c>
      <c r="B5" s="60">
        <v>24102</v>
      </c>
      <c r="C5" s="86" t="s">
        <v>80</v>
      </c>
      <c r="D5" s="25">
        <v>8</v>
      </c>
      <c r="E5" s="15"/>
      <c r="F5" s="53" t="s">
        <v>36</v>
      </c>
      <c r="G5" s="88" t="s">
        <v>92</v>
      </c>
      <c r="H5" s="95">
        <v>75</v>
      </c>
      <c r="I5" s="96">
        <v>57</v>
      </c>
      <c r="J5" s="95">
        <v>0</v>
      </c>
      <c r="K5" s="96">
        <v>0</v>
      </c>
      <c r="L5" s="95">
        <v>0</v>
      </c>
      <c r="M5" s="95">
        <v>0</v>
      </c>
      <c r="N5" s="95">
        <v>0</v>
      </c>
      <c r="O5" s="95">
        <v>0</v>
      </c>
      <c r="P5" s="94">
        <f>SUM(H5:O5)-MIN(H5:O5)-SMALL(H5:O5,2)</f>
        <v>132</v>
      </c>
    </row>
    <row r="6" spans="1:16" ht="12">
      <c r="A6" s="91"/>
      <c r="B6" s="19">
        <v>24004</v>
      </c>
      <c r="C6" s="14" t="s">
        <v>70</v>
      </c>
      <c r="D6" s="15">
        <v>7</v>
      </c>
      <c r="E6" s="15"/>
      <c r="F6" s="14" t="s">
        <v>33</v>
      </c>
      <c r="G6" s="88"/>
      <c r="H6" s="95"/>
      <c r="I6" s="96"/>
      <c r="J6" s="95"/>
      <c r="K6" s="96"/>
      <c r="L6" s="95"/>
      <c r="M6" s="95"/>
      <c r="N6" s="95"/>
      <c r="O6" s="95"/>
      <c r="P6" s="94"/>
    </row>
    <row r="7" spans="1:16" ht="12">
      <c r="A7" s="91">
        <v>3</v>
      </c>
      <c r="B7" s="19">
        <v>24037</v>
      </c>
      <c r="C7" s="14" t="s">
        <v>73</v>
      </c>
      <c r="D7" s="15">
        <v>8</v>
      </c>
      <c r="E7" s="15"/>
      <c r="F7" s="53" t="s">
        <v>36</v>
      </c>
      <c r="G7" s="88" t="s">
        <v>91</v>
      </c>
      <c r="H7" s="95">
        <v>57</v>
      </c>
      <c r="I7" s="96">
        <v>68</v>
      </c>
      <c r="J7" s="95">
        <v>0</v>
      </c>
      <c r="K7" s="96">
        <v>0</v>
      </c>
      <c r="L7" s="95">
        <v>0</v>
      </c>
      <c r="M7" s="95">
        <v>0</v>
      </c>
      <c r="N7" s="95">
        <v>0</v>
      </c>
      <c r="O7" s="95">
        <v>0</v>
      </c>
      <c r="P7" s="94">
        <f>SUM(H7:O7)-MIN(H7:O7)-SMALL(H7:O7,2)</f>
        <v>125</v>
      </c>
    </row>
    <row r="8" spans="1:16" ht="12">
      <c r="A8" s="91"/>
      <c r="B8" s="19">
        <v>39039</v>
      </c>
      <c r="C8" s="14" t="s">
        <v>17</v>
      </c>
      <c r="D8" s="15">
        <v>8</v>
      </c>
      <c r="E8" s="15"/>
      <c r="F8" s="53" t="s">
        <v>18</v>
      </c>
      <c r="G8" s="88"/>
      <c r="H8" s="95"/>
      <c r="I8" s="96"/>
      <c r="J8" s="95"/>
      <c r="K8" s="96"/>
      <c r="L8" s="95"/>
      <c r="M8" s="95"/>
      <c r="N8" s="95"/>
      <c r="O8" s="95"/>
      <c r="P8" s="94"/>
    </row>
    <row r="9" spans="1:16" ht="12">
      <c r="A9" s="91">
        <v>4</v>
      </c>
      <c r="B9" s="60">
        <v>119188</v>
      </c>
      <c r="C9" s="71" t="s">
        <v>78</v>
      </c>
      <c r="D9" s="72">
        <v>7</v>
      </c>
      <c r="E9" s="20"/>
      <c r="F9" s="20" t="s">
        <v>15</v>
      </c>
      <c r="G9" s="97" t="s">
        <v>86</v>
      </c>
      <c r="H9" s="95">
        <v>68</v>
      </c>
      <c r="I9" s="96">
        <v>53</v>
      </c>
      <c r="J9" s="95">
        <v>0</v>
      </c>
      <c r="K9" s="96">
        <v>0</v>
      </c>
      <c r="L9" s="95">
        <v>0</v>
      </c>
      <c r="M9" s="95">
        <v>0</v>
      </c>
      <c r="N9" s="95">
        <v>0</v>
      </c>
      <c r="O9" s="95">
        <v>0</v>
      </c>
      <c r="P9" s="94">
        <f>SUM(H9:O9)-MIN(H9:O9)-SMALL(H9:O9,2)</f>
        <v>121</v>
      </c>
    </row>
    <row r="10" spans="1:16" ht="12">
      <c r="A10" s="91"/>
      <c r="B10" s="20">
        <v>119189</v>
      </c>
      <c r="C10" s="57" t="s">
        <v>27</v>
      </c>
      <c r="D10" s="72">
        <v>7</v>
      </c>
      <c r="E10" s="20"/>
      <c r="F10" s="20"/>
      <c r="G10" s="97"/>
      <c r="H10" s="95"/>
      <c r="I10" s="96"/>
      <c r="J10" s="95"/>
      <c r="K10" s="96"/>
      <c r="L10" s="95"/>
      <c r="M10" s="95"/>
      <c r="N10" s="95"/>
      <c r="O10" s="95"/>
      <c r="P10" s="94"/>
    </row>
    <row r="11" spans="1:16" ht="12">
      <c r="A11" s="92">
        <v>5</v>
      </c>
      <c r="B11" s="19">
        <v>106084</v>
      </c>
      <c r="C11" s="14" t="s">
        <v>25</v>
      </c>
      <c r="D11" s="15">
        <v>6</v>
      </c>
      <c r="E11" s="15"/>
      <c r="F11" s="53" t="s">
        <v>21</v>
      </c>
      <c r="G11" s="88" t="s">
        <v>88</v>
      </c>
      <c r="H11" s="95">
        <v>43</v>
      </c>
      <c r="I11" s="96">
        <v>62</v>
      </c>
      <c r="J11" s="95">
        <v>0</v>
      </c>
      <c r="K11" s="96">
        <v>0</v>
      </c>
      <c r="L11" s="95">
        <v>0</v>
      </c>
      <c r="M11" s="95">
        <v>0</v>
      </c>
      <c r="N11" s="95">
        <v>0</v>
      </c>
      <c r="O11" s="95">
        <v>0</v>
      </c>
      <c r="P11" s="94">
        <f>SUM(H11:O11)-MIN(H11:O11)-SMALL(H11:O11,2)</f>
        <v>105</v>
      </c>
    </row>
    <row r="12" spans="1:16" ht="12">
      <c r="A12" s="93"/>
      <c r="B12" s="19">
        <v>106111</v>
      </c>
      <c r="C12" s="14" t="s">
        <v>20</v>
      </c>
      <c r="D12" s="15">
        <v>7</v>
      </c>
      <c r="E12" s="15"/>
      <c r="F12" s="53"/>
      <c r="G12" s="88"/>
      <c r="H12" s="95"/>
      <c r="I12" s="96"/>
      <c r="J12" s="95"/>
      <c r="K12" s="96"/>
      <c r="L12" s="95"/>
      <c r="M12" s="95"/>
      <c r="N12" s="95"/>
      <c r="O12" s="95"/>
      <c r="P12" s="94"/>
    </row>
    <row r="13" spans="1:16" ht="12">
      <c r="A13" s="91">
        <v>6</v>
      </c>
      <c r="B13" s="60">
        <v>64058</v>
      </c>
      <c r="C13" s="71" t="s">
        <v>71</v>
      </c>
      <c r="D13" s="25">
        <v>7</v>
      </c>
      <c r="F13" s="20" t="s">
        <v>13</v>
      </c>
      <c r="G13" s="97" t="s">
        <v>90</v>
      </c>
      <c r="H13" s="95">
        <v>53</v>
      </c>
      <c r="I13" s="96">
        <v>49</v>
      </c>
      <c r="J13" s="95">
        <v>0</v>
      </c>
      <c r="K13" s="96">
        <v>0</v>
      </c>
      <c r="L13" s="95">
        <v>0</v>
      </c>
      <c r="M13" s="95">
        <v>0</v>
      </c>
      <c r="N13" s="95">
        <v>0</v>
      </c>
      <c r="O13" s="95">
        <v>0</v>
      </c>
      <c r="P13" s="94">
        <f>SUM(H13:O13)-MIN(H13:O13)-SMALL(H13:O13,2)</f>
        <v>102</v>
      </c>
    </row>
    <row r="14" spans="1:16" ht="12">
      <c r="A14" s="91"/>
      <c r="B14" s="20">
        <v>64036</v>
      </c>
      <c r="C14" s="57" t="s">
        <v>26</v>
      </c>
      <c r="D14" s="72">
        <v>7</v>
      </c>
      <c r="E14" s="20"/>
      <c r="G14" s="97"/>
      <c r="H14" s="95"/>
      <c r="I14" s="96"/>
      <c r="J14" s="95"/>
      <c r="K14" s="96"/>
      <c r="L14" s="95"/>
      <c r="M14" s="95"/>
      <c r="N14" s="95"/>
      <c r="O14" s="95"/>
      <c r="P14" s="94"/>
    </row>
    <row r="15" spans="1:16" ht="12">
      <c r="A15" s="91">
        <v>7</v>
      </c>
      <c r="B15" s="19">
        <v>59024</v>
      </c>
      <c r="C15" s="78" t="s">
        <v>67</v>
      </c>
      <c r="D15" s="15">
        <v>6</v>
      </c>
      <c r="E15" s="15"/>
      <c r="F15" s="53" t="s">
        <v>24</v>
      </c>
      <c r="G15" s="87" t="s">
        <v>123</v>
      </c>
      <c r="H15" s="95">
        <v>49</v>
      </c>
      <c r="I15" s="96">
        <v>46</v>
      </c>
      <c r="J15" s="95">
        <v>0</v>
      </c>
      <c r="K15" s="96">
        <v>0</v>
      </c>
      <c r="L15" s="95">
        <v>0</v>
      </c>
      <c r="M15" s="95">
        <v>0</v>
      </c>
      <c r="N15" s="95">
        <v>0</v>
      </c>
      <c r="O15" s="95">
        <v>0</v>
      </c>
      <c r="P15" s="94">
        <f>SUM(H15:O15)-MIN(H15:O15)-SMALL(H15:O15,2)</f>
        <v>95</v>
      </c>
    </row>
    <row r="16" spans="1:16" ht="12">
      <c r="A16" s="91"/>
      <c r="B16" s="19">
        <v>59028</v>
      </c>
      <c r="C16" s="85" t="s">
        <v>69</v>
      </c>
      <c r="D16" s="15">
        <v>6</v>
      </c>
      <c r="E16" s="15"/>
      <c r="F16" s="53"/>
      <c r="G16" s="88"/>
      <c r="H16" s="95"/>
      <c r="I16" s="96"/>
      <c r="J16" s="95"/>
      <c r="K16" s="96"/>
      <c r="L16" s="95"/>
      <c r="M16" s="95"/>
      <c r="N16" s="95"/>
      <c r="O16" s="95"/>
      <c r="P16" s="94"/>
    </row>
    <row r="17" spans="1:16" ht="12">
      <c r="A17" s="91">
        <v>8</v>
      </c>
      <c r="B17" s="20">
        <v>39033</v>
      </c>
      <c r="C17" s="57" t="s">
        <v>63</v>
      </c>
      <c r="D17" s="72">
        <v>7</v>
      </c>
      <c r="E17" s="20"/>
      <c r="F17" s="20" t="s">
        <v>18</v>
      </c>
      <c r="G17" s="97" t="s">
        <v>89</v>
      </c>
      <c r="H17" s="95">
        <v>46</v>
      </c>
      <c r="I17" s="96">
        <v>43</v>
      </c>
      <c r="J17" s="95">
        <v>0</v>
      </c>
      <c r="K17" s="96">
        <v>0</v>
      </c>
      <c r="L17" s="95">
        <v>0</v>
      </c>
      <c r="M17" s="95">
        <v>0</v>
      </c>
      <c r="N17" s="95">
        <v>0</v>
      </c>
      <c r="O17" s="95">
        <v>0</v>
      </c>
      <c r="P17" s="94">
        <f>SUM(H17:O17)-MIN(H17:O17)-SMALL(H17:O17,2)</f>
        <v>89</v>
      </c>
    </row>
    <row r="18" spans="1:16" ht="12">
      <c r="A18" s="91"/>
      <c r="B18" s="20">
        <v>39034</v>
      </c>
      <c r="C18" s="57" t="s">
        <v>76</v>
      </c>
      <c r="D18" s="72">
        <v>7</v>
      </c>
      <c r="E18" s="20"/>
      <c r="F18" s="20"/>
      <c r="G18" s="97"/>
      <c r="H18" s="95"/>
      <c r="I18" s="96"/>
      <c r="J18" s="95"/>
      <c r="K18" s="96"/>
      <c r="L18" s="95"/>
      <c r="M18" s="95"/>
      <c r="N18" s="95"/>
      <c r="O18" s="95"/>
      <c r="P18" s="94"/>
    </row>
    <row r="19" spans="1:16" ht="12">
      <c r="A19" s="91">
        <v>9</v>
      </c>
      <c r="B19" s="19">
        <v>1094</v>
      </c>
      <c r="C19" s="78" t="s">
        <v>111</v>
      </c>
      <c r="D19" s="15">
        <v>10</v>
      </c>
      <c r="E19" s="15"/>
      <c r="F19" s="53" t="s">
        <v>38</v>
      </c>
      <c r="G19" s="87" t="s">
        <v>124</v>
      </c>
      <c r="H19" s="95">
        <v>40</v>
      </c>
      <c r="I19" s="96">
        <v>40</v>
      </c>
      <c r="J19" s="95">
        <v>0</v>
      </c>
      <c r="K19" s="96">
        <v>0</v>
      </c>
      <c r="L19" s="95">
        <v>0</v>
      </c>
      <c r="M19" s="95">
        <v>0</v>
      </c>
      <c r="N19" s="95">
        <v>0</v>
      </c>
      <c r="O19" s="95">
        <v>0</v>
      </c>
      <c r="P19" s="94">
        <f>SUM(H19:O19)-MIN(H19:O19)-SMALL(H19:O19,2)</f>
        <v>80</v>
      </c>
    </row>
    <row r="20" spans="1:16" ht="12">
      <c r="A20" s="91"/>
      <c r="B20" s="19">
        <v>1029</v>
      </c>
      <c r="C20" s="78" t="s">
        <v>110</v>
      </c>
      <c r="D20" s="15">
        <v>10</v>
      </c>
      <c r="E20" s="15"/>
      <c r="F20" s="53"/>
      <c r="G20" s="88"/>
      <c r="H20" s="95"/>
      <c r="I20" s="96"/>
      <c r="J20" s="95"/>
      <c r="K20" s="96"/>
      <c r="L20" s="95"/>
      <c r="M20" s="95"/>
      <c r="N20" s="95"/>
      <c r="O20" s="95"/>
      <c r="P20" s="94"/>
    </row>
    <row r="21" spans="1:16" ht="12">
      <c r="A21" s="74"/>
      <c r="B21" s="19"/>
      <c r="C21" s="78"/>
      <c r="D21" s="15"/>
      <c r="E21" s="15"/>
      <c r="F21" s="53"/>
      <c r="G21" s="46"/>
      <c r="H21" s="17"/>
      <c r="I21" s="15"/>
      <c r="J21" s="17"/>
      <c r="K21" s="15"/>
      <c r="L21" s="17"/>
      <c r="M21" s="17"/>
      <c r="N21" s="17"/>
      <c r="O21" s="17"/>
      <c r="P21" s="18"/>
    </row>
  </sheetData>
  <sheetProtection selectLockedCells="1" selectUnlockedCells="1"/>
  <mergeCells count="99">
    <mergeCell ref="L9:L10"/>
    <mergeCell ref="M9:M10"/>
    <mergeCell ref="N9:N10"/>
    <mergeCell ref="O9:O10"/>
    <mergeCell ref="P9:P10"/>
    <mergeCell ref="A9:A10"/>
    <mergeCell ref="G9:G10"/>
    <mergeCell ref="H9:H10"/>
    <mergeCell ref="I9:I10"/>
    <mergeCell ref="J9:J10"/>
    <mergeCell ref="L3:L4"/>
    <mergeCell ref="M3:M4"/>
    <mergeCell ref="N3:N4"/>
    <mergeCell ref="O3:O4"/>
    <mergeCell ref="P3:P4"/>
    <mergeCell ref="A15:A16"/>
    <mergeCell ref="G3:G4"/>
    <mergeCell ref="H3:H4"/>
    <mergeCell ref="I3:I4"/>
    <mergeCell ref="J3:J4"/>
    <mergeCell ref="K3:K4"/>
    <mergeCell ref="A13:A14"/>
    <mergeCell ref="K9:K10"/>
    <mergeCell ref="A5:A6"/>
    <mergeCell ref="H7:H8"/>
    <mergeCell ref="I7:I8"/>
    <mergeCell ref="G11:G12"/>
    <mergeCell ref="H11:H12"/>
    <mergeCell ref="I11:I12"/>
    <mergeCell ref="J11:J12"/>
    <mergeCell ref="N11:N12"/>
    <mergeCell ref="O11:O12"/>
    <mergeCell ref="P11:P12"/>
    <mergeCell ref="H13:H14"/>
    <mergeCell ref="I13:I14"/>
    <mergeCell ref="J13:J14"/>
    <mergeCell ref="G17:G18"/>
    <mergeCell ref="H17:H18"/>
    <mergeCell ref="I17:I18"/>
    <mergeCell ref="J17:J18"/>
    <mergeCell ref="N13:N14"/>
    <mergeCell ref="O13:O14"/>
    <mergeCell ref="P13:P14"/>
    <mergeCell ref="L17:L18"/>
    <mergeCell ref="M17:M18"/>
    <mergeCell ref="N17:N18"/>
    <mergeCell ref="O17:O18"/>
    <mergeCell ref="P17:P18"/>
    <mergeCell ref="K7:K8"/>
    <mergeCell ref="K13:K14"/>
    <mergeCell ref="K17:K18"/>
    <mergeCell ref="L7:L8"/>
    <mergeCell ref="M7:M8"/>
    <mergeCell ref="L13:L14"/>
    <mergeCell ref="M13:M14"/>
    <mergeCell ref="K11:K12"/>
    <mergeCell ref="L11:L12"/>
    <mergeCell ref="M11:M12"/>
    <mergeCell ref="N7:N8"/>
    <mergeCell ref="O7:O8"/>
    <mergeCell ref="P7:P8"/>
    <mergeCell ref="G19:G20"/>
    <mergeCell ref="H19:H20"/>
    <mergeCell ref="I19:I20"/>
    <mergeCell ref="J19:J20"/>
    <mergeCell ref="K19:K20"/>
    <mergeCell ref="L19:L20"/>
    <mergeCell ref="J7:J8"/>
    <mergeCell ref="M19:M20"/>
    <mergeCell ref="P19:P20"/>
    <mergeCell ref="K5:K6"/>
    <mergeCell ref="G5:G6"/>
    <mergeCell ref="H5:H6"/>
    <mergeCell ref="I5:I6"/>
    <mergeCell ref="J5:J6"/>
    <mergeCell ref="L5:L6"/>
    <mergeCell ref="M5:M6"/>
    <mergeCell ref="N5:N6"/>
    <mergeCell ref="O5:O6"/>
    <mergeCell ref="P5:P6"/>
    <mergeCell ref="N19:N20"/>
    <mergeCell ref="O19:O20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G15:G16"/>
    <mergeCell ref="A3:A4"/>
    <mergeCell ref="A7:A8"/>
    <mergeCell ref="A11:A12"/>
    <mergeCell ref="A17:A18"/>
    <mergeCell ref="A19:A20"/>
    <mergeCell ref="G13:G14"/>
    <mergeCell ref="G7:G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2023-09-07T18:28:44Z</cp:lastPrinted>
  <dcterms:created xsi:type="dcterms:W3CDTF">2024-04-17T08:01:01Z</dcterms:created>
  <dcterms:modified xsi:type="dcterms:W3CDTF">2024-04-17T09:47:08Z</dcterms:modified>
  <cp:category/>
  <cp:version/>
  <cp:contentType/>
  <cp:contentStatus/>
</cp:coreProperties>
</file>