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70" windowWidth="10380" windowHeight="9320" tabRatio="912" activeTab="10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C2mix" sheetId="9" r:id="rId9"/>
    <sheet name="C2mix ml." sheetId="10" r:id="rId10"/>
    <sheet name="C2" sheetId="11" r:id="rId11"/>
  </sheets>
  <definedNames>
    <definedName name="Excel_BuiltIn_Database">'K1M'!$A$2:$L$2</definedName>
    <definedName name="Excel_BuiltIn_Database_2" localSheetId="3">'K1Ž ml'!$A$1:$K$2</definedName>
    <definedName name="Excel_BuiltIn_Database_2">'K1Ž'!$A$1:$K$23</definedName>
    <definedName name="Excel_BuiltIn_Database_3" localSheetId="6">'C1Ž'!$A$1:$J$22</definedName>
    <definedName name="Excel_BuiltIn_Database_3">'C1M'!$A$1:$J$28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4">'C1M'!$A$1:$K$41</definedName>
    <definedName name="_xlnm.Print_Area" localSheetId="5">'C1M ml.'!$A$2:$K$28</definedName>
    <definedName name="_xlnm.Print_Area" localSheetId="6">'C1Ž'!$A$1:$K$35</definedName>
    <definedName name="_xlnm.Print_Area" localSheetId="7">'C1Ž ml.'!$A$1:$K$17</definedName>
    <definedName name="_xlnm.Print_Area" localSheetId="10">'C2'!$A$1:$K$12</definedName>
    <definedName name="_xlnm.Print_Area" localSheetId="8">'C2mix'!$A$1:$K$19</definedName>
    <definedName name="_xlnm.Print_Area" localSheetId="9">'C2mix ml.'!$A$1:$K$8</definedName>
    <definedName name="_xlnm.Print_Area" localSheetId="0">'K1M'!$A$1:$L$45</definedName>
    <definedName name="_xlnm.Print_Area" localSheetId="1">'K1M ml'!$A$1:$L$43</definedName>
    <definedName name="_xlnm.Print_Area" localSheetId="2">'K1Ž'!$A$1:$L$40</definedName>
    <definedName name="_xlnm.Print_Area" localSheetId="3">'K1Ž ml'!$A$1:$L$24</definedName>
  </definedNames>
  <calcPr fullCalcOnLoad="1"/>
</workbook>
</file>

<file path=xl/sharedStrings.xml><?xml version="1.0" encoding="utf-8"?>
<sst xmlns="http://schemas.openxmlformats.org/spreadsheetml/2006/main" count="742" uniqueCount="205">
  <si>
    <t>POR</t>
  </si>
  <si>
    <t>RGC</t>
  </si>
  <si>
    <t>RO</t>
  </si>
  <si>
    <t>VT</t>
  </si>
  <si>
    <t>ODD</t>
  </si>
  <si>
    <t>MČR žáků</t>
  </si>
  <si>
    <t>CELKEM</t>
  </si>
  <si>
    <t>KK Brno</t>
  </si>
  <si>
    <t>USK Pha</t>
  </si>
  <si>
    <t>Benátky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</si>
  <si>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</si>
  <si>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</si>
  <si>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</si>
  <si>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</si>
  <si>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</si>
  <si>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</si>
  <si>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</si>
  <si>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</si>
  <si>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</si>
  <si>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</si>
  <si>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</si>
  <si>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</si>
  <si>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</si>
  <si>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</si>
  <si>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</si>
  <si>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C1M žm</t>
  </si>
  <si>
    <t>C1ž ml.</t>
  </si>
  <si>
    <t>Trutnov</t>
  </si>
  <si>
    <t xml:space="preserve"> </t>
  </si>
  <si>
    <t>KVS HK</t>
  </si>
  <si>
    <t>Třebech.</t>
  </si>
  <si>
    <t>L.Žatec</t>
  </si>
  <si>
    <t>Loko Plz</t>
  </si>
  <si>
    <t>KK Brand.</t>
  </si>
  <si>
    <t>Tomeček Adam</t>
  </si>
  <si>
    <t>SKVeselí</t>
  </si>
  <si>
    <t>Antl Tomáš</t>
  </si>
  <si>
    <t>Novák Tobiáš</t>
  </si>
  <si>
    <t>Kubita Tomáš</t>
  </si>
  <si>
    <t>Svoboda Šimon</t>
  </si>
  <si>
    <t>Petřík Marek</t>
  </si>
  <si>
    <t>Indruch Tomáš</t>
  </si>
  <si>
    <t>Balarin Evžen</t>
  </si>
  <si>
    <t>Kočířová Valentýna</t>
  </si>
  <si>
    <t>8</t>
  </si>
  <si>
    <t>Švehlová Rozárie</t>
  </si>
  <si>
    <t>Bergmannová Sandra</t>
  </si>
  <si>
    <t>Petriková Barbora</t>
  </si>
  <si>
    <t>Štěpánková Markéta</t>
  </si>
  <si>
    <t>Riantová Anežka</t>
  </si>
  <si>
    <t>Jirasová Klára</t>
  </si>
  <si>
    <t>Hanzel Jáchym</t>
  </si>
  <si>
    <t>Č.Kruml.</t>
  </si>
  <si>
    <t>Bareš Hugo</t>
  </si>
  <si>
    <t>Bermannová Sandra</t>
  </si>
  <si>
    <t>kategorie C2mix</t>
  </si>
  <si>
    <t>JMENO</t>
  </si>
  <si>
    <t>kategorie C2mix ml.</t>
  </si>
  <si>
    <t>Maděrka Tobiáš</t>
  </si>
  <si>
    <t>Ostrava</t>
  </si>
  <si>
    <t>Marousková Tereza</t>
  </si>
  <si>
    <t>118013</t>
  </si>
  <si>
    <t>Michajlovičová Sára</t>
  </si>
  <si>
    <t>Boh.Pha</t>
  </si>
  <si>
    <t>Kvapil Matěj</t>
  </si>
  <si>
    <t>Sláv.KV</t>
  </si>
  <si>
    <t>Štýbnar Matěj</t>
  </si>
  <si>
    <t>Pinkava Matyáš</t>
  </si>
  <si>
    <t>Fabián František</t>
  </si>
  <si>
    <t>Novotný Matyáš</t>
  </si>
  <si>
    <t>Kratochvíl Jakub</t>
  </si>
  <si>
    <t>9</t>
  </si>
  <si>
    <t>Vaculová Lucie</t>
  </si>
  <si>
    <t>Beierová Běta</t>
  </si>
  <si>
    <t>Stolín Antonín</t>
  </si>
  <si>
    <t>kategorie C2</t>
  </si>
  <si>
    <t>Vít Matyáš</t>
  </si>
  <si>
    <t>Martin Jakub</t>
  </si>
  <si>
    <t>Uhlík Jan</t>
  </si>
  <si>
    <t>Bechyně</t>
  </si>
  <si>
    <t>Samek Petr</t>
  </si>
  <si>
    <t>Langer Filip</t>
  </si>
  <si>
    <t>Dvořák Vít</t>
  </si>
  <si>
    <t>Kovář Michal</t>
  </si>
  <si>
    <t>Uhlík Kryštof</t>
  </si>
  <si>
    <t>Zaťková Eliška</t>
  </si>
  <si>
    <t>Marková Kristýna</t>
  </si>
  <si>
    <t>Mrázová Ema</t>
  </si>
  <si>
    <t>Šafařík Pavel</t>
  </si>
  <si>
    <t>Hladík Šimon</t>
  </si>
  <si>
    <t>Malinský Petr</t>
  </si>
  <si>
    <t>Král Matrěj</t>
  </si>
  <si>
    <t>Řeřábek Dominik</t>
  </si>
  <si>
    <t>Rousek David</t>
  </si>
  <si>
    <t>Semerád Vít</t>
  </si>
  <si>
    <t>Cardoselli Lukáš</t>
  </si>
  <si>
    <t>Riant Antonín</t>
  </si>
  <si>
    <t>Uhlík Vojtěch</t>
  </si>
  <si>
    <t>Kepšta Martin</t>
  </si>
  <si>
    <t>Vlnas Ota</t>
  </si>
  <si>
    <t>Šamának Filip</t>
  </si>
  <si>
    <t>Král Samuel</t>
  </si>
  <si>
    <t>Zuna Jáchym</t>
  </si>
  <si>
    <t>Semily</t>
  </si>
  <si>
    <t>Bartoš Vojtěch</t>
  </si>
  <si>
    <t>Seidl Marek</t>
  </si>
  <si>
    <t>Pokorný Daniel</t>
  </si>
  <si>
    <t>Rezek Adam</t>
  </si>
  <si>
    <t>Kovárník Matěj</t>
  </si>
  <si>
    <t>Foltín Radim</t>
  </si>
  <si>
    <t>Mrůzek David</t>
  </si>
  <si>
    <t>Zachystal Adam</t>
  </si>
  <si>
    <t>Král Jakub</t>
  </si>
  <si>
    <t>Ondráčková Barbora</t>
  </si>
  <si>
    <t>Lebedová Adéla</t>
  </si>
  <si>
    <t>Pádivá Františka</t>
  </si>
  <si>
    <t>Vencová Alžběta</t>
  </si>
  <si>
    <t>Davidová Michaela</t>
  </si>
  <si>
    <t>Vaculová Silvie</t>
  </si>
  <si>
    <t>Podušková Jůlie</t>
  </si>
  <si>
    <t>Pokorná Emílie</t>
  </si>
  <si>
    <t>Malinská Aneta</t>
  </si>
  <si>
    <t>Šutta Jan</t>
  </si>
  <si>
    <t>Šefčík Václav</t>
  </si>
  <si>
    <t>Čermák Vojtěch</t>
  </si>
  <si>
    <t>Táborský Vojtěch</t>
  </si>
  <si>
    <t>Valenta Josef</t>
  </si>
  <si>
    <t>Sýkora Ondřej</t>
  </si>
  <si>
    <t>Klír Vojtěch</t>
  </si>
  <si>
    <t>VS Desná</t>
  </si>
  <si>
    <t>ČP žáci  slalom 2022</t>
  </si>
  <si>
    <t>Opava So</t>
  </si>
  <si>
    <t>Opava Ne</t>
  </si>
  <si>
    <t>Veselí So</t>
  </si>
  <si>
    <t>Veselí Ne</t>
  </si>
  <si>
    <t>Fabian František</t>
  </si>
  <si>
    <t>VS Ostr.</t>
  </si>
  <si>
    <t>Rendón Marco</t>
  </si>
  <si>
    <t>Slušný Vojtěch</t>
  </si>
  <si>
    <t>Sekanina Matěj</t>
  </si>
  <si>
    <t>Vaněk Daniel</t>
  </si>
  <si>
    <t>Král Ondřej</t>
  </si>
  <si>
    <t>Dočkal Radek</t>
  </si>
  <si>
    <t>Doležal Vít</t>
  </si>
  <si>
    <t>Bolehovský Oto</t>
  </si>
  <si>
    <t>Štefan Vojtěch</t>
  </si>
  <si>
    <t>Kratochvíl Devi</t>
  </si>
  <si>
    <t>Nekuda Lukáš</t>
  </si>
  <si>
    <t>Kafka Martin</t>
  </si>
  <si>
    <t>Krejčí Matěj</t>
  </si>
  <si>
    <t>Pinkava Jonáš</t>
  </si>
  <si>
    <t>Burger Jonatan</t>
  </si>
  <si>
    <t>Kuděj Jan</t>
  </si>
  <si>
    <t>Botek Dominik</t>
  </si>
  <si>
    <t>Doseděl Eliáš</t>
  </si>
  <si>
    <t>Sedláček Štěpán</t>
  </si>
  <si>
    <t>Adamec Jáchym</t>
  </si>
  <si>
    <t>Pavelková Eva</t>
  </si>
  <si>
    <t>Indruchová Daniela</t>
  </si>
  <si>
    <t>Viková Anna</t>
  </si>
  <si>
    <t>Machutová Hana</t>
  </si>
  <si>
    <t>Hronová Ludmila</t>
  </si>
  <si>
    <t>Vybulková Julie</t>
  </si>
  <si>
    <t>Dvořáková Alžběta</t>
  </si>
  <si>
    <t>Pokorná Emilie</t>
  </si>
  <si>
    <t>Smutková Karolina</t>
  </si>
  <si>
    <t>11</t>
  </si>
  <si>
    <t>Novotná Natálie</t>
  </si>
  <si>
    <t>Kašparů Emma</t>
  </si>
  <si>
    <t>Šuttová Zita</t>
  </si>
  <si>
    <t>Smutková Karolína</t>
  </si>
  <si>
    <t>Suchý Zbyšek</t>
  </si>
  <si>
    <t>Šamánek Filip</t>
  </si>
  <si>
    <t>Kliment Tomáš</t>
  </si>
  <si>
    <t xml:space="preserve">Balarin Evžen </t>
  </si>
  <si>
    <t>Pelikán Martin</t>
  </si>
  <si>
    <t>Cardoselli Lucas</t>
  </si>
  <si>
    <t>Bernard Ondřej</t>
  </si>
  <si>
    <t>Maťha Petr</t>
  </si>
  <si>
    <t>Kolář Lukáš</t>
  </si>
  <si>
    <t>Urban František</t>
  </si>
  <si>
    <t>Hrubec Matěj</t>
  </si>
  <si>
    <t>Mrůzek Šimon</t>
  </si>
  <si>
    <t>Samková Valerie</t>
  </si>
  <si>
    <t>Koplíková Eliška</t>
  </si>
  <si>
    <t>Kroměříž</t>
  </si>
  <si>
    <t>Jumrová Johana</t>
  </si>
  <si>
    <t>Koplíková Adéla</t>
  </si>
  <si>
    <t>Lovecká Nela</t>
  </si>
  <si>
    <t>VSVeselí</t>
  </si>
  <si>
    <t>Foltysová Lily Anne</t>
  </si>
  <si>
    <t>Podušková Julie</t>
  </si>
  <si>
    <t>Mrůzková Marie</t>
  </si>
  <si>
    <t>Píšalová Karolína</t>
  </si>
  <si>
    <t>Kuliha Jakub</t>
  </si>
  <si>
    <t>Fabián Filip</t>
  </si>
  <si>
    <t>Kuliha Jan</t>
  </si>
  <si>
    <t>10</t>
  </si>
  <si>
    <t>Novotná natálie</t>
  </si>
  <si>
    <t>Kašparů Ema</t>
  </si>
  <si>
    <t>Adámková Klára</t>
  </si>
  <si>
    <t>Hronová Šárka</t>
  </si>
  <si>
    <t>Fuchsová Terezie</t>
  </si>
  <si>
    <t>VSDK</t>
  </si>
  <si>
    <t>Grossová Elisabeth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</si>
</sst>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textRotation="1"/>
    </xf>
    <xf numFmtId="1" fontId="2" fillId="0" borderId="13" xfId="0" applyNumberFormat="1" applyFont="1" applyFill="1" applyBorder="1" applyAlignment="1">
      <alignment horizontal="center" vertical="center" textRotation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textRotation="91"/>
    </xf>
    <xf numFmtId="1" fontId="2" fillId="0" borderId="13" xfId="0" applyNumberFormat="1" applyFont="1" applyFill="1" applyBorder="1" applyAlignment="1">
      <alignment horizontal="center" vertical="center" textRotation="9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6"/>
  <sheetViews>
    <sheetView zoomScalePageLayoutView="0" workbookViewId="0" topLeftCell="A1">
      <selection activeCell="A45" sqref="A45"/>
    </sheetView>
  </sheetViews>
  <sheetFormatPr defaultColWidth="9.125" defaultRowHeight="12.75"/>
  <cols>
    <col min="1" max="1" width="5.125" style="8" customWidth="1"/>
    <col min="2" max="2" width="7.25390625" style="5" customWidth="1"/>
    <col min="3" max="3" width="19.50390625" style="30" customWidth="1"/>
    <col min="4" max="4" width="4.50390625" style="6" customWidth="1"/>
    <col min="5" max="5" width="9.125" style="6" hidden="1" customWidth="1"/>
    <col min="6" max="6" width="11.75390625" style="30" customWidth="1"/>
    <col min="7" max="11" width="4.75390625" style="5" customWidth="1"/>
    <col min="12" max="12" width="5.25390625" style="6" customWidth="1"/>
    <col min="13" max="13" width="1.75390625" style="5" customWidth="1"/>
    <col min="14" max="14" width="2.75390625" style="5" customWidth="1"/>
    <col min="15" max="16384" width="9.125" style="7" customWidth="1"/>
  </cols>
  <sheetData>
    <row r="1" ht="19.5" customHeight="1">
      <c r="C1" s="34" t="s">
        <v>130</v>
      </c>
    </row>
    <row r="2" spans="1:14" ht="56.25" customHeight="1">
      <c r="A2" s="12" t="s">
        <v>28</v>
      </c>
      <c r="B2" s="13" t="s">
        <v>1</v>
      </c>
      <c r="C2" s="14" t="s">
        <v>22</v>
      </c>
      <c r="D2" s="13" t="s">
        <v>2</v>
      </c>
      <c r="E2" s="13" t="s">
        <v>3</v>
      </c>
      <c r="F2" s="29" t="s">
        <v>4</v>
      </c>
      <c r="G2" s="28" t="s">
        <v>131</v>
      </c>
      <c r="H2" s="16" t="s">
        <v>132</v>
      </c>
      <c r="I2" s="16" t="s">
        <v>133</v>
      </c>
      <c r="J2" s="16" t="s">
        <v>134</v>
      </c>
      <c r="K2" s="16" t="s">
        <v>5</v>
      </c>
      <c r="L2" s="13" t="s">
        <v>6</v>
      </c>
      <c r="M2" s="7"/>
      <c r="N2" s="7"/>
    </row>
    <row r="3" spans="1:14" ht="15" customHeight="1">
      <c r="A3" s="33">
        <v>1</v>
      </c>
      <c r="B3" s="5">
        <v>133015</v>
      </c>
      <c r="C3" s="30" t="s">
        <v>34</v>
      </c>
      <c r="D3" s="6">
        <v>8</v>
      </c>
      <c r="F3" s="30" t="s">
        <v>35</v>
      </c>
      <c r="G3" s="6">
        <v>75</v>
      </c>
      <c r="H3" s="6">
        <v>68</v>
      </c>
      <c r="I3" s="6">
        <v>75</v>
      </c>
      <c r="J3" s="6">
        <v>75</v>
      </c>
      <c r="K3" s="6">
        <v>43</v>
      </c>
      <c r="L3" s="24">
        <f aca="true" t="shared" si="0" ref="L3:L45">SUM(G3:K3)-MIN(G3:K3)</f>
        <v>293</v>
      </c>
      <c r="M3" s="7"/>
      <c r="N3" s="7"/>
    </row>
    <row r="4" spans="1:14" ht="15" customHeight="1">
      <c r="A4" s="33">
        <v>2</v>
      </c>
      <c r="B4" s="5">
        <v>76028</v>
      </c>
      <c r="C4" s="30" t="s">
        <v>78</v>
      </c>
      <c r="D4" s="6">
        <v>8</v>
      </c>
      <c r="F4" s="30" t="s">
        <v>79</v>
      </c>
      <c r="G4" s="6">
        <v>53</v>
      </c>
      <c r="H4" s="6">
        <v>75</v>
      </c>
      <c r="I4" s="6">
        <v>62</v>
      </c>
      <c r="J4" s="6">
        <v>62</v>
      </c>
      <c r="K4" s="6">
        <v>68</v>
      </c>
      <c r="L4" s="24">
        <f t="shared" si="0"/>
        <v>267</v>
      </c>
      <c r="M4" s="7"/>
      <c r="N4" s="7"/>
    </row>
    <row r="5" spans="1:14" ht="15" customHeight="1">
      <c r="A5" s="33">
        <v>3</v>
      </c>
      <c r="B5" s="5">
        <v>119182</v>
      </c>
      <c r="C5" s="30" t="s">
        <v>37</v>
      </c>
      <c r="D5" s="6">
        <v>8</v>
      </c>
      <c r="F5" s="30" t="s">
        <v>10</v>
      </c>
      <c r="G5" s="6">
        <v>57</v>
      </c>
      <c r="H5" s="6">
        <v>53</v>
      </c>
      <c r="I5" s="6">
        <v>68</v>
      </c>
      <c r="J5" s="6">
        <v>57</v>
      </c>
      <c r="K5" s="6">
        <v>53</v>
      </c>
      <c r="L5" s="24">
        <f t="shared" si="0"/>
        <v>235</v>
      </c>
      <c r="M5" s="7"/>
      <c r="N5" s="7"/>
    </row>
    <row r="6" spans="1:14" ht="15" customHeight="1">
      <c r="A6" s="33">
        <v>4</v>
      </c>
      <c r="B6" s="5">
        <v>121016</v>
      </c>
      <c r="C6" s="30" t="s">
        <v>38</v>
      </c>
      <c r="D6" s="6">
        <v>8</v>
      </c>
      <c r="F6" s="30" t="s">
        <v>20</v>
      </c>
      <c r="G6" s="6">
        <v>62</v>
      </c>
      <c r="H6" s="6">
        <v>49</v>
      </c>
      <c r="I6" s="6">
        <v>53</v>
      </c>
      <c r="J6" s="6">
        <v>68</v>
      </c>
      <c r="K6" s="6">
        <v>46</v>
      </c>
      <c r="L6" s="24">
        <f t="shared" si="0"/>
        <v>232</v>
      </c>
      <c r="M6" s="7"/>
      <c r="N6" s="7"/>
    </row>
    <row r="7" spans="1:14" ht="15" customHeight="1">
      <c r="A7" s="33">
        <v>5</v>
      </c>
      <c r="B7" s="5">
        <v>11030</v>
      </c>
      <c r="C7" s="30" t="s">
        <v>84</v>
      </c>
      <c r="D7" s="6">
        <v>8</v>
      </c>
      <c r="F7" s="30" t="s">
        <v>23</v>
      </c>
      <c r="G7" s="6">
        <v>46</v>
      </c>
      <c r="H7" s="6">
        <v>43</v>
      </c>
      <c r="I7" s="6">
        <v>57</v>
      </c>
      <c r="J7" s="6">
        <v>53</v>
      </c>
      <c r="K7" s="6">
        <v>75</v>
      </c>
      <c r="L7" s="24">
        <f t="shared" si="0"/>
        <v>231</v>
      </c>
      <c r="M7" s="7"/>
      <c r="N7" s="7"/>
    </row>
    <row r="8" spans="1:12" ht="15" customHeight="1">
      <c r="A8" s="33">
        <v>6</v>
      </c>
      <c r="B8" s="5">
        <v>121001</v>
      </c>
      <c r="C8" s="30" t="s">
        <v>36</v>
      </c>
      <c r="D8" s="6">
        <v>8</v>
      </c>
      <c r="F8" s="30" t="s">
        <v>20</v>
      </c>
      <c r="G8" s="6">
        <v>49</v>
      </c>
      <c r="H8" s="6">
        <v>57</v>
      </c>
      <c r="I8" s="6">
        <v>46</v>
      </c>
      <c r="J8" s="6">
        <v>49</v>
      </c>
      <c r="K8" s="6">
        <v>57</v>
      </c>
      <c r="L8" s="24">
        <f t="shared" si="0"/>
        <v>212</v>
      </c>
    </row>
    <row r="9" spans="1:12" ht="15" customHeight="1">
      <c r="A9" s="33">
        <v>7</v>
      </c>
      <c r="B9" s="5">
        <v>10112</v>
      </c>
      <c r="C9" s="30" t="s">
        <v>39</v>
      </c>
      <c r="D9" s="6">
        <v>8</v>
      </c>
      <c r="E9" s="7"/>
      <c r="F9" s="30" t="s">
        <v>9</v>
      </c>
      <c r="G9" s="6">
        <v>43</v>
      </c>
      <c r="H9" s="6">
        <v>62</v>
      </c>
      <c r="I9" s="6">
        <v>49</v>
      </c>
      <c r="J9" s="6">
        <v>43</v>
      </c>
      <c r="K9" s="6">
        <v>49</v>
      </c>
      <c r="L9" s="24">
        <f t="shared" si="0"/>
        <v>203</v>
      </c>
    </row>
    <row r="10" spans="1:12" ht="15" customHeight="1">
      <c r="A10" s="33">
        <v>8</v>
      </c>
      <c r="B10" s="5">
        <v>9027</v>
      </c>
      <c r="C10" s="30" t="s">
        <v>53</v>
      </c>
      <c r="D10" s="6">
        <v>8</v>
      </c>
      <c r="F10" s="30" t="s">
        <v>8</v>
      </c>
      <c r="G10" s="6">
        <v>6</v>
      </c>
      <c r="H10" s="6">
        <v>46</v>
      </c>
      <c r="I10" s="6">
        <v>40</v>
      </c>
      <c r="J10" s="6">
        <v>46</v>
      </c>
      <c r="K10" s="6">
        <v>62</v>
      </c>
      <c r="L10" s="24">
        <f t="shared" si="0"/>
        <v>194</v>
      </c>
    </row>
    <row r="11" spans="1:12" ht="15" customHeight="1">
      <c r="A11" s="33">
        <v>9</v>
      </c>
      <c r="B11" s="5">
        <v>9072</v>
      </c>
      <c r="C11" s="30" t="s">
        <v>67</v>
      </c>
      <c r="D11" s="6">
        <v>9</v>
      </c>
      <c r="F11" s="30" t="s">
        <v>8</v>
      </c>
      <c r="G11" s="6">
        <v>31</v>
      </c>
      <c r="H11" s="6">
        <v>25</v>
      </c>
      <c r="I11" s="6">
        <v>29</v>
      </c>
      <c r="J11" s="6">
        <v>37</v>
      </c>
      <c r="K11" s="6">
        <v>40</v>
      </c>
      <c r="L11" s="24">
        <f t="shared" si="0"/>
        <v>137</v>
      </c>
    </row>
    <row r="12" spans="1:12" ht="15" customHeight="1">
      <c r="A12" s="33">
        <v>10</v>
      </c>
      <c r="B12" s="5">
        <v>119214</v>
      </c>
      <c r="C12" s="30" t="s">
        <v>58</v>
      </c>
      <c r="D12" s="6">
        <v>9</v>
      </c>
      <c r="F12" s="30" t="s">
        <v>10</v>
      </c>
      <c r="G12" s="6">
        <v>37</v>
      </c>
      <c r="H12" s="6">
        <v>31</v>
      </c>
      <c r="I12" s="6">
        <v>14</v>
      </c>
      <c r="J12" s="6">
        <v>25</v>
      </c>
      <c r="K12" s="6">
        <v>37</v>
      </c>
      <c r="L12" s="24">
        <f t="shared" si="0"/>
        <v>130</v>
      </c>
    </row>
    <row r="13" spans="1:12" ht="15" customHeight="1">
      <c r="A13" s="33">
        <v>11</v>
      </c>
      <c r="B13" s="5">
        <v>110678</v>
      </c>
      <c r="C13" s="30" t="s">
        <v>90</v>
      </c>
      <c r="D13" s="6">
        <v>8</v>
      </c>
      <c r="F13" s="30" t="s">
        <v>23</v>
      </c>
      <c r="G13" s="6">
        <v>40</v>
      </c>
      <c r="H13" s="6">
        <v>33</v>
      </c>
      <c r="I13" s="6">
        <v>43</v>
      </c>
      <c r="J13" s="6">
        <v>0</v>
      </c>
      <c r="K13" s="6">
        <v>10</v>
      </c>
      <c r="L13" s="24">
        <f t="shared" si="0"/>
        <v>126</v>
      </c>
    </row>
    <row r="14" spans="1:12" ht="15" customHeight="1">
      <c r="A14" s="33">
        <v>12</v>
      </c>
      <c r="B14" s="5">
        <v>9057</v>
      </c>
      <c r="C14" s="30" t="s">
        <v>82</v>
      </c>
      <c r="D14" s="6">
        <v>9</v>
      </c>
      <c r="F14" s="30" t="s">
        <v>8</v>
      </c>
      <c r="G14" s="6">
        <v>21</v>
      </c>
      <c r="H14" s="6">
        <v>29</v>
      </c>
      <c r="I14" s="6">
        <v>33</v>
      </c>
      <c r="J14" s="6">
        <v>31</v>
      </c>
      <c r="K14" s="6">
        <v>27</v>
      </c>
      <c r="L14" s="24">
        <f t="shared" si="0"/>
        <v>120</v>
      </c>
    </row>
    <row r="15" spans="1:12" ht="15" customHeight="1">
      <c r="A15" s="33">
        <v>13</v>
      </c>
      <c r="B15" s="5">
        <v>39039</v>
      </c>
      <c r="C15" s="30" t="s">
        <v>51</v>
      </c>
      <c r="D15" s="6">
        <v>8</v>
      </c>
      <c r="F15" s="30" t="s">
        <v>32</v>
      </c>
      <c r="G15" s="6">
        <v>68</v>
      </c>
      <c r="H15" s="6">
        <v>40</v>
      </c>
      <c r="I15" s="6">
        <v>0</v>
      </c>
      <c r="J15" s="6">
        <v>0</v>
      </c>
      <c r="K15" s="6">
        <v>11</v>
      </c>
      <c r="L15" s="24">
        <f t="shared" si="0"/>
        <v>119</v>
      </c>
    </row>
    <row r="16" spans="1:12" ht="15" customHeight="1">
      <c r="A16" s="33">
        <v>14</v>
      </c>
      <c r="B16" s="5">
        <v>35017</v>
      </c>
      <c r="C16" s="30" t="s">
        <v>64</v>
      </c>
      <c r="D16" s="6">
        <v>9</v>
      </c>
      <c r="F16" s="30" t="s">
        <v>65</v>
      </c>
      <c r="G16" s="6">
        <v>19</v>
      </c>
      <c r="H16" s="6">
        <v>37</v>
      </c>
      <c r="I16" s="6">
        <v>23</v>
      </c>
      <c r="J16" s="6">
        <v>23</v>
      </c>
      <c r="K16" s="6">
        <v>33</v>
      </c>
      <c r="L16" s="24">
        <f t="shared" si="0"/>
        <v>116</v>
      </c>
    </row>
    <row r="17" spans="1:12" ht="15" customHeight="1">
      <c r="A17" s="33" t="s">
        <v>28</v>
      </c>
      <c r="B17" s="5">
        <v>9040</v>
      </c>
      <c r="C17" s="30" t="s">
        <v>92</v>
      </c>
      <c r="D17" s="6">
        <v>9</v>
      </c>
      <c r="F17" s="30" t="s">
        <v>8</v>
      </c>
      <c r="G17" s="6">
        <v>14</v>
      </c>
      <c r="H17" s="6">
        <v>23</v>
      </c>
      <c r="I17" s="6">
        <v>37</v>
      </c>
      <c r="J17" s="6">
        <v>27</v>
      </c>
      <c r="K17" s="6">
        <v>29</v>
      </c>
      <c r="L17" s="24">
        <f t="shared" si="0"/>
        <v>116</v>
      </c>
    </row>
    <row r="18" spans="1:12" ht="15" customHeight="1">
      <c r="A18" s="33">
        <v>16</v>
      </c>
      <c r="B18" s="5">
        <v>110312</v>
      </c>
      <c r="C18" s="30" t="s">
        <v>69</v>
      </c>
      <c r="D18" s="6">
        <v>9</v>
      </c>
      <c r="F18" s="30" t="s">
        <v>23</v>
      </c>
      <c r="G18" s="6">
        <v>25</v>
      </c>
      <c r="H18" s="6">
        <v>11</v>
      </c>
      <c r="I18" s="6">
        <v>19</v>
      </c>
      <c r="J18" s="6">
        <v>35</v>
      </c>
      <c r="K18" s="6">
        <v>35</v>
      </c>
      <c r="L18" s="24">
        <f t="shared" si="0"/>
        <v>114</v>
      </c>
    </row>
    <row r="19" spans="1:12" ht="15" customHeight="1">
      <c r="A19" s="33">
        <v>17</v>
      </c>
      <c r="B19" s="5">
        <v>120006</v>
      </c>
      <c r="C19" s="30" t="s">
        <v>135</v>
      </c>
      <c r="D19" s="6">
        <v>9</v>
      </c>
      <c r="F19" s="30" t="s">
        <v>136</v>
      </c>
      <c r="G19" s="6">
        <v>33</v>
      </c>
      <c r="H19" s="6">
        <v>2</v>
      </c>
      <c r="I19" s="6">
        <v>15</v>
      </c>
      <c r="J19" s="6">
        <v>33</v>
      </c>
      <c r="K19" s="6">
        <v>25</v>
      </c>
      <c r="L19" s="24">
        <f t="shared" si="0"/>
        <v>106</v>
      </c>
    </row>
    <row r="20" spans="1:12" ht="15" customHeight="1">
      <c r="A20" s="33">
        <v>18</v>
      </c>
      <c r="B20" s="5">
        <v>9088</v>
      </c>
      <c r="C20" s="30" t="s">
        <v>40</v>
      </c>
      <c r="D20" s="6">
        <v>8</v>
      </c>
      <c r="F20" s="30" t="s">
        <v>8</v>
      </c>
      <c r="G20" s="6">
        <v>12</v>
      </c>
      <c r="H20" s="6">
        <v>1</v>
      </c>
      <c r="I20" s="6">
        <v>35</v>
      </c>
      <c r="J20" s="6">
        <v>40</v>
      </c>
      <c r="K20" s="6">
        <v>15</v>
      </c>
      <c r="L20" s="24">
        <f t="shared" si="0"/>
        <v>102</v>
      </c>
    </row>
    <row r="21" spans="1:12" ht="15" customHeight="1">
      <c r="A21" s="33" t="s">
        <v>28</v>
      </c>
      <c r="B21" s="5">
        <v>119209</v>
      </c>
      <c r="C21" s="30" t="s">
        <v>66</v>
      </c>
      <c r="D21" s="6">
        <v>9</v>
      </c>
      <c r="F21" s="30" t="s">
        <v>10</v>
      </c>
      <c r="G21" s="6">
        <v>29</v>
      </c>
      <c r="H21" s="6">
        <v>35</v>
      </c>
      <c r="I21" s="6">
        <v>17</v>
      </c>
      <c r="J21" s="6">
        <v>0</v>
      </c>
      <c r="K21" s="6">
        <v>21</v>
      </c>
      <c r="L21" s="24">
        <f t="shared" si="0"/>
        <v>102</v>
      </c>
    </row>
    <row r="22" spans="1:12" ht="15" customHeight="1">
      <c r="A22" s="33">
        <v>20</v>
      </c>
      <c r="B22" s="5">
        <v>9071</v>
      </c>
      <c r="C22" s="30" t="s">
        <v>81</v>
      </c>
      <c r="D22" s="6">
        <v>9</v>
      </c>
      <c r="F22" s="30" t="s">
        <v>8</v>
      </c>
      <c r="G22" s="6">
        <v>35</v>
      </c>
      <c r="H22" s="6">
        <v>12</v>
      </c>
      <c r="I22" s="6">
        <v>0</v>
      </c>
      <c r="J22" s="6">
        <v>29</v>
      </c>
      <c r="K22" s="6">
        <v>17</v>
      </c>
      <c r="L22" s="24">
        <f t="shared" si="0"/>
        <v>93</v>
      </c>
    </row>
    <row r="23" spans="1:12" ht="15" customHeight="1">
      <c r="A23" s="33">
        <v>21</v>
      </c>
      <c r="B23" s="5">
        <v>121057</v>
      </c>
      <c r="C23" s="30" t="s">
        <v>93</v>
      </c>
      <c r="D23" s="6">
        <v>10</v>
      </c>
      <c r="F23" s="30" t="s">
        <v>20</v>
      </c>
      <c r="G23" s="6">
        <v>13</v>
      </c>
      <c r="H23" s="6">
        <v>13</v>
      </c>
      <c r="I23" s="6">
        <v>11</v>
      </c>
      <c r="J23" s="6">
        <v>19</v>
      </c>
      <c r="K23" s="6">
        <v>31</v>
      </c>
      <c r="L23" s="24">
        <f t="shared" si="0"/>
        <v>76</v>
      </c>
    </row>
    <row r="24" spans="1:12" ht="15" customHeight="1">
      <c r="A24" s="33">
        <v>22</v>
      </c>
      <c r="B24" s="5">
        <v>61004</v>
      </c>
      <c r="C24" s="30" t="s">
        <v>80</v>
      </c>
      <c r="D24" s="6">
        <v>8</v>
      </c>
      <c r="F24" s="30" t="s">
        <v>30</v>
      </c>
      <c r="G24" s="6">
        <v>9</v>
      </c>
      <c r="H24" s="6">
        <v>14</v>
      </c>
      <c r="I24" s="6">
        <v>31</v>
      </c>
      <c r="J24" s="6">
        <v>0</v>
      </c>
      <c r="K24" s="6">
        <v>14</v>
      </c>
      <c r="L24" s="24">
        <f t="shared" si="0"/>
        <v>68</v>
      </c>
    </row>
    <row r="25" spans="1:12" ht="15" customHeight="1">
      <c r="A25" s="33">
        <v>23</v>
      </c>
      <c r="B25" s="5">
        <v>9047</v>
      </c>
      <c r="C25" s="30" t="s">
        <v>91</v>
      </c>
      <c r="D25" s="6">
        <v>8</v>
      </c>
      <c r="F25" s="30" t="s">
        <v>8</v>
      </c>
      <c r="G25" s="6">
        <v>8</v>
      </c>
      <c r="H25" s="6">
        <v>17</v>
      </c>
      <c r="I25" s="6">
        <v>27</v>
      </c>
      <c r="J25" s="6">
        <v>15</v>
      </c>
      <c r="K25" s="6">
        <v>0</v>
      </c>
      <c r="L25" s="24">
        <f t="shared" si="0"/>
        <v>67</v>
      </c>
    </row>
    <row r="26" spans="1:12" ht="15" customHeight="1">
      <c r="A26" s="33">
        <v>24</v>
      </c>
      <c r="B26" s="5">
        <v>10115</v>
      </c>
      <c r="C26" s="30" t="s">
        <v>138</v>
      </c>
      <c r="D26" s="6">
        <v>8</v>
      </c>
      <c r="F26" s="30" t="s">
        <v>9</v>
      </c>
      <c r="G26" s="6">
        <v>23</v>
      </c>
      <c r="H26" s="6">
        <v>21</v>
      </c>
      <c r="I26" s="6">
        <v>10</v>
      </c>
      <c r="J26" s="6">
        <v>7</v>
      </c>
      <c r="K26" s="6">
        <v>0</v>
      </c>
      <c r="L26" s="24">
        <f t="shared" si="0"/>
        <v>61</v>
      </c>
    </row>
    <row r="27" spans="1:12" ht="15" customHeight="1">
      <c r="A27" s="33" t="s">
        <v>28</v>
      </c>
      <c r="B27" s="5">
        <v>121044</v>
      </c>
      <c r="C27" s="30" t="s">
        <v>42</v>
      </c>
      <c r="D27" s="6">
        <v>8</v>
      </c>
      <c r="F27" s="30" t="s">
        <v>20</v>
      </c>
      <c r="G27" s="6">
        <v>15</v>
      </c>
      <c r="H27" s="6">
        <v>10</v>
      </c>
      <c r="I27" s="6">
        <v>13</v>
      </c>
      <c r="J27" s="6">
        <v>8</v>
      </c>
      <c r="K27" s="6">
        <v>23</v>
      </c>
      <c r="L27" s="24">
        <f t="shared" si="0"/>
        <v>61</v>
      </c>
    </row>
    <row r="28" spans="1:12" ht="15" customHeight="1">
      <c r="A28" s="33">
        <v>26</v>
      </c>
      <c r="B28" s="5">
        <v>9003</v>
      </c>
      <c r="C28" s="30" t="s">
        <v>106</v>
      </c>
      <c r="D28" s="6">
        <v>9</v>
      </c>
      <c r="F28" s="30" t="s">
        <v>8</v>
      </c>
      <c r="G28" s="6">
        <v>0</v>
      </c>
      <c r="H28" s="6">
        <v>27</v>
      </c>
      <c r="I28" s="6">
        <v>25</v>
      </c>
      <c r="J28" s="6">
        <v>0</v>
      </c>
      <c r="K28" s="6">
        <v>8</v>
      </c>
      <c r="L28" s="24">
        <f t="shared" si="0"/>
        <v>60</v>
      </c>
    </row>
    <row r="29" spans="1:12" ht="15" customHeight="1">
      <c r="A29" s="33">
        <v>27</v>
      </c>
      <c r="B29" s="5">
        <v>128018</v>
      </c>
      <c r="C29" s="30" t="s">
        <v>139</v>
      </c>
      <c r="D29" s="6">
        <v>8</v>
      </c>
      <c r="F29" s="30" t="s">
        <v>129</v>
      </c>
      <c r="G29" s="6">
        <v>4</v>
      </c>
      <c r="H29" s="6">
        <v>5</v>
      </c>
      <c r="I29" s="6">
        <v>21</v>
      </c>
      <c r="J29" s="6">
        <v>21</v>
      </c>
      <c r="K29" s="6">
        <v>0</v>
      </c>
      <c r="L29" s="24">
        <f t="shared" si="0"/>
        <v>51</v>
      </c>
    </row>
    <row r="30" spans="1:12" ht="15" customHeight="1">
      <c r="A30" s="33">
        <v>28</v>
      </c>
      <c r="B30" s="5">
        <v>1144</v>
      </c>
      <c r="C30" s="30" t="s">
        <v>137</v>
      </c>
      <c r="D30" s="6">
        <v>8</v>
      </c>
      <c r="E30" s="7"/>
      <c r="F30" s="30" t="s">
        <v>63</v>
      </c>
      <c r="G30" s="6">
        <v>27</v>
      </c>
      <c r="H30" s="6">
        <v>0</v>
      </c>
      <c r="I30" s="6">
        <v>12</v>
      </c>
      <c r="J30" s="6">
        <v>9</v>
      </c>
      <c r="K30" s="6">
        <v>0</v>
      </c>
      <c r="L30" s="24">
        <f t="shared" si="0"/>
        <v>48</v>
      </c>
    </row>
    <row r="31" spans="1:12" ht="15" customHeight="1">
      <c r="A31" s="33">
        <v>29</v>
      </c>
      <c r="B31" s="5">
        <v>9166</v>
      </c>
      <c r="C31" s="30" t="s">
        <v>142</v>
      </c>
      <c r="D31" s="6">
        <v>8</v>
      </c>
      <c r="F31" s="30" t="s">
        <v>8</v>
      </c>
      <c r="G31" s="6">
        <v>1</v>
      </c>
      <c r="H31" s="6">
        <v>3</v>
      </c>
      <c r="I31" s="6">
        <v>0</v>
      </c>
      <c r="J31" s="6">
        <v>17</v>
      </c>
      <c r="K31" s="6">
        <v>19</v>
      </c>
      <c r="L31" s="24">
        <f t="shared" si="0"/>
        <v>40</v>
      </c>
    </row>
    <row r="32" spans="1:12" ht="15" customHeight="1">
      <c r="A32" s="33">
        <v>30</v>
      </c>
      <c r="B32" s="5">
        <v>119175</v>
      </c>
      <c r="C32" s="30" t="s">
        <v>70</v>
      </c>
      <c r="D32" s="6">
        <v>9</v>
      </c>
      <c r="F32" s="30" t="s">
        <v>10</v>
      </c>
      <c r="G32" s="6">
        <v>10</v>
      </c>
      <c r="H32" s="6">
        <v>9</v>
      </c>
      <c r="I32" s="6">
        <v>7</v>
      </c>
      <c r="J32" s="6">
        <v>12</v>
      </c>
      <c r="K32" s="6">
        <v>0</v>
      </c>
      <c r="L32" s="24">
        <f t="shared" si="0"/>
        <v>38</v>
      </c>
    </row>
    <row r="33" spans="1:12" ht="15" customHeight="1">
      <c r="A33" s="33">
        <v>31</v>
      </c>
      <c r="B33" s="5">
        <v>1107</v>
      </c>
      <c r="C33" s="30" t="s">
        <v>77</v>
      </c>
      <c r="D33" s="6">
        <v>9</v>
      </c>
      <c r="F33" s="30" t="s">
        <v>63</v>
      </c>
      <c r="G33" s="6">
        <v>11</v>
      </c>
      <c r="H33" s="6">
        <v>15</v>
      </c>
      <c r="I33" s="6">
        <v>9</v>
      </c>
      <c r="J33" s="6">
        <v>0</v>
      </c>
      <c r="K33" s="6">
        <v>0</v>
      </c>
      <c r="L33" s="24">
        <f t="shared" si="0"/>
        <v>35</v>
      </c>
    </row>
    <row r="34" spans="1:12" ht="15" customHeight="1">
      <c r="A34" s="33">
        <v>32</v>
      </c>
      <c r="B34" s="5">
        <v>24065</v>
      </c>
      <c r="C34" s="30" t="s">
        <v>122</v>
      </c>
      <c r="D34" s="6">
        <v>8</v>
      </c>
      <c r="F34" s="30" t="s">
        <v>52</v>
      </c>
      <c r="G34" s="6">
        <v>0</v>
      </c>
      <c r="H34" s="6">
        <v>0</v>
      </c>
      <c r="I34" s="6">
        <v>8</v>
      </c>
      <c r="J34" s="6">
        <v>10</v>
      </c>
      <c r="K34" s="6">
        <v>7</v>
      </c>
      <c r="L34" s="24">
        <f t="shared" si="0"/>
        <v>25</v>
      </c>
    </row>
    <row r="35" spans="1:12" ht="15" customHeight="1">
      <c r="A35" s="33">
        <v>33</v>
      </c>
      <c r="B35" s="5">
        <v>11027</v>
      </c>
      <c r="C35" s="30" t="s">
        <v>98</v>
      </c>
      <c r="D35" s="6">
        <v>9</v>
      </c>
      <c r="F35" s="30" t="s">
        <v>23</v>
      </c>
      <c r="G35" s="6">
        <v>5</v>
      </c>
      <c r="H35" s="6">
        <v>0</v>
      </c>
      <c r="I35" s="6">
        <v>0</v>
      </c>
      <c r="J35" s="6">
        <v>5</v>
      </c>
      <c r="K35" s="6">
        <v>13</v>
      </c>
      <c r="L35" s="24">
        <f t="shared" si="0"/>
        <v>23</v>
      </c>
    </row>
    <row r="36" spans="1:12" ht="15" customHeight="1">
      <c r="A36" s="33">
        <v>34</v>
      </c>
      <c r="B36" s="5">
        <v>24037</v>
      </c>
      <c r="C36" s="30" t="s">
        <v>88</v>
      </c>
      <c r="D36" s="6">
        <v>8</v>
      </c>
      <c r="F36" s="30" t="s">
        <v>52</v>
      </c>
      <c r="G36" s="6">
        <v>0</v>
      </c>
      <c r="H36" s="6">
        <v>4</v>
      </c>
      <c r="I36" s="6">
        <v>6</v>
      </c>
      <c r="J36" s="6">
        <v>11</v>
      </c>
      <c r="K36" s="6">
        <v>1</v>
      </c>
      <c r="L36" s="24">
        <f t="shared" si="0"/>
        <v>22</v>
      </c>
    </row>
    <row r="37" spans="1:12" ht="15" customHeight="1">
      <c r="A37" s="33" t="s">
        <v>28</v>
      </c>
      <c r="B37" s="5">
        <v>1136</v>
      </c>
      <c r="C37" s="30" t="s">
        <v>89</v>
      </c>
      <c r="D37" s="6">
        <v>9</v>
      </c>
      <c r="F37" s="30" t="s">
        <v>63</v>
      </c>
      <c r="G37" s="6">
        <v>7</v>
      </c>
      <c r="H37" s="6">
        <v>0</v>
      </c>
      <c r="I37" s="6">
        <v>0</v>
      </c>
      <c r="J37" s="6">
        <v>3</v>
      </c>
      <c r="K37" s="6">
        <v>12</v>
      </c>
      <c r="L37" s="24">
        <f t="shared" si="0"/>
        <v>22</v>
      </c>
    </row>
    <row r="38" spans="1:12" ht="15" customHeight="1">
      <c r="A38" s="33">
        <v>36</v>
      </c>
      <c r="B38" s="5">
        <v>11059</v>
      </c>
      <c r="C38" s="30" t="s">
        <v>140</v>
      </c>
      <c r="D38" s="6">
        <v>8</v>
      </c>
      <c r="F38" s="30" t="s">
        <v>23</v>
      </c>
      <c r="G38" s="6">
        <v>3</v>
      </c>
      <c r="H38" s="6">
        <v>8</v>
      </c>
      <c r="I38" s="6">
        <v>0</v>
      </c>
      <c r="J38" s="6">
        <v>0</v>
      </c>
      <c r="K38" s="6">
        <v>9</v>
      </c>
      <c r="L38" s="24">
        <f t="shared" si="0"/>
        <v>20</v>
      </c>
    </row>
    <row r="39" spans="1:12" ht="15" customHeight="1">
      <c r="A39" s="33">
        <v>37</v>
      </c>
      <c r="B39" s="5">
        <v>121022</v>
      </c>
      <c r="C39" s="30" t="s">
        <v>83</v>
      </c>
      <c r="D39" s="6">
        <v>9</v>
      </c>
      <c r="F39" s="30" t="s">
        <v>20</v>
      </c>
      <c r="G39" s="6">
        <v>17</v>
      </c>
      <c r="H39" s="6">
        <v>0</v>
      </c>
      <c r="I39" s="6">
        <v>2</v>
      </c>
      <c r="J39" s="6">
        <v>0</v>
      </c>
      <c r="K39" s="6">
        <v>0</v>
      </c>
      <c r="L39" s="24">
        <f t="shared" si="0"/>
        <v>19</v>
      </c>
    </row>
    <row r="40" spans="1:12" ht="15" customHeight="1">
      <c r="A40" s="33">
        <v>38</v>
      </c>
      <c r="B40" s="5">
        <v>1131</v>
      </c>
      <c r="C40" s="30" t="s">
        <v>175</v>
      </c>
      <c r="D40" s="6">
        <v>9</v>
      </c>
      <c r="F40" s="30" t="s">
        <v>63</v>
      </c>
      <c r="G40" s="6">
        <v>0</v>
      </c>
      <c r="H40" s="6">
        <v>0</v>
      </c>
      <c r="I40" s="6">
        <v>4</v>
      </c>
      <c r="J40" s="6">
        <v>14</v>
      </c>
      <c r="K40" s="6">
        <v>0</v>
      </c>
      <c r="L40" s="24">
        <f t="shared" si="0"/>
        <v>18</v>
      </c>
    </row>
    <row r="41" spans="1:12" ht="15" customHeight="1">
      <c r="A41" s="33" t="s">
        <v>28</v>
      </c>
      <c r="B41" s="5">
        <v>1125</v>
      </c>
      <c r="C41" s="30" t="s">
        <v>176</v>
      </c>
      <c r="D41" s="6">
        <v>10</v>
      </c>
      <c r="F41" s="30" t="s">
        <v>63</v>
      </c>
      <c r="G41" s="6">
        <v>0</v>
      </c>
      <c r="H41" s="6">
        <v>0</v>
      </c>
      <c r="I41" s="6">
        <v>0</v>
      </c>
      <c r="J41" s="6">
        <v>13</v>
      </c>
      <c r="K41" s="6">
        <v>5</v>
      </c>
      <c r="L41" s="24">
        <f t="shared" si="0"/>
        <v>18</v>
      </c>
    </row>
    <row r="42" spans="1:12" ht="15" customHeight="1">
      <c r="A42" s="33">
        <v>40</v>
      </c>
      <c r="B42" s="5">
        <v>9079</v>
      </c>
      <c r="C42" s="30" t="s">
        <v>141</v>
      </c>
      <c r="D42" s="6">
        <v>8</v>
      </c>
      <c r="F42" s="30" t="s">
        <v>8</v>
      </c>
      <c r="G42" s="6">
        <v>2</v>
      </c>
      <c r="H42" s="6">
        <v>0</v>
      </c>
      <c r="I42" s="6">
        <v>5</v>
      </c>
      <c r="J42" s="6">
        <v>6</v>
      </c>
      <c r="K42" s="6">
        <v>0</v>
      </c>
      <c r="L42" s="24">
        <f t="shared" si="0"/>
        <v>13</v>
      </c>
    </row>
    <row r="43" spans="1:12" ht="15" customHeight="1">
      <c r="A43" s="33">
        <v>41</v>
      </c>
      <c r="B43" s="5">
        <v>121033</v>
      </c>
      <c r="C43" s="30" t="s">
        <v>123</v>
      </c>
      <c r="D43" s="6">
        <v>8</v>
      </c>
      <c r="F43" s="30" t="s">
        <v>20</v>
      </c>
      <c r="G43" s="6">
        <v>0</v>
      </c>
      <c r="H43" s="6">
        <v>7</v>
      </c>
      <c r="I43" s="6">
        <v>0</v>
      </c>
      <c r="J43" s="6">
        <v>0</v>
      </c>
      <c r="K43" s="6">
        <v>2</v>
      </c>
      <c r="L43" s="24">
        <f t="shared" si="0"/>
        <v>9</v>
      </c>
    </row>
    <row r="44" spans="1:12" ht="15" customHeight="1">
      <c r="A44" s="33" t="s">
        <v>28</v>
      </c>
      <c r="B44" s="5">
        <v>121022</v>
      </c>
      <c r="C44" s="30" t="s">
        <v>83</v>
      </c>
      <c r="D44" s="6">
        <v>9</v>
      </c>
      <c r="F44" s="30" t="s">
        <v>20</v>
      </c>
      <c r="G44" s="6">
        <v>0</v>
      </c>
      <c r="H44" s="6">
        <v>6</v>
      </c>
      <c r="I44" s="6">
        <v>0</v>
      </c>
      <c r="J44" s="6">
        <v>0</v>
      </c>
      <c r="K44" s="6">
        <v>3</v>
      </c>
      <c r="L44" s="24">
        <f t="shared" si="0"/>
        <v>9</v>
      </c>
    </row>
    <row r="45" spans="1:12" ht="15" customHeight="1">
      <c r="A45" s="33" t="s">
        <v>28</v>
      </c>
      <c r="B45" s="5">
        <v>49026</v>
      </c>
      <c r="C45" s="30" t="s">
        <v>94</v>
      </c>
      <c r="D45" s="6">
        <v>10</v>
      </c>
      <c r="F45" s="30" t="s">
        <v>13</v>
      </c>
      <c r="G45" s="6">
        <v>0</v>
      </c>
      <c r="H45" s="6">
        <v>0</v>
      </c>
      <c r="I45" s="6">
        <v>3</v>
      </c>
      <c r="J45" s="6">
        <v>0</v>
      </c>
      <c r="K45" s="6">
        <v>6</v>
      </c>
      <c r="L45" s="24">
        <f t="shared" si="0"/>
        <v>9</v>
      </c>
    </row>
    <row r="46" spans="7:12" ht="15" customHeight="1">
      <c r="G46" s="6"/>
      <c r="H46" s="6"/>
      <c r="I46" s="6"/>
      <c r="J46" s="6"/>
      <c r="K46" s="6"/>
      <c r="L46" s="24"/>
    </row>
  </sheetData>
  <sheetProtection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50390625" style="0" customWidth="1"/>
    <col min="6" max="7" width="6.125" style="0" customWidth="1"/>
    <col min="8" max="9" width="5.50390625" style="0" customWidth="1"/>
    <col min="10" max="10" width="6.50390625" style="0" customWidth="1"/>
  </cols>
  <sheetData>
    <row r="1" spans="1:11" ht="18">
      <c r="A1" s="65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45">
      <c r="A2" s="43" t="s">
        <v>0</v>
      </c>
      <c r="B2" s="44" t="s">
        <v>1</v>
      </c>
      <c r="C2" s="45" t="s">
        <v>56</v>
      </c>
      <c r="D2" s="43" t="s">
        <v>2</v>
      </c>
      <c r="E2" s="43" t="s">
        <v>4</v>
      </c>
      <c r="F2" s="28" t="s">
        <v>131</v>
      </c>
      <c r="G2" s="16" t="s">
        <v>132</v>
      </c>
      <c r="H2" s="16" t="s">
        <v>133</v>
      </c>
      <c r="I2" s="16" t="s">
        <v>134</v>
      </c>
      <c r="J2" s="16" t="s">
        <v>5</v>
      </c>
      <c r="K2" s="13" t="s">
        <v>6</v>
      </c>
    </row>
    <row r="3" spans="1:11" ht="12">
      <c r="A3" s="60">
        <v>1</v>
      </c>
      <c r="B3" s="49">
        <v>121014</v>
      </c>
      <c r="C3" s="40" t="s">
        <v>114</v>
      </c>
      <c r="D3" s="50">
        <v>10</v>
      </c>
      <c r="E3" s="53" t="s">
        <v>20</v>
      </c>
      <c r="F3" s="58">
        <v>75</v>
      </c>
      <c r="G3" s="59">
        <v>75</v>
      </c>
      <c r="H3" s="59">
        <v>75</v>
      </c>
      <c r="I3" s="61">
        <v>75</v>
      </c>
      <c r="J3" s="59">
        <v>75</v>
      </c>
      <c r="K3" s="60">
        <f>SUM(F3:J3)-MIN(F3:J3)</f>
        <v>300</v>
      </c>
    </row>
    <row r="4" spans="1:11" ht="12">
      <c r="A4" s="60"/>
      <c r="B4" s="49">
        <v>121057</v>
      </c>
      <c r="C4" s="40" t="s">
        <v>93</v>
      </c>
      <c r="D4" s="50">
        <v>10</v>
      </c>
      <c r="E4" s="51"/>
      <c r="F4" s="58">
        <v>9</v>
      </c>
      <c r="G4" s="59"/>
      <c r="H4" s="59">
        <v>0</v>
      </c>
      <c r="I4" s="62"/>
      <c r="J4" s="59">
        <v>0</v>
      </c>
      <c r="K4" s="60">
        <f>SUM(F4:J4)-MIN(F4:J4)-SMALL(F4:J4,2)</f>
        <v>9</v>
      </c>
    </row>
    <row r="5" spans="1:11" ht="12">
      <c r="A5" s="60">
        <v>2</v>
      </c>
      <c r="B5" s="47">
        <v>9128</v>
      </c>
      <c r="C5" s="52" t="s">
        <v>191</v>
      </c>
      <c r="D5" s="48">
        <v>10</v>
      </c>
      <c r="E5" t="s">
        <v>8</v>
      </c>
      <c r="F5" s="63">
        <v>0</v>
      </c>
      <c r="G5" s="63">
        <v>0</v>
      </c>
      <c r="H5" s="63">
        <v>68</v>
      </c>
      <c r="I5" s="61">
        <v>68</v>
      </c>
      <c r="J5" s="59">
        <v>0</v>
      </c>
      <c r="K5" s="60">
        <f>SUM(F5:J5)-MIN(F5:J5)</f>
        <v>136</v>
      </c>
    </row>
    <row r="6" spans="1:11" ht="12">
      <c r="A6" s="60"/>
      <c r="B6" s="37">
        <v>9023</v>
      </c>
      <c r="C6" s="40" t="s">
        <v>150</v>
      </c>
      <c r="D6" s="39">
        <v>11</v>
      </c>
      <c r="E6" s="41"/>
      <c r="F6" s="64"/>
      <c r="G6" s="64"/>
      <c r="H6" s="64"/>
      <c r="I6" s="62"/>
      <c r="J6" s="59">
        <v>0</v>
      </c>
      <c r="K6" s="60" t="e">
        <f>SUM(F6:J6)-MIN(F6:J6)-SMALL(F6:J6,2)</f>
        <v>#NUM!</v>
      </c>
    </row>
    <row r="7" spans="1:11" ht="12">
      <c r="A7" s="68">
        <v>3</v>
      </c>
      <c r="B7" s="47">
        <v>11086</v>
      </c>
      <c r="C7" s="52" t="s">
        <v>192</v>
      </c>
      <c r="D7" s="48">
        <v>11</v>
      </c>
      <c r="E7" t="s">
        <v>33</v>
      </c>
      <c r="F7" s="58">
        <v>0</v>
      </c>
      <c r="G7" s="59">
        <v>0</v>
      </c>
      <c r="H7" s="59">
        <v>62</v>
      </c>
      <c r="I7" s="61">
        <v>62</v>
      </c>
      <c r="J7" s="59">
        <v>0</v>
      </c>
      <c r="K7" s="60">
        <f>SUM(F7:J7)-MIN(F7:J7)</f>
        <v>124</v>
      </c>
    </row>
    <row r="8" spans="1:11" ht="12">
      <c r="A8" s="69"/>
      <c r="B8" s="37">
        <v>11053</v>
      </c>
      <c r="C8" s="40" t="s">
        <v>110</v>
      </c>
      <c r="D8" s="39">
        <v>10</v>
      </c>
      <c r="E8" s="41"/>
      <c r="F8" s="58">
        <v>27</v>
      </c>
      <c r="G8" s="59"/>
      <c r="H8" s="59">
        <v>0</v>
      </c>
      <c r="I8" s="62"/>
      <c r="J8" s="59">
        <v>0</v>
      </c>
      <c r="K8" s="60">
        <f>SUM(F8:J8)-MIN(F8:J8)-SMALL(F8:J8,2)</f>
        <v>27</v>
      </c>
    </row>
  </sheetData>
  <sheetProtection/>
  <mergeCells count="22">
    <mergeCell ref="A7:A8"/>
    <mergeCell ref="K7:K8"/>
    <mergeCell ref="F7:F8"/>
    <mergeCell ref="G7:G8"/>
    <mergeCell ref="A1:K1"/>
    <mergeCell ref="A3:A4"/>
    <mergeCell ref="F3:F4"/>
    <mergeCell ref="G3:G4"/>
    <mergeCell ref="H3:H4"/>
    <mergeCell ref="K3:K4"/>
    <mergeCell ref="J3:J4"/>
    <mergeCell ref="I3:I4"/>
    <mergeCell ref="I7:I8"/>
    <mergeCell ref="K5:K6"/>
    <mergeCell ref="H7:H8"/>
    <mergeCell ref="J7:J8"/>
    <mergeCell ref="A5:A6"/>
    <mergeCell ref="I5:I6"/>
    <mergeCell ref="F5:F6"/>
    <mergeCell ref="G5:G6"/>
    <mergeCell ref="H5:H6"/>
    <mergeCell ref="J5:J6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7.00390625" style="0" customWidth="1"/>
    <col min="3" max="3" width="21.00390625" style="0" customWidth="1"/>
    <col min="4" max="4" width="6.125" style="0" customWidth="1"/>
    <col min="6" max="6" width="6.50390625" style="0" customWidth="1"/>
    <col min="7" max="7" width="6.875" style="0" customWidth="1"/>
    <col min="8" max="9" width="7.00390625" style="0" customWidth="1"/>
    <col min="10" max="10" width="6.25390625" style="0" customWidth="1"/>
  </cols>
  <sheetData>
    <row r="1" spans="1:4" ht="18">
      <c r="A1" t="s">
        <v>28</v>
      </c>
      <c r="C1" s="38" t="s">
        <v>75</v>
      </c>
      <c r="D1" s="39"/>
    </row>
    <row r="2" spans="1:11" ht="45">
      <c r="A2" s="43" t="s">
        <v>0</v>
      </c>
      <c r="B2" s="44" t="s">
        <v>1</v>
      </c>
      <c r="C2" s="45" t="s">
        <v>56</v>
      </c>
      <c r="D2" s="43" t="s">
        <v>2</v>
      </c>
      <c r="E2" s="43" t="s">
        <v>4</v>
      </c>
      <c r="F2" s="28" t="s">
        <v>131</v>
      </c>
      <c r="G2" s="16" t="s">
        <v>132</v>
      </c>
      <c r="H2" s="16" t="s">
        <v>133</v>
      </c>
      <c r="I2" s="16" t="s">
        <v>134</v>
      </c>
      <c r="J2" s="16" t="s">
        <v>5</v>
      </c>
      <c r="K2" s="13" t="s">
        <v>6</v>
      </c>
    </row>
    <row r="3" spans="1:11" ht="12">
      <c r="A3" s="70">
        <v>1</v>
      </c>
      <c r="B3" s="37">
        <v>45002</v>
      </c>
      <c r="C3" s="54" t="s">
        <v>41</v>
      </c>
      <c r="D3" s="39">
        <v>8</v>
      </c>
      <c r="E3" s="53" t="s">
        <v>29</v>
      </c>
      <c r="F3" s="58">
        <v>75</v>
      </c>
      <c r="G3" s="59">
        <v>75</v>
      </c>
      <c r="H3" s="59">
        <v>75</v>
      </c>
      <c r="I3" s="61">
        <v>75</v>
      </c>
      <c r="J3" s="59">
        <v>75</v>
      </c>
      <c r="K3" s="60">
        <f>SUM(F3:J3)-MIN(F3:J3)</f>
        <v>300</v>
      </c>
    </row>
    <row r="4" spans="1:11" ht="12">
      <c r="A4" s="71"/>
      <c r="B4" s="37">
        <v>45027</v>
      </c>
      <c r="C4" s="54" t="s">
        <v>76</v>
      </c>
      <c r="D4" s="39">
        <v>9</v>
      </c>
      <c r="E4" s="42"/>
      <c r="F4" s="58">
        <v>231</v>
      </c>
      <c r="G4" s="59"/>
      <c r="H4" s="59">
        <v>0</v>
      </c>
      <c r="I4" s="62"/>
      <c r="J4" s="59">
        <v>0</v>
      </c>
      <c r="K4" s="60">
        <f>SUM(F4:J4)-MIN(F4:J4)-SMALL(F4:J4,2)</f>
        <v>231</v>
      </c>
    </row>
    <row r="5" spans="1:11" ht="12">
      <c r="A5" s="70">
        <v>2</v>
      </c>
      <c r="B5" s="49">
        <v>121016</v>
      </c>
      <c r="C5" s="54" t="s">
        <v>38</v>
      </c>
      <c r="D5" s="50">
        <v>8</v>
      </c>
      <c r="E5" s="53" t="s">
        <v>20</v>
      </c>
      <c r="F5" s="58">
        <v>68</v>
      </c>
      <c r="G5" s="59">
        <v>68</v>
      </c>
      <c r="H5" s="59">
        <v>68</v>
      </c>
      <c r="I5" s="61">
        <v>68</v>
      </c>
      <c r="J5" s="59">
        <v>68</v>
      </c>
      <c r="K5" s="60">
        <f>SUM(F5:J5)-MIN(F5:J5)</f>
        <v>272</v>
      </c>
    </row>
    <row r="6" spans="1:11" ht="12">
      <c r="A6" s="71"/>
      <c r="B6" s="37">
        <v>121001</v>
      </c>
      <c r="C6" s="54" t="s">
        <v>36</v>
      </c>
      <c r="D6" s="39">
        <v>8</v>
      </c>
      <c r="E6" s="41"/>
      <c r="F6" s="58">
        <v>693</v>
      </c>
      <c r="G6" s="59"/>
      <c r="H6" s="59">
        <v>0</v>
      </c>
      <c r="I6" s="62"/>
      <c r="J6" s="59">
        <v>0</v>
      </c>
      <c r="K6" s="60">
        <f>SUM(F6:J6)-MIN(F6:J6)-SMALL(F6:J6,2)</f>
        <v>693</v>
      </c>
    </row>
    <row r="7" spans="1:11" ht="15" customHeight="1">
      <c r="A7" s="60">
        <v>3</v>
      </c>
      <c r="B7" s="37">
        <v>121044</v>
      </c>
      <c r="C7" s="54" t="s">
        <v>174</v>
      </c>
      <c r="D7" s="39">
        <v>8</v>
      </c>
      <c r="E7" s="53" t="s">
        <v>20</v>
      </c>
      <c r="F7" s="58">
        <v>62</v>
      </c>
      <c r="G7" s="59">
        <v>62</v>
      </c>
      <c r="H7" s="59">
        <v>53</v>
      </c>
      <c r="I7" s="61">
        <v>53</v>
      </c>
      <c r="J7" s="59">
        <v>57</v>
      </c>
      <c r="K7" s="60">
        <f>SUM(F7:J7)-MIN(F7:J7)</f>
        <v>234</v>
      </c>
    </row>
    <row r="8" spans="1:11" ht="15" customHeight="1">
      <c r="A8" s="60">
        <v>5.33333333333333</v>
      </c>
      <c r="B8" s="37">
        <v>121022</v>
      </c>
      <c r="C8" s="54" t="s">
        <v>83</v>
      </c>
      <c r="D8" s="39">
        <v>9</v>
      </c>
      <c r="E8" s="41" t="s">
        <v>28</v>
      </c>
      <c r="F8" s="58">
        <v>1617</v>
      </c>
      <c r="G8" s="59"/>
      <c r="H8" s="59">
        <v>0</v>
      </c>
      <c r="I8" s="62"/>
      <c r="J8" s="59">
        <v>0</v>
      </c>
      <c r="K8" s="60">
        <f>SUM(F8:J8)-MIN(F8:J8)-SMALL(F8:J8,2)</f>
        <v>1617</v>
      </c>
    </row>
    <row r="9" spans="1:11" ht="15" customHeight="1">
      <c r="A9" s="68">
        <v>4</v>
      </c>
      <c r="B9" s="37">
        <v>133015</v>
      </c>
      <c r="C9" s="54" t="s">
        <v>34</v>
      </c>
      <c r="D9" s="39">
        <v>8</v>
      </c>
      <c r="E9" s="41" t="s">
        <v>35</v>
      </c>
      <c r="F9" s="58">
        <v>0</v>
      </c>
      <c r="G9" s="59">
        <v>0</v>
      </c>
      <c r="H9" s="59">
        <v>62</v>
      </c>
      <c r="I9" s="61">
        <v>62</v>
      </c>
      <c r="J9" s="59">
        <v>62</v>
      </c>
      <c r="K9" s="60">
        <f>SUM(F9:J9)-MIN(F9:J9)</f>
        <v>186</v>
      </c>
    </row>
    <row r="10" spans="1:11" ht="15" customHeight="1">
      <c r="A10" s="69"/>
      <c r="B10" s="37">
        <v>76028</v>
      </c>
      <c r="C10" s="54" t="s">
        <v>78</v>
      </c>
      <c r="D10" s="39">
        <v>8</v>
      </c>
      <c r="E10" s="41" t="s">
        <v>79</v>
      </c>
      <c r="F10" s="58">
        <v>2079</v>
      </c>
      <c r="G10" s="59"/>
      <c r="H10" s="59">
        <v>0</v>
      </c>
      <c r="I10" s="62"/>
      <c r="J10" s="59">
        <v>0</v>
      </c>
      <c r="K10" s="60">
        <f>SUM(F10:J10)-MIN(F10:J10)-SMALL(F10:J10,2)</f>
        <v>2079</v>
      </c>
    </row>
    <row r="11" spans="1:11" ht="15" customHeight="1">
      <c r="A11" s="68">
        <v>5</v>
      </c>
      <c r="B11" s="37">
        <v>9052</v>
      </c>
      <c r="C11" s="54" t="s">
        <v>171</v>
      </c>
      <c r="D11" s="39">
        <v>11</v>
      </c>
      <c r="E11" s="53" t="s">
        <v>8</v>
      </c>
      <c r="F11" s="58">
        <v>0</v>
      </c>
      <c r="G11" s="59">
        <v>0</v>
      </c>
      <c r="H11" s="59">
        <v>57</v>
      </c>
      <c r="I11" s="61">
        <v>57</v>
      </c>
      <c r="J11" s="59">
        <v>0</v>
      </c>
      <c r="K11" s="60">
        <f>SUM(F11:J11)-MIN(F11:J11)</f>
        <v>114</v>
      </c>
    </row>
    <row r="12" spans="1:11" ht="15" customHeight="1">
      <c r="A12" s="69"/>
      <c r="B12" s="37">
        <v>9065</v>
      </c>
      <c r="C12" s="54" t="s">
        <v>145</v>
      </c>
      <c r="D12" s="39">
        <v>11</v>
      </c>
      <c r="E12" s="42"/>
      <c r="F12" s="58">
        <v>2541</v>
      </c>
      <c r="G12" s="59"/>
      <c r="H12" s="59">
        <v>0</v>
      </c>
      <c r="I12" s="62"/>
      <c r="J12" s="59">
        <v>0</v>
      </c>
      <c r="K12" s="60">
        <f>SUM(F12:J12)-MIN(F12:J12)-SMALL(F12:J12,2)</f>
        <v>2541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35">
    <mergeCell ref="F9:F10"/>
    <mergeCell ref="A9:A10"/>
    <mergeCell ref="A11:A12"/>
    <mergeCell ref="F11:F12"/>
    <mergeCell ref="A3:A4"/>
    <mergeCell ref="A5:A6"/>
    <mergeCell ref="G7:G8"/>
    <mergeCell ref="F5:F6"/>
    <mergeCell ref="F3:F4"/>
    <mergeCell ref="A7:A8"/>
    <mergeCell ref="F7:F8"/>
    <mergeCell ref="G3:G4"/>
    <mergeCell ref="K7:K8"/>
    <mergeCell ref="K5:K6"/>
    <mergeCell ref="H3:H4"/>
    <mergeCell ref="H7:H8"/>
    <mergeCell ref="H5:H6"/>
    <mergeCell ref="I3:I4"/>
    <mergeCell ref="J11:J12"/>
    <mergeCell ref="J5:J6"/>
    <mergeCell ref="G5:G6"/>
    <mergeCell ref="I5:I6"/>
    <mergeCell ref="I7:I8"/>
    <mergeCell ref="G11:G12"/>
    <mergeCell ref="I9:I10"/>
    <mergeCell ref="I11:I12"/>
    <mergeCell ref="H9:H10"/>
    <mergeCell ref="J7:J8"/>
    <mergeCell ref="K9:K10"/>
    <mergeCell ref="K11:K12"/>
    <mergeCell ref="K3:K4"/>
    <mergeCell ref="J3:J4"/>
    <mergeCell ref="J9:J10"/>
    <mergeCell ref="G9:G10"/>
    <mergeCell ref="H11:H12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43"/>
  <sheetViews>
    <sheetView zoomScalePageLayoutView="0" workbookViewId="0" topLeftCell="A1">
      <selection activeCell="A40" sqref="A40"/>
    </sheetView>
  </sheetViews>
  <sheetFormatPr defaultColWidth="9.125" defaultRowHeight="12.75"/>
  <cols>
    <col min="1" max="1" width="5.125" style="6" customWidth="1"/>
    <col min="2" max="2" width="7.00390625" style="5" customWidth="1"/>
    <col min="3" max="3" width="17.75390625" style="17" customWidth="1"/>
    <col min="4" max="4" width="4.50390625" style="6" customWidth="1"/>
    <col min="5" max="5" width="9.125" style="6" hidden="1" customWidth="1"/>
    <col min="6" max="6" width="11.75390625" style="17" customWidth="1"/>
    <col min="7" max="11" width="4.75390625" style="5" customWidth="1"/>
    <col min="12" max="12" width="4.75390625" style="6" customWidth="1"/>
    <col min="13" max="13" width="9.25390625" style="7" customWidth="1"/>
    <col min="14" max="16384" width="9.125" style="7" customWidth="1"/>
  </cols>
  <sheetData>
    <row r="1" spans="1:15" ht="49.5" customHeight="1">
      <c r="A1" s="18" t="s">
        <v>0</v>
      </c>
      <c r="B1" s="13" t="s">
        <v>1</v>
      </c>
      <c r="C1" s="19" t="s">
        <v>17</v>
      </c>
      <c r="D1" s="13" t="s">
        <v>2</v>
      </c>
      <c r="E1" s="13" t="s">
        <v>3</v>
      </c>
      <c r="F1" s="15" t="s">
        <v>4</v>
      </c>
      <c r="G1" s="28" t="s">
        <v>131</v>
      </c>
      <c r="H1" s="16" t="s">
        <v>132</v>
      </c>
      <c r="I1" s="16" t="s">
        <v>133</v>
      </c>
      <c r="J1" s="16" t="s">
        <v>134</v>
      </c>
      <c r="K1" s="16" t="s">
        <v>5</v>
      </c>
      <c r="L1" s="13" t="s">
        <v>6</v>
      </c>
      <c r="O1" s="5" t="s">
        <v>28</v>
      </c>
    </row>
    <row r="2" spans="1:12" ht="15" customHeight="1">
      <c r="A2" s="8">
        <v>1</v>
      </c>
      <c r="B2" s="5">
        <v>121057</v>
      </c>
      <c r="C2" s="30" t="s">
        <v>93</v>
      </c>
      <c r="D2" s="6">
        <v>10</v>
      </c>
      <c r="F2" s="30" t="s">
        <v>20</v>
      </c>
      <c r="G2" s="27">
        <v>75</v>
      </c>
      <c r="H2" s="27">
        <v>75</v>
      </c>
      <c r="I2" s="27">
        <v>75</v>
      </c>
      <c r="J2" s="27">
        <v>75</v>
      </c>
      <c r="K2" s="27">
        <v>75</v>
      </c>
      <c r="L2" s="24">
        <f aca="true" t="shared" si="0" ref="L2:L43">SUM(G2:K2)-MIN(G2:K2)</f>
        <v>300</v>
      </c>
    </row>
    <row r="3" spans="1:12" ht="15" customHeight="1">
      <c r="A3" s="8">
        <v>2</v>
      </c>
      <c r="B3" s="5">
        <v>1125</v>
      </c>
      <c r="C3" s="30" t="s">
        <v>95</v>
      </c>
      <c r="D3" s="6">
        <v>10</v>
      </c>
      <c r="F3" s="30" t="s">
        <v>63</v>
      </c>
      <c r="G3" s="27">
        <v>68</v>
      </c>
      <c r="H3" s="27">
        <v>68</v>
      </c>
      <c r="I3" s="27">
        <v>57</v>
      </c>
      <c r="J3" s="27">
        <v>68</v>
      </c>
      <c r="K3" s="27">
        <v>62</v>
      </c>
      <c r="L3" s="24">
        <f t="shared" si="0"/>
        <v>266</v>
      </c>
    </row>
    <row r="4" spans="1:12" ht="15" customHeight="1">
      <c r="A4" s="8">
        <v>3</v>
      </c>
      <c r="B4" s="5">
        <v>1136</v>
      </c>
      <c r="C4" s="30" t="s">
        <v>94</v>
      </c>
      <c r="D4" s="6">
        <v>10</v>
      </c>
      <c r="F4" s="30" t="s">
        <v>13</v>
      </c>
      <c r="G4" s="27">
        <v>57</v>
      </c>
      <c r="H4" s="27">
        <v>62</v>
      </c>
      <c r="I4" s="27">
        <v>68</v>
      </c>
      <c r="J4" s="27">
        <v>27</v>
      </c>
      <c r="K4" s="27">
        <v>68</v>
      </c>
      <c r="L4" s="24">
        <f t="shared" si="0"/>
        <v>255</v>
      </c>
    </row>
    <row r="5" spans="1:15" ht="15" customHeight="1">
      <c r="A5" s="8">
        <v>4</v>
      </c>
      <c r="B5" s="5">
        <v>14051</v>
      </c>
      <c r="C5" s="30" t="s">
        <v>108</v>
      </c>
      <c r="D5" s="6">
        <v>10</v>
      </c>
      <c r="F5" s="30" t="s">
        <v>19</v>
      </c>
      <c r="G5" s="27">
        <v>43</v>
      </c>
      <c r="H5" s="27">
        <v>37</v>
      </c>
      <c r="I5" s="27">
        <v>53</v>
      </c>
      <c r="J5" s="27">
        <v>57</v>
      </c>
      <c r="K5" s="27">
        <v>57</v>
      </c>
      <c r="L5" s="24">
        <f t="shared" si="0"/>
        <v>210</v>
      </c>
      <c r="O5" s="5" t="s">
        <v>28</v>
      </c>
    </row>
    <row r="6" spans="1:12" ht="15" customHeight="1">
      <c r="A6" s="8">
        <v>5</v>
      </c>
      <c r="B6" s="5">
        <v>9065</v>
      </c>
      <c r="C6" s="30" t="s">
        <v>145</v>
      </c>
      <c r="D6" s="6">
        <v>11</v>
      </c>
      <c r="F6" s="30" t="s">
        <v>8</v>
      </c>
      <c r="G6" s="27">
        <v>49</v>
      </c>
      <c r="H6" s="27">
        <v>53</v>
      </c>
      <c r="I6" s="27">
        <v>40</v>
      </c>
      <c r="J6" s="27">
        <v>46</v>
      </c>
      <c r="K6" s="27">
        <v>43</v>
      </c>
      <c r="L6" s="24">
        <f t="shared" si="0"/>
        <v>191</v>
      </c>
    </row>
    <row r="7" spans="1:12" ht="15" customHeight="1">
      <c r="A7" s="8">
        <v>6</v>
      </c>
      <c r="B7" s="5">
        <v>60070</v>
      </c>
      <c r="C7" s="30" t="s">
        <v>144</v>
      </c>
      <c r="D7" s="6">
        <v>11</v>
      </c>
      <c r="F7" s="30" t="s">
        <v>27</v>
      </c>
      <c r="G7" s="27">
        <v>53</v>
      </c>
      <c r="H7" s="27">
        <v>31</v>
      </c>
      <c r="I7" s="27">
        <v>43</v>
      </c>
      <c r="J7" s="27">
        <v>43</v>
      </c>
      <c r="K7" s="27">
        <v>46</v>
      </c>
      <c r="L7" s="24">
        <f t="shared" si="0"/>
        <v>185</v>
      </c>
    </row>
    <row r="8" spans="1:12" ht="15" customHeight="1">
      <c r="A8" s="8">
        <v>7</v>
      </c>
      <c r="B8" s="5">
        <v>9164</v>
      </c>
      <c r="C8" s="30" t="s">
        <v>146</v>
      </c>
      <c r="D8" s="6">
        <v>11</v>
      </c>
      <c r="F8" s="30" t="s">
        <v>8</v>
      </c>
      <c r="G8" s="27">
        <v>33</v>
      </c>
      <c r="H8" s="27">
        <v>8</v>
      </c>
      <c r="I8" s="27">
        <v>46</v>
      </c>
      <c r="J8" s="27">
        <v>62</v>
      </c>
      <c r="K8" s="27">
        <v>40</v>
      </c>
      <c r="L8" s="24">
        <f t="shared" si="0"/>
        <v>181</v>
      </c>
    </row>
    <row r="9" spans="1:12" ht="15" customHeight="1">
      <c r="A9" s="8">
        <v>8</v>
      </c>
      <c r="B9" s="5">
        <v>11052</v>
      </c>
      <c r="C9" s="30" t="s">
        <v>109</v>
      </c>
      <c r="D9" s="6">
        <v>10</v>
      </c>
      <c r="F9" s="30" t="s">
        <v>23</v>
      </c>
      <c r="G9" s="27">
        <v>25</v>
      </c>
      <c r="H9" s="27">
        <v>25</v>
      </c>
      <c r="I9" s="27">
        <v>62</v>
      </c>
      <c r="J9" s="27">
        <v>31</v>
      </c>
      <c r="K9" s="27">
        <v>53</v>
      </c>
      <c r="L9" s="24">
        <f t="shared" si="0"/>
        <v>171</v>
      </c>
    </row>
    <row r="10" spans="1:12" ht="15" customHeight="1">
      <c r="A10" s="8">
        <v>9</v>
      </c>
      <c r="B10" s="5">
        <v>14063</v>
      </c>
      <c r="C10" s="30" t="s">
        <v>143</v>
      </c>
      <c r="D10" s="6">
        <v>11</v>
      </c>
      <c r="F10" s="30" t="s">
        <v>19</v>
      </c>
      <c r="G10" s="27">
        <v>62</v>
      </c>
      <c r="H10" s="27">
        <v>57</v>
      </c>
      <c r="I10" s="27">
        <v>0</v>
      </c>
      <c r="J10" s="27">
        <v>0</v>
      </c>
      <c r="K10" s="27">
        <v>49</v>
      </c>
      <c r="L10" s="24">
        <f t="shared" si="0"/>
        <v>168</v>
      </c>
    </row>
    <row r="11" spans="1:12" ht="15" customHeight="1">
      <c r="A11" s="8">
        <v>10</v>
      </c>
      <c r="B11" s="5">
        <v>23128</v>
      </c>
      <c r="C11" s="30" t="s">
        <v>107</v>
      </c>
      <c r="D11" s="6">
        <v>10</v>
      </c>
      <c r="F11" s="30" t="s">
        <v>12</v>
      </c>
      <c r="G11" s="27">
        <v>15</v>
      </c>
      <c r="H11" s="27">
        <v>49</v>
      </c>
      <c r="I11" s="27">
        <v>29</v>
      </c>
      <c r="J11" s="27">
        <v>53</v>
      </c>
      <c r="K11" s="27">
        <v>35</v>
      </c>
      <c r="L11" s="24">
        <f t="shared" si="0"/>
        <v>166</v>
      </c>
    </row>
    <row r="12" spans="1:12" ht="15" customHeight="1">
      <c r="A12" s="8">
        <v>11</v>
      </c>
      <c r="B12" s="5">
        <v>103003</v>
      </c>
      <c r="C12" s="30" t="s">
        <v>100</v>
      </c>
      <c r="D12" s="6">
        <v>10</v>
      </c>
      <c r="F12" s="30" t="s">
        <v>7</v>
      </c>
      <c r="G12" s="27">
        <v>35</v>
      </c>
      <c r="H12" s="27">
        <v>33</v>
      </c>
      <c r="I12" s="27">
        <v>37</v>
      </c>
      <c r="J12" s="27">
        <v>49</v>
      </c>
      <c r="K12" s="27">
        <v>8</v>
      </c>
      <c r="L12" s="24">
        <f t="shared" si="0"/>
        <v>154</v>
      </c>
    </row>
    <row r="13" spans="1:12" ht="15" customHeight="1">
      <c r="A13" s="8">
        <v>12</v>
      </c>
      <c r="B13" s="5">
        <v>76017</v>
      </c>
      <c r="C13" s="30" t="s">
        <v>97</v>
      </c>
      <c r="D13" s="6">
        <v>10</v>
      </c>
      <c r="F13" s="30" t="s">
        <v>79</v>
      </c>
      <c r="G13" s="27">
        <v>46</v>
      </c>
      <c r="H13" s="27">
        <v>29</v>
      </c>
      <c r="I13" s="27">
        <v>35</v>
      </c>
      <c r="J13" s="27">
        <v>19</v>
      </c>
      <c r="K13" s="27">
        <v>37</v>
      </c>
      <c r="L13" s="24">
        <f t="shared" si="0"/>
        <v>147</v>
      </c>
    </row>
    <row r="14" spans="1:12" ht="15" customHeight="1">
      <c r="A14" s="8">
        <v>13</v>
      </c>
      <c r="B14" s="5">
        <v>9023</v>
      </c>
      <c r="C14" s="30" t="s">
        <v>150</v>
      </c>
      <c r="D14" s="6">
        <v>11</v>
      </c>
      <c r="F14" s="30" t="s">
        <v>8</v>
      </c>
      <c r="G14" s="27">
        <v>19</v>
      </c>
      <c r="H14" s="27">
        <v>46</v>
      </c>
      <c r="I14" s="27">
        <v>31</v>
      </c>
      <c r="J14" s="27">
        <v>25</v>
      </c>
      <c r="K14" s="27">
        <v>25</v>
      </c>
      <c r="L14" s="24">
        <f t="shared" si="0"/>
        <v>127</v>
      </c>
    </row>
    <row r="15" spans="1:12" ht="15" customHeight="1">
      <c r="A15" s="8">
        <v>14</v>
      </c>
      <c r="B15" s="5">
        <v>119238</v>
      </c>
      <c r="C15" s="30" t="s">
        <v>126</v>
      </c>
      <c r="D15" s="6">
        <v>10</v>
      </c>
      <c r="F15" s="30" t="s">
        <v>10</v>
      </c>
      <c r="G15" s="27">
        <v>29</v>
      </c>
      <c r="H15" s="27">
        <v>27</v>
      </c>
      <c r="I15" s="27">
        <v>23</v>
      </c>
      <c r="J15" s="27">
        <v>37</v>
      </c>
      <c r="K15" s="27">
        <v>12</v>
      </c>
      <c r="L15" s="24">
        <f t="shared" si="0"/>
        <v>116</v>
      </c>
    </row>
    <row r="16" spans="1:12" ht="15" customHeight="1">
      <c r="A16" s="8">
        <v>15</v>
      </c>
      <c r="B16" s="5">
        <v>119252</v>
      </c>
      <c r="C16" s="30" t="s">
        <v>153</v>
      </c>
      <c r="D16" s="6">
        <v>11</v>
      </c>
      <c r="F16" s="30" t="s">
        <v>10</v>
      </c>
      <c r="G16" s="27">
        <v>10</v>
      </c>
      <c r="H16" s="27">
        <v>23</v>
      </c>
      <c r="I16" s="27">
        <v>25</v>
      </c>
      <c r="J16" s="27">
        <v>35</v>
      </c>
      <c r="K16" s="27">
        <v>31</v>
      </c>
      <c r="L16" s="24">
        <f t="shared" si="0"/>
        <v>114</v>
      </c>
    </row>
    <row r="17" spans="1:12" ht="15" customHeight="1">
      <c r="A17" s="8">
        <v>16</v>
      </c>
      <c r="B17" s="5">
        <v>119232</v>
      </c>
      <c r="C17" s="30" t="s">
        <v>101</v>
      </c>
      <c r="D17" s="6">
        <v>10</v>
      </c>
      <c r="F17" s="30" t="s">
        <v>10</v>
      </c>
      <c r="G17" s="27">
        <v>40</v>
      </c>
      <c r="H17" s="27">
        <v>43</v>
      </c>
      <c r="I17" s="27">
        <v>17</v>
      </c>
      <c r="J17" s="27">
        <v>12</v>
      </c>
      <c r="K17" s="27">
        <v>5</v>
      </c>
      <c r="L17" s="24">
        <f t="shared" si="0"/>
        <v>112</v>
      </c>
    </row>
    <row r="18" spans="1:12" ht="15" customHeight="1">
      <c r="A18" s="8">
        <v>17</v>
      </c>
      <c r="B18" s="5">
        <v>49027</v>
      </c>
      <c r="C18" s="30" t="s">
        <v>104</v>
      </c>
      <c r="D18" s="6">
        <v>10</v>
      </c>
      <c r="F18" s="30" t="s">
        <v>13</v>
      </c>
      <c r="G18" s="27">
        <v>37</v>
      </c>
      <c r="H18" s="27">
        <v>40</v>
      </c>
      <c r="I18" s="27">
        <v>0</v>
      </c>
      <c r="J18" s="27">
        <v>0</v>
      </c>
      <c r="K18" s="27">
        <v>29</v>
      </c>
      <c r="L18" s="24">
        <f t="shared" si="0"/>
        <v>106</v>
      </c>
    </row>
    <row r="19" spans="1:12" ht="15" customHeight="1">
      <c r="A19" s="8">
        <v>18</v>
      </c>
      <c r="B19" s="5">
        <v>9151</v>
      </c>
      <c r="C19" s="30" t="s">
        <v>99</v>
      </c>
      <c r="D19" s="6">
        <v>10</v>
      </c>
      <c r="F19" s="30" t="s">
        <v>8</v>
      </c>
      <c r="G19" s="27">
        <v>0</v>
      </c>
      <c r="H19" s="27">
        <v>0</v>
      </c>
      <c r="I19" s="27">
        <v>49</v>
      </c>
      <c r="J19" s="27">
        <v>33</v>
      </c>
      <c r="K19" s="27">
        <v>21</v>
      </c>
      <c r="L19" s="24">
        <f t="shared" si="0"/>
        <v>103</v>
      </c>
    </row>
    <row r="20" spans="1:12" ht="15" customHeight="1">
      <c r="A20" s="8">
        <v>19</v>
      </c>
      <c r="B20" s="5">
        <v>30040</v>
      </c>
      <c r="C20" s="30" t="s">
        <v>96</v>
      </c>
      <c r="D20" s="6">
        <v>10</v>
      </c>
      <c r="F20" s="30" t="s">
        <v>24</v>
      </c>
      <c r="G20" s="27">
        <v>0</v>
      </c>
      <c r="H20" s="27">
        <v>0</v>
      </c>
      <c r="I20" s="27">
        <v>27</v>
      </c>
      <c r="J20" s="27">
        <v>23</v>
      </c>
      <c r="K20" s="27">
        <v>33</v>
      </c>
      <c r="L20" s="24">
        <f t="shared" si="0"/>
        <v>83</v>
      </c>
    </row>
    <row r="21" spans="1:12" ht="15" customHeight="1">
      <c r="A21" s="8">
        <v>20</v>
      </c>
      <c r="B21" s="5">
        <v>9069</v>
      </c>
      <c r="C21" s="30" t="s">
        <v>179</v>
      </c>
      <c r="D21" s="6">
        <v>10</v>
      </c>
      <c r="F21" s="30" t="s">
        <v>8</v>
      </c>
      <c r="G21" s="27">
        <v>0</v>
      </c>
      <c r="H21" s="27">
        <v>0</v>
      </c>
      <c r="I21" s="27">
        <v>15</v>
      </c>
      <c r="J21" s="27">
        <v>40</v>
      </c>
      <c r="K21" s="27">
        <v>19</v>
      </c>
      <c r="L21" s="24">
        <f t="shared" si="0"/>
        <v>74</v>
      </c>
    </row>
    <row r="22" spans="1:12" ht="15" customHeight="1">
      <c r="A22" s="8">
        <v>21</v>
      </c>
      <c r="B22" s="5">
        <v>9155</v>
      </c>
      <c r="C22" s="30" t="s">
        <v>151</v>
      </c>
      <c r="D22" s="6">
        <v>11</v>
      </c>
      <c r="F22" s="30" t="s">
        <v>8</v>
      </c>
      <c r="G22" s="27">
        <v>17</v>
      </c>
      <c r="H22" s="27">
        <v>13</v>
      </c>
      <c r="I22" s="27">
        <v>14</v>
      </c>
      <c r="J22" s="27">
        <v>29</v>
      </c>
      <c r="K22" s="27">
        <v>3</v>
      </c>
      <c r="L22" s="24">
        <f t="shared" si="0"/>
        <v>73</v>
      </c>
    </row>
    <row r="23" spans="1:12" ht="15" customHeight="1">
      <c r="A23" s="8">
        <v>22</v>
      </c>
      <c r="B23" s="5">
        <v>60090</v>
      </c>
      <c r="C23" s="30" t="s">
        <v>152</v>
      </c>
      <c r="D23" s="6">
        <v>11</v>
      </c>
      <c r="F23" s="30" t="s">
        <v>27</v>
      </c>
      <c r="G23" s="27">
        <v>14</v>
      </c>
      <c r="H23" s="27">
        <v>21</v>
      </c>
      <c r="I23" s="27">
        <v>19</v>
      </c>
      <c r="J23" s="27">
        <v>11</v>
      </c>
      <c r="K23" s="27">
        <v>7</v>
      </c>
      <c r="L23" s="24">
        <f t="shared" si="0"/>
        <v>65</v>
      </c>
    </row>
    <row r="24" spans="1:12" ht="15" customHeight="1">
      <c r="A24" s="8">
        <v>23</v>
      </c>
      <c r="B24" s="5">
        <v>9005</v>
      </c>
      <c r="C24" s="30" t="s">
        <v>128</v>
      </c>
      <c r="D24" s="6">
        <v>10</v>
      </c>
      <c r="F24" s="30" t="s">
        <v>8</v>
      </c>
      <c r="G24" s="27">
        <v>13</v>
      </c>
      <c r="H24" s="27">
        <v>14</v>
      </c>
      <c r="I24" s="27">
        <v>9</v>
      </c>
      <c r="J24" s="27">
        <v>9</v>
      </c>
      <c r="K24" s="27">
        <v>27</v>
      </c>
      <c r="L24" s="24">
        <f t="shared" si="0"/>
        <v>63</v>
      </c>
    </row>
    <row r="25" spans="1:12" ht="15" customHeight="1">
      <c r="A25" s="8">
        <v>24</v>
      </c>
      <c r="B25" s="5">
        <v>119239</v>
      </c>
      <c r="C25" s="30" t="s">
        <v>148</v>
      </c>
      <c r="D25" s="6">
        <v>10</v>
      </c>
      <c r="F25" s="30" t="s">
        <v>10</v>
      </c>
      <c r="G25" s="27">
        <v>27</v>
      </c>
      <c r="H25" s="27">
        <v>19</v>
      </c>
      <c r="I25" s="27">
        <v>7</v>
      </c>
      <c r="J25" s="27">
        <v>6</v>
      </c>
      <c r="K25" s="27">
        <v>1</v>
      </c>
      <c r="L25" s="24">
        <f t="shared" si="0"/>
        <v>59</v>
      </c>
    </row>
    <row r="26" spans="1:12" ht="15" customHeight="1">
      <c r="A26" s="8">
        <v>25</v>
      </c>
      <c r="B26" s="5">
        <v>23026</v>
      </c>
      <c r="C26" s="30" t="s">
        <v>149</v>
      </c>
      <c r="D26" s="6">
        <v>11</v>
      </c>
      <c r="F26" s="30" t="s">
        <v>12</v>
      </c>
      <c r="G26" s="27">
        <v>23</v>
      </c>
      <c r="H26" s="27">
        <v>35</v>
      </c>
      <c r="I26" s="27">
        <v>0</v>
      </c>
      <c r="J26" s="27">
        <v>0</v>
      </c>
      <c r="K26" s="27">
        <v>0</v>
      </c>
      <c r="L26" s="24">
        <f t="shared" si="0"/>
        <v>58</v>
      </c>
    </row>
    <row r="27" spans="1:12" ht="15" customHeight="1">
      <c r="A27" s="8">
        <v>26</v>
      </c>
      <c r="B27" s="5">
        <v>103018</v>
      </c>
      <c r="C27" s="30" t="s">
        <v>147</v>
      </c>
      <c r="D27" s="6">
        <v>10</v>
      </c>
      <c r="F27" s="30" t="s">
        <v>7</v>
      </c>
      <c r="G27" s="27">
        <v>31</v>
      </c>
      <c r="H27" s="27">
        <v>12</v>
      </c>
      <c r="I27" s="27">
        <v>2</v>
      </c>
      <c r="J27" s="27">
        <v>8</v>
      </c>
      <c r="K27" s="27">
        <v>0</v>
      </c>
      <c r="L27" s="24">
        <f t="shared" si="0"/>
        <v>53</v>
      </c>
    </row>
    <row r="28" spans="1:12" ht="15" customHeight="1">
      <c r="A28" s="8">
        <v>27</v>
      </c>
      <c r="B28" s="5">
        <v>11053</v>
      </c>
      <c r="C28" s="30" t="s">
        <v>110</v>
      </c>
      <c r="D28" s="6">
        <v>10</v>
      </c>
      <c r="F28" s="30" t="s">
        <v>23</v>
      </c>
      <c r="G28" s="27">
        <v>11</v>
      </c>
      <c r="H28" s="27">
        <v>17</v>
      </c>
      <c r="I28" s="27">
        <v>8</v>
      </c>
      <c r="J28" s="27">
        <v>7</v>
      </c>
      <c r="K28" s="27">
        <v>13</v>
      </c>
      <c r="L28" s="24">
        <f t="shared" si="0"/>
        <v>49</v>
      </c>
    </row>
    <row r="29" spans="1:12" ht="15" customHeight="1">
      <c r="A29" s="8" t="s">
        <v>28</v>
      </c>
      <c r="B29" s="5">
        <v>66028</v>
      </c>
      <c r="C29" s="30" t="s">
        <v>125</v>
      </c>
      <c r="D29" s="6">
        <v>10</v>
      </c>
      <c r="F29" s="30" t="s">
        <v>11</v>
      </c>
      <c r="G29" s="27">
        <v>21</v>
      </c>
      <c r="H29" s="27">
        <v>11</v>
      </c>
      <c r="I29" s="27">
        <v>0</v>
      </c>
      <c r="J29" s="27">
        <v>0</v>
      </c>
      <c r="K29" s="27">
        <v>17</v>
      </c>
      <c r="L29" s="24">
        <f t="shared" si="0"/>
        <v>49</v>
      </c>
    </row>
    <row r="30" spans="1:12" ht="15" customHeight="1">
      <c r="A30" s="8">
        <v>29</v>
      </c>
      <c r="B30" s="5">
        <v>59051</v>
      </c>
      <c r="C30" s="30" t="s">
        <v>102</v>
      </c>
      <c r="D30" s="6">
        <v>10</v>
      </c>
      <c r="F30" s="30" t="s">
        <v>103</v>
      </c>
      <c r="G30" s="27">
        <v>0</v>
      </c>
      <c r="H30" s="27">
        <v>0</v>
      </c>
      <c r="I30" s="27">
        <v>13</v>
      </c>
      <c r="J30" s="27">
        <v>21</v>
      </c>
      <c r="K30" s="27">
        <v>14</v>
      </c>
      <c r="L30" s="24">
        <f t="shared" si="0"/>
        <v>48</v>
      </c>
    </row>
    <row r="31" spans="1:12" ht="15" customHeight="1">
      <c r="A31" s="8">
        <v>30</v>
      </c>
      <c r="B31" s="5">
        <v>9086</v>
      </c>
      <c r="C31" s="30" t="s">
        <v>177</v>
      </c>
      <c r="D31" s="6">
        <v>11</v>
      </c>
      <c r="F31" s="30" t="s">
        <v>8</v>
      </c>
      <c r="G31" s="27">
        <v>0</v>
      </c>
      <c r="H31" s="27">
        <v>0</v>
      </c>
      <c r="I31" s="27">
        <v>33</v>
      </c>
      <c r="J31" s="27">
        <v>0</v>
      </c>
      <c r="K31" s="27">
        <v>10</v>
      </c>
      <c r="L31" s="24">
        <f t="shared" si="0"/>
        <v>43</v>
      </c>
    </row>
    <row r="32" spans="1:12" ht="15" customHeight="1">
      <c r="A32" s="8">
        <v>31</v>
      </c>
      <c r="B32" s="5">
        <v>1094</v>
      </c>
      <c r="C32" s="30" t="s">
        <v>181</v>
      </c>
      <c r="D32" s="6">
        <v>10</v>
      </c>
      <c r="F32" s="30" t="s">
        <v>63</v>
      </c>
      <c r="G32" s="27">
        <v>0</v>
      </c>
      <c r="H32" s="27">
        <v>0</v>
      </c>
      <c r="I32" s="27">
        <v>5</v>
      </c>
      <c r="J32" s="27">
        <v>14</v>
      </c>
      <c r="K32" s="27">
        <v>23</v>
      </c>
      <c r="L32" s="24">
        <f t="shared" si="0"/>
        <v>42</v>
      </c>
    </row>
    <row r="33" spans="1:12" ht="15" customHeight="1">
      <c r="A33" s="8">
        <v>32</v>
      </c>
      <c r="B33" s="5">
        <v>30051</v>
      </c>
      <c r="C33" s="30" t="s">
        <v>178</v>
      </c>
      <c r="D33" s="6">
        <v>10</v>
      </c>
      <c r="F33" s="30" t="s">
        <v>24</v>
      </c>
      <c r="G33" s="27">
        <v>0</v>
      </c>
      <c r="H33" s="27">
        <v>0</v>
      </c>
      <c r="I33" s="27">
        <v>21</v>
      </c>
      <c r="J33" s="27">
        <v>3</v>
      </c>
      <c r="K33" s="27">
        <v>15</v>
      </c>
      <c r="L33" s="24">
        <f t="shared" si="0"/>
        <v>39</v>
      </c>
    </row>
    <row r="34" spans="1:12" ht="15" customHeight="1">
      <c r="A34" s="8">
        <v>33</v>
      </c>
      <c r="B34" s="5">
        <v>1122</v>
      </c>
      <c r="C34" s="30" t="s">
        <v>105</v>
      </c>
      <c r="D34" s="6">
        <v>10</v>
      </c>
      <c r="F34" s="30" t="s">
        <v>63</v>
      </c>
      <c r="G34" s="27">
        <v>0</v>
      </c>
      <c r="H34" s="27">
        <v>0</v>
      </c>
      <c r="I34" s="27">
        <v>10</v>
      </c>
      <c r="J34" s="27">
        <v>15</v>
      </c>
      <c r="K34" s="27">
        <v>9</v>
      </c>
      <c r="L34" s="24">
        <f t="shared" si="0"/>
        <v>34</v>
      </c>
    </row>
    <row r="35" spans="1:12" ht="15" customHeight="1">
      <c r="A35" s="8">
        <v>34</v>
      </c>
      <c r="B35" s="5">
        <v>1108</v>
      </c>
      <c r="C35" s="30" t="s">
        <v>127</v>
      </c>
      <c r="D35" s="6">
        <v>10</v>
      </c>
      <c r="F35" s="30" t="s">
        <v>63</v>
      </c>
      <c r="G35" s="27">
        <v>0</v>
      </c>
      <c r="H35" s="27">
        <v>0</v>
      </c>
      <c r="I35" s="27">
        <v>12</v>
      </c>
      <c r="J35" s="27">
        <v>13</v>
      </c>
      <c r="K35" s="27">
        <v>2</v>
      </c>
      <c r="L35" s="24">
        <f t="shared" si="0"/>
        <v>27</v>
      </c>
    </row>
    <row r="36" spans="1:12" ht="15" customHeight="1">
      <c r="A36" s="8" t="s">
        <v>28</v>
      </c>
      <c r="B36" s="5">
        <v>9144</v>
      </c>
      <c r="C36" s="30" t="s">
        <v>180</v>
      </c>
      <c r="D36" s="6">
        <v>11</v>
      </c>
      <c r="F36" s="30" t="s">
        <v>8</v>
      </c>
      <c r="G36" s="27">
        <v>0</v>
      </c>
      <c r="H36" s="27">
        <v>0</v>
      </c>
      <c r="I36" s="27">
        <v>6</v>
      </c>
      <c r="J36" s="27">
        <v>17</v>
      </c>
      <c r="K36" s="27">
        <v>4</v>
      </c>
      <c r="L36" s="24">
        <f t="shared" si="0"/>
        <v>27</v>
      </c>
    </row>
    <row r="37" spans="1:12" ht="15" customHeight="1">
      <c r="A37" s="8">
        <v>36</v>
      </c>
      <c r="B37" s="5">
        <v>9009</v>
      </c>
      <c r="C37" s="30" t="s">
        <v>112</v>
      </c>
      <c r="D37" s="6">
        <v>10</v>
      </c>
      <c r="F37" s="30" t="s">
        <v>8</v>
      </c>
      <c r="G37" s="27">
        <v>12</v>
      </c>
      <c r="H37" s="27">
        <v>10</v>
      </c>
      <c r="I37" s="27">
        <v>0</v>
      </c>
      <c r="J37" s="27">
        <v>2</v>
      </c>
      <c r="K37" s="27">
        <v>0</v>
      </c>
      <c r="L37" s="24">
        <f t="shared" si="0"/>
        <v>24</v>
      </c>
    </row>
    <row r="38" spans="1:12" ht="15" customHeight="1">
      <c r="A38" s="8">
        <v>37</v>
      </c>
      <c r="B38" s="5">
        <v>119253</v>
      </c>
      <c r="C38" s="30" t="s">
        <v>124</v>
      </c>
      <c r="D38" s="6">
        <v>10</v>
      </c>
      <c r="F38" s="30" t="s">
        <v>10</v>
      </c>
      <c r="G38" s="27">
        <v>9</v>
      </c>
      <c r="H38" s="27">
        <v>7</v>
      </c>
      <c r="I38" s="27">
        <v>0</v>
      </c>
      <c r="J38" s="27">
        <v>0</v>
      </c>
      <c r="K38" s="27">
        <v>6</v>
      </c>
      <c r="L38" s="24">
        <f t="shared" si="0"/>
        <v>22</v>
      </c>
    </row>
    <row r="39" spans="1:12" ht="15" customHeight="1">
      <c r="A39" s="8">
        <v>38</v>
      </c>
      <c r="B39" s="5">
        <v>14043</v>
      </c>
      <c r="C39" s="30" t="s">
        <v>156</v>
      </c>
      <c r="D39" s="6">
        <v>11</v>
      </c>
      <c r="F39" s="30" t="s">
        <v>19</v>
      </c>
      <c r="G39" s="27">
        <v>6</v>
      </c>
      <c r="H39" s="27">
        <v>15</v>
      </c>
      <c r="I39" s="27">
        <v>0</v>
      </c>
      <c r="J39" s="27">
        <v>0</v>
      </c>
      <c r="K39" s="27">
        <v>0</v>
      </c>
      <c r="L39" s="24">
        <f t="shared" si="0"/>
        <v>21</v>
      </c>
    </row>
    <row r="40" spans="1:12" ht="15" customHeight="1">
      <c r="A40" s="8" t="s">
        <v>28</v>
      </c>
      <c r="B40" s="5">
        <v>1137</v>
      </c>
      <c r="C40" s="30" t="s">
        <v>111</v>
      </c>
      <c r="D40" s="6">
        <v>10</v>
      </c>
      <c r="F40" s="30" t="s">
        <v>63</v>
      </c>
      <c r="G40" s="27">
        <v>0</v>
      </c>
      <c r="H40" s="27">
        <v>0</v>
      </c>
      <c r="I40" s="27">
        <v>11</v>
      </c>
      <c r="J40" s="27">
        <v>10</v>
      </c>
      <c r="K40" s="27">
        <v>0</v>
      </c>
      <c r="L40" s="24">
        <f t="shared" si="0"/>
        <v>21</v>
      </c>
    </row>
    <row r="41" spans="1:12" ht="15" customHeight="1">
      <c r="A41" s="8">
        <v>40</v>
      </c>
      <c r="B41" s="5">
        <v>59055</v>
      </c>
      <c r="C41" s="30" t="s">
        <v>182</v>
      </c>
      <c r="D41" s="6">
        <v>11</v>
      </c>
      <c r="F41" s="30" t="s">
        <v>103</v>
      </c>
      <c r="G41" s="27">
        <v>0</v>
      </c>
      <c r="H41" s="27">
        <v>0</v>
      </c>
      <c r="I41" s="27">
        <v>1</v>
      </c>
      <c r="J41" s="27">
        <v>5</v>
      </c>
      <c r="K41" s="27">
        <v>11</v>
      </c>
      <c r="L41" s="24">
        <f t="shared" si="0"/>
        <v>17</v>
      </c>
    </row>
    <row r="42" spans="1:12" ht="15" customHeight="1">
      <c r="A42" s="8">
        <v>41</v>
      </c>
      <c r="B42" s="5">
        <v>24087</v>
      </c>
      <c r="C42" s="30" t="s">
        <v>155</v>
      </c>
      <c r="D42" s="6">
        <v>11</v>
      </c>
      <c r="F42" s="30" t="s">
        <v>52</v>
      </c>
      <c r="G42" s="27">
        <v>7</v>
      </c>
      <c r="H42" s="27">
        <v>9</v>
      </c>
      <c r="I42" s="27">
        <v>0</v>
      </c>
      <c r="J42" s="27">
        <v>0</v>
      </c>
      <c r="K42" s="27">
        <v>0</v>
      </c>
      <c r="L42" s="24">
        <f t="shared" si="0"/>
        <v>16</v>
      </c>
    </row>
    <row r="43" spans="1:12" ht="15" customHeight="1">
      <c r="A43" s="8">
        <v>42</v>
      </c>
      <c r="B43" s="5">
        <v>24087</v>
      </c>
      <c r="C43" s="30" t="s">
        <v>155</v>
      </c>
      <c r="D43" s="6">
        <v>11</v>
      </c>
      <c r="F43" s="30" t="s">
        <v>52</v>
      </c>
      <c r="G43" s="27">
        <v>0</v>
      </c>
      <c r="H43" s="27">
        <v>0</v>
      </c>
      <c r="I43" s="27">
        <v>3</v>
      </c>
      <c r="J43" s="27">
        <v>4</v>
      </c>
      <c r="K43" s="27">
        <v>0</v>
      </c>
      <c r="L43" s="24">
        <f t="shared" si="0"/>
        <v>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N40"/>
  <sheetViews>
    <sheetView zoomScalePageLayoutView="0" workbookViewId="0" topLeftCell="A25">
      <selection activeCell="T36" sqref="T36"/>
    </sheetView>
  </sheetViews>
  <sheetFormatPr defaultColWidth="9.125" defaultRowHeight="12.75"/>
  <cols>
    <col min="1" max="1" width="5.125" style="3" customWidth="1"/>
    <col min="2" max="2" width="7.125" style="1" customWidth="1"/>
    <col min="3" max="3" width="20.75390625" style="22" customWidth="1"/>
    <col min="4" max="4" width="4.50390625" style="3" customWidth="1"/>
    <col min="5" max="5" width="0" style="3" hidden="1" customWidth="1"/>
    <col min="6" max="6" width="11.75390625" style="22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4" ht="51" customHeight="1">
      <c r="A1" s="13" t="s">
        <v>0</v>
      </c>
      <c r="B1" s="13" t="s">
        <v>1</v>
      </c>
      <c r="C1" s="14" t="s">
        <v>16</v>
      </c>
      <c r="D1" s="13" t="s">
        <v>2</v>
      </c>
      <c r="E1" s="13" t="s">
        <v>3</v>
      </c>
      <c r="F1" s="15" t="s">
        <v>4</v>
      </c>
      <c r="G1" s="28" t="s">
        <v>131</v>
      </c>
      <c r="H1" s="16" t="s">
        <v>132</v>
      </c>
      <c r="I1" s="16" t="s">
        <v>133</v>
      </c>
      <c r="J1" s="16" t="s">
        <v>134</v>
      </c>
      <c r="K1" s="16" t="s">
        <v>5</v>
      </c>
      <c r="L1" s="13" t="s">
        <v>6</v>
      </c>
      <c r="M1" s="13"/>
      <c r="N1" s="13"/>
    </row>
    <row r="2" spans="1:13" ht="15" customHeight="1">
      <c r="A2" s="24">
        <v>1</v>
      </c>
      <c r="B2" s="1">
        <v>119208</v>
      </c>
      <c r="C2" s="22" t="s">
        <v>43</v>
      </c>
      <c r="D2" s="3">
        <v>8</v>
      </c>
      <c r="F2" s="22" t="s">
        <v>10</v>
      </c>
      <c r="G2" s="27">
        <v>75</v>
      </c>
      <c r="H2" s="27">
        <v>75</v>
      </c>
      <c r="I2" s="27">
        <v>75</v>
      </c>
      <c r="J2" s="27">
        <v>75</v>
      </c>
      <c r="K2" s="27">
        <v>75</v>
      </c>
      <c r="L2" s="24">
        <f aca="true" t="shared" si="0" ref="L2:L40">SUM(G2:K2)-MIN(G2:K2)</f>
        <v>300</v>
      </c>
      <c r="M2" s="20"/>
    </row>
    <row r="3" spans="1:13" ht="15" customHeight="1">
      <c r="A3" s="24">
        <v>2</v>
      </c>
      <c r="B3" s="2">
        <v>129041</v>
      </c>
      <c r="C3" s="9" t="s">
        <v>48</v>
      </c>
      <c r="D3" s="20">
        <v>8</v>
      </c>
      <c r="E3" s="25"/>
      <c r="F3" s="9" t="s">
        <v>21</v>
      </c>
      <c r="G3" s="27">
        <v>68</v>
      </c>
      <c r="H3" s="27">
        <v>49</v>
      </c>
      <c r="I3" s="27">
        <v>68</v>
      </c>
      <c r="J3" s="27">
        <v>68</v>
      </c>
      <c r="K3" s="27">
        <v>68</v>
      </c>
      <c r="L3" s="24">
        <f t="shared" si="0"/>
        <v>272</v>
      </c>
      <c r="M3" s="20"/>
    </row>
    <row r="4" spans="1:13" ht="15" customHeight="1">
      <c r="A4" s="24">
        <v>3</v>
      </c>
      <c r="B4" s="1">
        <v>11075</v>
      </c>
      <c r="C4" s="22" t="s">
        <v>72</v>
      </c>
      <c r="D4" s="3">
        <v>8</v>
      </c>
      <c r="F4" s="22" t="s">
        <v>23</v>
      </c>
      <c r="G4" s="27">
        <v>62</v>
      </c>
      <c r="H4" s="27">
        <v>62</v>
      </c>
      <c r="I4" s="27">
        <v>49</v>
      </c>
      <c r="J4" s="27">
        <v>57</v>
      </c>
      <c r="K4" s="27">
        <v>62</v>
      </c>
      <c r="L4" s="24">
        <f t="shared" si="0"/>
        <v>243</v>
      </c>
      <c r="M4" s="20"/>
    </row>
    <row r="5" spans="1:12" ht="15" customHeight="1">
      <c r="A5" s="24">
        <v>4</v>
      </c>
      <c r="B5" s="2">
        <v>30067</v>
      </c>
      <c r="C5" s="22" t="s">
        <v>49</v>
      </c>
      <c r="D5" s="3">
        <v>8</v>
      </c>
      <c r="F5" s="22" t="s">
        <v>24</v>
      </c>
      <c r="G5" s="27">
        <v>57</v>
      </c>
      <c r="H5" s="27">
        <v>57</v>
      </c>
      <c r="I5" s="27">
        <v>62</v>
      </c>
      <c r="J5" s="27">
        <v>62</v>
      </c>
      <c r="K5" s="27">
        <v>49</v>
      </c>
      <c r="L5" s="24">
        <f t="shared" si="0"/>
        <v>238</v>
      </c>
    </row>
    <row r="6" spans="1:12" ht="15" customHeight="1">
      <c r="A6" s="24">
        <v>5</v>
      </c>
      <c r="B6" s="1">
        <v>129028</v>
      </c>
      <c r="C6" s="22" t="s">
        <v>113</v>
      </c>
      <c r="D6" s="3">
        <v>10</v>
      </c>
      <c r="F6" s="22" t="s">
        <v>21</v>
      </c>
      <c r="G6" s="27">
        <v>49</v>
      </c>
      <c r="H6" s="27">
        <v>68</v>
      </c>
      <c r="I6" s="27">
        <v>57</v>
      </c>
      <c r="J6" s="27">
        <v>53</v>
      </c>
      <c r="K6" s="27">
        <v>57</v>
      </c>
      <c r="L6" s="24">
        <f t="shared" si="0"/>
        <v>235</v>
      </c>
    </row>
    <row r="7" spans="1:12" ht="15" customHeight="1">
      <c r="A7" s="24">
        <v>6</v>
      </c>
      <c r="B7" s="1">
        <v>9041</v>
      </c>
      <c r="C7" s="22" t="s">
        <v>50</v>
      </c>
      <c r="D7" s="3">
        <v>8</v>
      </c>
      <c r="F7" s="22" t="s">
        <v>8</v>
      </c>
      <c r="G7" s="27">
        <v>46</v>
      </c>
      <c r="H7" s="27">
        <v>53</v>
      </c>
      <c r="I7" s="27">
        <v>53</v>
      </c>
      <c r="J7" s="27">
        <v>46</v>
      </c>
      <c r="K7" s="27">
        <v>53</v>
      </c>
      <c r="L7" s="24">
        <f t="shared" si="0"/>
        <v>205</v>
      </c>
    </row>
    <row r="8" spans="1:12" ht="15" customHeight="1">
      <c r="A8" s="24">
        <v>7</v>
      </c>
      <c r="B8" s="1">
        <v>121014</v>
      </c>
      <c r="C8" s="22" t="s">
        <v>114</v>
      </c>
      <c r="D8" s="3">
        <v>10</v>
      </c>
      <c r="F8" s="22" t="s">
        <v>20</v>
      </c>
      <c r="G8" s="27">
        <v>53</v>
      </c>
      <c r="H8" s="27">
        <v>43</v>
      </c>
      <c r="I8" s="27">
        <v>46</v>
      </c>
      <c r="J8" s="27">
        <v>43</v>
      </c>
      <c r="K8" s="27">
        <v>29</v>
      </c>
      <c r="L8" s="24">
        <f t="shared" si="0"/>
        <v>185</v>
      </c>
    </row>
    <row r="9" spans="1:12" ht="15" customHeight="1">
      <c r="A9" s="24">
        <v>8</v>
      </c>
      <c r="B9" s="1">
        <v>23015</v>
      </c>
      <c r="C9" s="22" t="s">
        <v>45</v>
      </c>
      <c r="D9" s="3">
        <v>8</v>
      </c>
      <c r="F9" s="22" t="s">
        <v>12</v>
      </c>
      <c r="G9" s="27">
        <v>43</v>
      </c>
      <c r="H9" s="27">
        <v>46</v>
      </c>
      <c r="I9" s="27">
        <v>33</v>
      </c>
      <c r="J9" s="27">
        <v>49</v>
      </c>
      <c r="K9" s="27">
        <v>43</v>
      </c>
      <c r="L9" s="24">
        <f t="shared" si="0"/>
        <v>181</v>
      </c>
    </row>
    <row r="10" spans="1:12" ht="15" customHeight="1">
      <c r="A10" s="24">
        <v>9</v>
      </c>
      <c r="B10" s="2">
        <v>11080</v>
      </c>
      <c r="C10" s="22" t="s">
        <v>116</v>
      </c>
      <c r="D10" s="3">
        <v>10</v>
      </c>
      <c r="F10" s="22" t="s">
        <v>23</v>
      </c>
      <c r="G10" s="27">
        <v>23</v>
      </c>
      <c r="H10" s="27">
        <v>40</v>
      </c>
      <c r="I10" s="27">
        <v>43</v>
      </c>
      <c r="J10" s="27">
        <v>40</v>
      </c>
      <c r="K10" s="27">
        <v>40</v>
      </c>
      <c r="L10" s="24">
        <f t="shared" si="0"/>
        <v>163</v>
      </c>
    </row>
    <row r="11" spans="1:12" ht="15" customHeight="1">
      <c r="A11" s="24">
        <v>10</v>
      </c>
      <c r="B11" s="1">
        <v>119177</v>
      </c>
      <c r="C11" s="22" t="s">
        <v>60</v>
      </c>
      <c r="D11" s="20">
        <v>9</v>
      </c>
      <c r="F11" s="22" t="s">
        <v>10</v>
      </c>
      <c r="G11" s="27">
        <v>37</v>
      </c>
      <c r="H11" s="27">
        <v>37</v>
      </c>
      <c r="I11" s="27">
        <v>40</v>
      </c>
      <c r="J11" s="27">
        <v>35</v>
      </c>
      <c r="K11" s="27">
        <v>21</v>
      </c>
      <c r="L11" s="24">
        <f t="shared" si="0"/>
        <v>149</v>
      </c>
    </row>
    <row r="12" spans="1:12" ht="15" customHeight="1">
      <c r="A12" s="24" t="s">
        <v>28</v>
      </c>
      <c r="B12" s="1">
        <v>11079</v>
      </c>
      <c r="C12" s="22" t="s">
        <v>118</v>
      </c>
      <c r="D12" s="3">
        <v>10</v>
      </c>
      <c r="F12" s="22" t="s">
        <v>23</v>
      </c>
      <c r="G12" s="27">
        <v>27</v>
      </c>
      <c r="H12" s="27">
        <v>35</v>
      </c>
      <c r="I12" s="27">
        <v>37</v>
      </c>
      <c r="J12" s="27">
        <v>31</v>
      </c>
      <c r="K12" s="27">
        <v>46</v>
      </c>
      <c r="L12" s="24">
        <f t="shared" si="0"/>
        <v>149</v>
      </c>
    </row>
    <row r="13" spans="1:12" ht="15" customHeight="1">
      <c r="A13" s="24">
        <v>12</v>
      </c>
      <c r="B13" s="2">
        <v>11036</v>
      </c>
      <c r="C13" s="22" t="s">
        <v>115</v>
      </c>
      <c r="D13" s="3">
        <v>10</v>
      </c>
      <c r="F13" s="22" t="s">
        <v>23</v>
      </c>
      <c r="G13" s="27">
        <v>35</v>
      </c>
      <c r="H13" s="27">
        <v>33</v>
      </c>
      <c r="I13" s="27">
        <v>25</v>
      </c>
      <c r="J13" s="27">
        <v>37</v>
      </c>
      <c r="K13" s="27">
        <v>37</v>
      </c>
      <c r="L13" s="24">
        <f t="shared" si="0"/>
        <v>142</v>
      </c>
    </row>
    <row r="14" spans="1:12" ht="15" customHeight="1">
      <c r="A14" s="24">
        <v>13</v>
      </c>
      <c r="B14" s="1">
        <v>103010</v>
      </c>
      <c r="C14" s="22" t="s">
        <v>46</v>
      </c>
      <c r="D14" s="3">
        <v>8</v>
      </c>
      <c r="F14" s="22" t="s">
        <v>7</v>
      </c>
      <c r="G14" s="27">
        <v>40</v>
      </c>
      <c r="H14" s="27">
        <v>31</v>
      </c>
      <c r="I14" s="27">
        <v>31</v>
      </c>
      <c r="J14" s="27">
        <v>29</v>
      </c>
      <c r="K14" s="27">
        <v>33</v>
      </c>
      <c r="L14" s="24">
        <f t="shared" si="0"/>
        <v>135</v>
      </c>
    </row>
    <row r="15" spans="1:12" ht="15" customHeight="1">
      <c r="A15" s="24">
        <v>14</v>
      </c>
      <c r="B15" s="26" t="s">
        <v>61</v>
      </c>
      <c r="C15" s="22" t="s">
        <v>62</v>
      </c>
      <c r="D15" s="3">
        <v>9</v>
      </c>
      <c r="F15" s="22" t="s">
        <v>59</v>
      </c>
      <c r="G15" s="27">
        <v>29</v>
      </c>
      <c r="H15" s="27">
        <v>29</v>
      </c>
      <c r="I15" s="27">
        <v>27</v>
      </c>
      <c r="J15" s="27">
        <v>25</v>
      </c>
      <c r="K15" s="27">
        <v>31</v>
      </c>
      <c r="L15" s="24">
        <f t="shared" si="0"/>
        <v>116</v>
      </c>
    </row>
    <row r="16" spans="1:12" ht="15" customHeight="1">
      <c r="A16" s="24">
        <v>15</v>
      </c>
      <c r="B16" s="2">
        <v>52046</v>
      </c>
      <c r="C16" s="22" t="s">
        <v>47</v>
      </c>
      <c r="D16" s="20">
        <v>8</v>
      </c>
      <c r="F16" s="22" t="s">
        <v>31</v>
      </c>
      <c r="G16" s="27">
        <v>19</v>
      </c>
      <c r="H16" s="27">
        <v>25</v>
      </c>
      <c r="I16" s="27">
        <v>35</v>
      </c>
      <c r="J16" s="27">
        <v>33</v>
      </c>
      <c r="K16" s="27">
        <v>11</v>
      </c>
      <c r="L16" s="24">
        <f t="shared" si="0"/>
        <v>112</v>
      </c>
    </row>
    <row r="17" spans="1:12" ht="15" customHeight="1">
      <c r="A17" s="24">
        <v>16</v>
      </c>
      <c r="B17" s="1">
        <v>9128</v>
      </c>
      <c r="C17" s="22" t="s">
        <v>119</v>
      </c>
      <c r="D17" s="3">
        <v>10</v>
      </c>
      <c r="F17" s="22" t="s">
        <v>8</v>
      </c>
      <c r="G17" s="27">
        <v>25</v>
      </c>
      <c r="H17" s="27">
        <v>27</v>
      </c>
      <c r="I17" s="27">
        <v>9</v>
      </c>
      <c r="J17" s="27">
        <v>23</v>
      </c>
      <c r="K17" s="27">
        <v>23</v>
      </c>
      <c r="L17" s="24">
        <f t="shared" si="0"/>
        <v>98</v>
      </c>
    </row>
    <row r="18" spans="1:12" ht="15" customHeight="1">
      <c r="A18" s="24">
        <v>17</v>
      </c>
      <c r="B18" s="1">
        <v>9186</v>
      </c>
      <c r="C18" s="22" t="s">
        <v>87</v>
      </c>
      <c r="D18" s="3">
        <v>9</v>
      </c>
      <c r="F18" s="22" t="s">
        <v>8</v>
      </c>
      <c r="G18" s="27">
        <v>17</v>
      </c>
      <c r="H18" s="27">
        <v>19</v>
      </c>
      <c r="I18" s="27">
        <v>29</v>
      </c>
      <c r="J18" s="27">
        <v>27</v>
      </c>
      <c r="K18" s="27">
        <v>12</v>
      </c>
      <c r="L18" s="24">
        <f t="shared" si="0"/>
        <v>92</v>
      </c>
    </row>
    <row r="19" spans="1:12" ht="15" customHeight="1">
      <c r="A19" s="24">
        <v>18</v>
      </c>
      <c r="B19" s="1">
        <v>60043</v>
      </c>
      <c r="C19" s="22" t="s">
        <v>86</v>
      </c>
      <c r="D19" s="3">
        <v>9</v>
      </c>
      <c r="F19" s="22" t="s">
        <v>27</v>
      </c>
      <c r="G19" s="27">
        <v>31</v>
      </c>
      <c r="H19" s="27">
        <v>17</v>
      </c>
      <c r="I19" s="27">
        <v>21</v>
      </c>
      <c r="J19" s="27">
        <v>17</v>
      </c>
      <c r="K19" s="27">
        <v>13</v>
      </c>
      <c r="L19" s="24">
        <f t="shared" si="0"/>
        <v>86</v>
      </c>
    </row>
    <row r="20" spans="1:12" ht="15" customHeight="1">
      <c r="A20" s="24">
        <v>19</v>
      </c>
      <c r="B20" s="2">
        <v>60063</v>
      </c>
      <c r="C20" s="22" t="s">
        <v>73</v>
      </c>
      <c r="D20" s="3">
        <v>8</v>
      </c>
      <c r="F20" s="22" t="s">
        <v>27</v>
      </c>
      <c r="G20" s="27">
        <v>14</v>
      </c>
      <c r="H20" s="27">
        <v>23</v>
      </c>
      <c r="I20" s="27">
        <v>19</v>
      </c>
      <c r="J20" s="27">
        <v>19</v>
      </c>
      <c r="K20" s="27">
        <v>14</v>
      </c>
      <c r="L20" s="24">
        <f t="shared" si="0"/>
        <v>75</v>
      </c>
    </row>
    <row r="21" spans="1:12" ht="15" customHeight="1">
      <c r="A21" s="24">
        <v>20</v>
      </c>
      <c r="B21" s="1">
        <v>14012</v>
      </c>
      <c r="C21" s="22" t="s">
        <v>162</v>
      </c>
      <c r="D21" s="20">
        <v>11</v>
      </c>
      <c r="F21" s="9" t="s">
        <v>19</v>
      </c>
      <c r="G21" s="27">
        <v>8</v>
      </c>
      <c r="H21" s="27">
        <v>11</v>
      </c>
      <c r="I21" s="27">
        <v>23</v>
      </c>
      <c r="J21" s="27">
        <v>13</v>
      </c>
      <c r="K21" s="27">
        <v>25</v>
      </c>
      <c r="L21" s="24">
        <f t="shared" si="0"/>
        <v>72</v>
      </c>
    </row>
    <row r="22" spans="1:12" ht="15" customHeight="1">
      <c r="A22" s="24">
        <v>21</v>
      </c>
      <c r="B22" s="1">
        <v>9157</v>
      </c>
      <c r="C22" s="22" t="s">
        <v>200</v>
      </c>
      <c r="D22" s="3">
        <v>10</v>
      </c>
      <c r="F22" s="22" t="s">
        <v>8</v>
      </c>
      <c r="G22" s="27">
        <v>0</v>
      </c>
      <c r="H22" s="27">
        <v>0</v>
      </c>
      <c r="I22" s="27">
        <v>17</v>
      </c>
      <c r="J22" s="27">
        <v>21</v>
      </c>
      <c r="K22" s="27">
        <v>27</v>
      </c>
      <c r="L22" s="24">
        <f t="shared" si="0"/>
        <v>65</v>
      </c>
    </row>
    <row r="23" spans="1:12" ht="15" customHeight="1">
      <c r="A23" s="24">
        <v>22</v>
      </c>
      <c r="B23" s="1">
        <v>45004</v>
      </c>
      <c r="C23" s="22" t="s">
        <v>117</v>
      </c>
      <c r="D23" s="3">
        <v>9</v>
      </c>
      <c r="F23" s="22" t="s">
        <v>29</v>
      </c>
      <c r="G23" s="27">
        <v>21</v>
      </c>
      <c r="H23" s="27">
        <v>15</v>
      </c>
      <c r="I23" s="27">
        <v>10</v>
      </c>
      <c r="J23" s="27">
        <v>12</v>
      </c>
      <c r="K23" s="27">
        <v>15</v>
      </c>
      <c r="L23" s="24">
        <f t="shared" si="0"/>
        <v>63</v>
      </c>
    </row>
    <row r="24" spans="1:12" ht="15" customHeight="1">
      <c r="A24" s="24">
        <v>23</v>
      </c>
      <c r="B24" s="2">
        <v>11051</v>
      </c>
      <c r="C24" s="22" t="s">
        <v>121</v>
      </c>
      <c r="D24" s="20">
        <v>9</v>
      </c>
      <c r="F24" s="22" t="s">
        <v>23</v>
      </c>
      <c r="G24" s="27">
        <v>15</v>
      </c>
      <c r="H24" s="27">
        <v>8</v>
      </c>
      <c r="I24" s="27">
        <v>13</v>
      </c>
      <c r="J24" s="27">
        <v>15</v>
      </c>
      <c r="K24" s="27">
        <v>17</v>
      </c>
      <c r="L24" s="24">
        <f t="shared" si="0"/>
        <v>60</v>
      </c>
    </row>
    <row r="25" spans="1:12" ht="15" customHeight="1">
      <c r="A25" s="24">
        <v>24</v>
      </c>
      <c r="B25" s="1">
        <v>11062</v>
      </c>
      <c r="C25" s="22" t="s">
        <v>85</v>
      </c>
      <c r="D25" s="3">
        <v>9</v>
      </c>
      <c r="F25" s="22" t="s">
        <v>23</v>
      </c>
      <c r="G25" s="27">
        <v>11</v>
      </c>
      <c r="H25" s="27">
        <v>13</v>
      </c>
      <c r="I25" s="27">
        <v>12</v>
      </c>
      <c r="J25" s="27">
        <v>14</v>
      </c>
      <c r="K25" s="27">
        <v>19</v>
      </c>
      <c r="L25" s="24">
        <f t="shared" si="0"/>
        <v>58</v>
      </c>
    </row>
    <row r="26" spans="1:12" ht="15" customHeight="1">
      <c r="A26" s="24">
        <v>25</v>
      </c>
      <c r="B26" s="1">
        <v>128017</v>
      </c>
      <c r="C26" s="22" t="s">
        <v>157</v>
      </c>
      <c r="D26" s="3">
        <v>8</v>
      </c>
      <c r="F26" s="22" t="s">
        <v>129</v>
      </c>
      <c r="G26" s="27">
        <v>33</v>
      </c>
      <c r="H26" s="27">
        <v>21</v>
      </c>
      <c r="I26" s="27">
        <v>0</v>
      </c>
      <c r="J26" s="27">
        <v>0</v>
      </c>
      <c r="K26" s="27">
        <v>0</v>
      </c>
      <c r="L26" s="24">
        <f t="shared" si="0"/>
        <v>54</v>
      </c>
    </row>
    <row r="27" spans="1:12" ht="15" customHeight="1">
      <c r="A27" s="24">
        <v>26</v>
      </c>
      <c r="B27" s="1">
        <v>60091</v>
      </c>
      <c r="C27" s="22" t="s">
        <v>159</v>
      </c>
      <c r="D27" s="3">
        <v>8</v>
      </c>
      <c r="F27" s="22" t="s">
        <v>27</v>
      </c>
      <c r="G27" s="27">
        <v>12</v>
      </c>
      <c r="H27" s="27">
        <v>12</v>
      </c>
      <c r="I27" s="27">
        <v>7</v>
      </c>
      <c r="J27" s="27">
        <v>9</v>
      </c>
      <c r="K27" s="27">
        <v>0</v>
      </c>
      <c r="L27" s="24">
        <f t="shared" si="0"/>
        <v>40</v>
      </c>
    </row>
    <row r="28" spans="1:12" ht="15" customHeight="1">
      <c r="A28" s="24">
        <v>27</v>
      </c>
      <c r="B28" s="1">
        <v>45023</v>
      </c>
      <c r="C28" s="22" t="s">
        <v>158</v>
      </c>
      <c r="D28" s="3">
        <v>11</v>
      </c>
      <c r="F28" s="22" t="s">
        <v>29</v>
      </c>
      <c r="G28" s="27">
        <v>13</v>
      </c>
      <c r="H28" s="27">
        <v>14</v>
      </c>
      <c r="I28" s="27">
        <v>0</v>
      </c>
      <c r="J28" s="27">
        <v>0</v>
      </c>
      <c r="K28" s="27">
        <v>9</v>
      </c>
      <c r="L28" s="24">
        <f t="shared" si="0"/>
        <v>36</v>
      </c>
    </row>
    <row r="29" spans="1:12" ht="15" customHeight="1">
      <c r="A29" s="24" t="s">
        <v>28</v>
      </c>
      <c r="B29" s="1">
        <v>14087</v>
      </c>
      <c r="C29" s="22" t="s">
        <v>201</v>
      </c>
      <c r="D29" s="3">
        <v>9</v>
      </c>
      <c r="F29" s="22" t="s">
        <v>19</v>
      </c>
      <c r="G29" s="27">
        <v>0</v>
      </c>
      <c r="H29" s="27">
        <v>0</v>
      </c>
      <c r="I29" s="27">
        <v>15</v>
      </c>
      <c r="J29" s="27">
        <v>11</v>
      </c>
      <c r="K29" s="27">
        <v>10</v>
      </c>
      <c r="L29" s="24">
        <f t="shared" si="0"/>
        <v>36</v>
      </c>
    </row>
    <row r="30" spans="1:12" ht="15" customHeight="1">
      <c r="A30" s="24">
        <v>29</v>
      </c>
      <c r="B30" s="1">
        <v>9126</v>
      </c>
      <c r="C30" s="22" t="s">
        <v>164</v>
      </c>
      <c r="D30" s="3">
        <v>10</v>
      </c>
      <c r="F30" s="22" t="s">
        <v>8</v>
      </c>
      <c r="G30" s="27">
        <v>6</v>
      </c>
      <c r="H30" s="27">
        <v>10</v>
      </c>
      <c r="I30" s="27">
        <v>8</v>
      </c>
      <c r="J30" s="27">
        <v>6</v>
      </c>
      <c r="K30" s="27">
        <v>7</v>
      </c>
      <c r="L30" s="24">
        <f t="shared" si="0"/>
        <v>31</v>
      </c>
    </row>
    <row r="31" spans="1:12" ht="15" customHeight="1">
      <c r="A31" s="24" t="s">
        <v>28</v>
      </c>
      <c r="B31" s="1">
        <v>14057</v>
      </c>
      <c r="C31" s="22" t="s">
        <v>160</v>
      </c>
      <c r="D31" s="3">
        <v>11</v>
      </c>
      <c r="F31" s="22" t="s">
        <v>19</v>
      </c>
      <c r="G31" s="27">
        <v>10</v>
      </c>
      <c r="H31" s="27">
        <v>9</v>
      </c>
      <c r="I31" s="27">
        <v>3</v>
      </c>
      <c r="J31" s="27">
        <v>7</v>
      </c>
      <c r="K31" s="27">
        <v>5</v>
      </c>
      <c r="L31" s="24">
        <f t="shared" si="0"/>
        <v>31</v>
      </c>
    </row>
    <row r="32" spans="1:12" ht="15" customHeight="1">
      <c r="A32" s="24">
        <v>31</v>
      </c>
      <c r="B32" s="1">
        <v>14088</v>
      </c>
      <c r="C32" s="22" t="s">
        <v>161</v>
      </c>
      <c r="D32" s="20">
        <v>11</v>
      </c>
      <c r="F32" s="22" t="s">
        <v>19</v>
      </c>
      <c r="G32" s="27">
        <v>9</v>
      </c>
      <c r="H32" s="27">
        <v>6</v>
      </c>
      <c r="I32" s="27">
        <v>6</v>
      </c>
      <c r="J32" s="27">
        <v>3</v>
      </c>
      <c r="K32" s="27">
        <v>2</v>
      </c>
      <c r="L32" s="24">
        <f t="shared" si="0"/>
        <v>24</v>
      </c>
    </row>
    <row r="33" spans="1:12" ht="15" customHeight="1">
      <c r="A33" s="24">
        <v>32</v>
      </c>
      <c r="B33" s="1">
        <v>24073</v>
      </c>
      <c r="C33" s="22" t="s">
        <v>169</v>
      </c>
      <c r="D33" s="3">
        <v>11</v>
      </c>
      <c r="F33" s="22" t="s">
        <v>52</v>
      </c>
      <c r="G33" s="27">
        <v>2</v>
      </c>
      <c r="H33" s="27">
        <v>7</v>
      </c>
      <c r="I33" s="27">
        <v>5</v>
      </c>
      <c r="J33" s="27">
        <v>8</v>
      </c>
      <c r="K33" s="27">
        <v>0</v>
      </c>
      <c r="L33" s="24">
        <f t="shared" si="0"/>
        <v>22</v>
      </c>
    </row>
    <row r="34" spans="1:12" ht="15" customHeight="1">
      <c r="A34" s="24">
        <v>33</v>
      </c>
      <c r="B34" s="1">
        <v>133016</v>
      </c>
      <c r="C34" s="22" t="s">
        <v>188</v>
      </c>
      <c r="D34" s="3">
        <v>11</v>
      </c>
      <c r="F34" s="22" t="s">
        <v>189</v>
      </c>
      <c r="G34" s="27">
        <v>0</v>
      </c>
      <c r="H34" s="27">
        <v>0</v>
      </c>
      <c r="I34" s="27">
        <v>11</v>
      </c>
      <c r="J34" s="27">
        <v>10</v>
      </c>
      <c r="K34" s="27">
        <v>0</v>
      </c>
      <c r="L34" s="24">
        <f t="shared" si="0"/>
        <v>21</v>
      </c>
    </row>
    <row r="35" spans="1:12" ht="15" customHeight="1">
      <c r="A35" s="24">
        <v>34</v>
      </c>
      <c r="B35" s="1">
        <v>119235</v>
      </c>
      <c r="C35" s="22" t="s">
        <v>165</v>
      </c>
      <c r="D35" s="25" t="s">
        <v>166</v>
      </c>
      <c r="F35" s="22" t="s">
        <v>10</v>
      </c>
      <c r="G35" s="27">
        <v>5</v>
      </c>
      <c r="H35" s="27">
        <v>4</v>
      </c>
      <c r="I35" s="27">
        <v>0</v>
      </c>
      <c r="J35" s="27">
        <v>2</v>
      </c>
      <c r="K35" s="27">
        <v>3</v>
      </c>
      <c r="L35" s="24">
        <f t="shared" si="0"/>
        <v>14</v>
      </c>
    </row>
    <row r="36" spans="1:12" ht="15" customHeight="1">
      <c r="A36" s="24" t="s">
        <v>28</v>
      </c>
      <c r="B36" s="1">
        <v>9109</v>
      </c>
      <c r="C36" s="22" t="s">
        <v>186</v>
      </c>
      <c r="D36" s="3">
        <v>11</v>
      </c>
      <c r="F36" s="22" t="s">
        <v>8</v>
      </c>
      <c r="G36" s="27">
        <v>0</v>
      </c>
      <c r="H36" s="27">
        <v>0</v>
      </c>
      <c r="I36" s="27">
        <v>2</v>
      </c>
      <c r="J36" s="27">
        <v>4</v>
      </c>
      <c r="K36" s="27">
        <v>8</v>
      </c>
      <c r="L36" s="24">
        <f t="shared" si="0"/>
        <v>14</v>
      </c>
    </row>
    <row r="37" spans="1:12" ht="15" customHeight="1">
      <c r="A37" s="24">
        <v>36</v>
      </c>
      <c r="B37" s="1">
        <v>119246</v>
      </c>
      <c r="C37" s="22" t="s">
        <v>168</v>
      </c>
      <c r="D37" s="3">
        <v>11</v>
      </c>
      <c r="F37" s="22" t="s">
        <v>10</v>
      </c>
      <c r="G37" s="27">
        <v>3</v>
      </c>
      <c r="H37" s="27">
        <v>3</v>
      </c>
      <c r="I37" s="27">
        <v>0</v>
      </c>
      <c r="J37" s="27">
        <v>0</v>
      </c>
      <c r="K37" s="27">
        <v>6</v>
      </c>
      <c r="L37" s="24">
        <f t="shared" si="0"/>
        <v>12</v>
      </c>
    </row>
    <row r="38" spans="1:12" ht="15" customHeight="1">
      <c r="A38" s="24">
        <v>37</v>
      </c>
      <c r="B38" s="1">
        <v>24090</v>
      </c>
      <c r="C38" s="22" t="s">
        <v>163</v>
      </c>
      <c r="D38" s="3">
        <v>8</v>
      </c>
      <c r="F38" s="22" t="s">
        <v>52</v>
      </c>
      <c r="G38" s="27">
        <v>7</v>
      </c>
      <c r="H38" s="27">
        <v>0</v>
      </c>
      <c r="I38" s="27">
        <v>0</v>
      </c>
      <c r="J38" s="27">
        <v>0</v>
      </c>
      <c r="K38" s="27">
        <v>4</v>
      </c>
      <c r="L38" s="24">
        <f t="shared" si="0"/>
        <v>11</v>
      </c>
    </row>
    <row r="39" spans="1:12" ht="15" customHeight="1">
      <c r="A39" s="24">
        <v>38</v>
      </c>
      <c r="B39" s="1">
        <v>24095</v>
      </c>
      <c r="C39" s="22" t="s">
        <v>167</v>
      </c>
      <c r="D39" s="3">
        <v>10</v>
      </c>
      <c r="F39" s="22" t="s">
        <v>52</v>
      </c>
      <c r="G39" s="27">
        <v>4</v>
      </c>
      <c r="H39" s="27">
        <v>5</v>
      </c>
      <c r="I39" s="27">
        <v>0</v>
      </c>
      <c r="J39" s="27">
        <v>1</v>
      </c>
      <c r="K39" s="27">
        <v>0</v>
      </c>
      <c r="L39" s="24">
        <f t="shared" si="0"/>
        <v>10</v>
      </c>
    </row>
    <row r="40" spans="1:12" ht="15" customHeight="1">
      <c r="A40" s="24">
        <v>39</v>
      </c>
      <c r="B40" s="1">
        <v>112055</v>
      </c>
      <c r="C40" s="22" t="s">
        <v>184</v>
      </c>
      <c r="D40" s="3">
        <v>9</v>
      </c>
      <c r="F40" s="22" t="s">
        <v>185</v>
      </c>
      <c r="G40" s="27">
        <v>0</v>
      </c>
      <c r="H40" s="27">
        <v>0</v>
      </c>
      <c r="I40" s="27">
        <v>1</v>
      </c>
      <c r="J40" s="27">
        <v>5</v>
      </c>
      <c r="K40" s="27">
        <v>0</v>
      </c>
      <c r="L40" s="24">
        <f t="shared" si="0"/>
        <v>6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24"/>
  <sheetViews>
    <sheetView zoomScalePageLayoutView="0" workbookViewId="0" topLeftCell="A13">
      <selection activeCell="L18" sqref="L18"/>
    </sheetView>
  </sheetViews>
  <sheetFormatPr defaultColWidth="9.125" defaultRowHeight="12.75"/>
  <cols>
    <col min="1" max="1" width="5.125" style="3" customWidth="1"/>
    <col min="2" max="2" width="7.125" style="1" customWidth="1"/>
    <col min="3" max="3" width="19.50390625" style="22" customWidth="1"/>
    <col min="4" max="4" width="4.50390625" style="3" customWidth="1"/>
    <col min="5" max="5" width="0" style="3" hidden="1" customWidth="1"/>
    <col min="6" max="6" width="11.75390625" style="22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2" ht="51" customHeight="1">
      <c r="A1" s="13" t="s">
        <v>0</v>
      </c>
      <c r="B1" s="13" t="s">
        <v>1</v>
      </c>
      <c r="C1" s="14" t="s">
        <v>18</v>
      </c>
      <c r="D1" s="13" t="s">
        <v>2</v>
      </c>
      <c r="E1" s="13" t="s">
        <v>3</v>
      </c>
      <c r="F1" s="15" t="s">
        <v>4</v>
      </c>
      <c r="G1" s="28" t="s">
        <v>131</v>
      </c>
      <c r="H1" s="16" t="s">
        <v>132</v>
      </c>
      <c r="I1" s="16" t="s">
        <v>133</v>
      </c>
      <c r="J1" s="16" t="s">
        <v>134</v>
      </c>
      <c r="K1" s="16" t="s">
        <v>5</v>
      </c>
      <c r="L1" s="13" t="s">
        <v>6</v>
      </c>
    </row>
    <row r="2" spans="1:12" ht="15" customHeight="1">
      <c r="A2" s="24">
        <v>1</v>
      </c>
      <c r="B2" s="1">
        <v>129028</v>
      </c>
      <c r="C2" s="22" t="s">
        <v>113</v>
      </c>
      <c r="D2" s="3">
        <v>10</v>
      </c>
      <c r="F2" s="22" t="s">
        <v>21</v>
      </c>
      <c r="G2" s="27">
        <v>68</v>
      </c>
      <c r="H2" s="27">
        <v>75</v>
      </c>
      <c r="I2" s="27">
        <v>75</v>
      </c>
      <c r="J2" s="27">
        <v>75</v>
      </c>
      <c r="K2" s="27">
        <v>75</v>
      </c>
      <c r="L2" s="24">
        <f aca="true" t="shared" si="0" ref="L2:L24">SUM(G2:K2)-MIN(G2:K2)</f>
        <v>300</v>
      </c>
    </row>
    <row r="3" spans="1:12" ht="15" customHeight="1">
      <c r="A3" s="24">
        <v>2</v>
      </c>
      <c r="B3" s="1">
        <v>121014</v>
      </c>
      <c r="C3" s="22" t="s">
        <v>114</v>
      </c>
      <c r="D3" s="3">
        <v>10</v>
      </c>
      <c r="F3" s="22" t="s">
        <v>20</v>
      </c>
      <c r="G3" s="27">
        <v>75</v>
      </c>
      <c r="H3" s="27">
        <v>68</v>
      </c>
      <c r="I3" s="27">
        <v>68</v>
      </c>
      <c r="J3" s="27">
        <v>68</v>
      </c>
      <c r="K3" s="27">
        <v>53</v>
      </c>
      <c r="L3" s="24">
        <f t="shared" si="0"/>
        <v>279</v>
      </c>
    </row>
    <row r="4" spans="1:12" ht="15" customHeight="1">
      <c r="A4" s="24">
        <v>3</v>
      </c>
      <c r="B4" s="1">
        <v>11080</v>
      </c>
      <c r="C4" s="22" t="s">
        <v>116</v>
      </c>
      <c r="D4" s="3">
        <v>10</v>
      </c>
      <c r="F4" s="22" t="s">
        <v>23</v>
      </c>
      <c r="G4" s="27">
        <v>49</v>
      </c>
      <c r="H4" s="27">
        <v>62</v>
      </c>
      <c r="I4" s="27">
        <v>62</v>
      </c>
      <c r="J4" s="27">
        <v>62</v>
      </c>
      <c r="K4" s="27">
        <v>62</v>
      </c>
      <c r="L4" s="24">
        <f t="shared" si="0"/>
        <v>248</v>
      </c>
    </row>
    <row r="5" spans="1:12" ht="15" customHeight="1">
      <c r="A5" s="24">
        <v>4</v>
      </c>
      <c r="B5" s="1">
        <v>11079</v>
      </c>
      <c r="C5" s="22" t="s">
        <v>118</v>
      </c>
      <c r="D5" s="3">
        <v>10</v>
      </c>
      <c r="F5" s="22" t="s">
        <v>23</v>
      </c>
      <c r="G5" s="27">
        <v>57</v>
      </c>
      <c r="H5" s="27">
        <v>57</v>
      </c>
      <c r="I5" s="27">
        <v>57</v>
      </c>
      <c r="J5" s="27">
        <v>53</v>
      </c>
      <c r="K5" s="27">
        <v>68</v>
      </c>
      <c r="L5" s="24">
        <f t="shared" si="0"/>
        <v>239</v>
      </c>
    </row>
    <row r="6" spans="1:12" ht="15" customHeight="1">
      <c r="A6" s="24">
        <v>5</v>
      </c>
      <c r="B6" s="1">
        <v>11036</v>
      </c>
      <c r="C6" s="22" t="s">
        <v>115</v>
      </c>
      <c r="D6" s="3">
        <v>10</v>
      </c>
      <c r="F6" s="22" t="s">
        <v>23</v>
      </c>
      <c r="G6" s="27">
        <v>62</v>
      </c>
      <c r="H6" s="27">
        <v>53</v>
      </c>
      <c r="I6" s="27">
        <v>53</v>
      </c>
      <c r="J6" s="27">
        <v>57</v>
      </c>
      <c r="K6" s="27">
        <v>57</v>
      </c>
      <c r="L6" s="24">
        <f t="shared" si="0"/>
        <v>229</v>
      </c>
    </row>
    <row r="7" spans="1:12" ht="15" customHeight="1">
      <c r="A7" s="24">
        <v>6</v>
      </c>
      <c r="B7" s="1">
        <v>9128</v>
      </c>
      <c r="C7" s="22" t="s">
        <v>119</v>
      </c>
      <c r="D7" s="3">
        <v>10</v>
      </c>
      <c r="F7" s="22" t="s">
        <v>8</v>
      </c>
      <c r="G7" s="27">
        <v>53</v>
      </c>
      <c r="H7" s="27">
        <v>49</v>
      </c>
      <c r="I7" s="27">
        <v>37</v>
      </c>
      <c r="J7" s="27">
        <v>49</v>
      </c>
      <c r="K7" s="27">
        <v>43</v>
      </c>
      <c r="L7" s="24">
        <f t="shared" si="0"/>
        <v>194</v>
      </c>
    </row>
    <row r="8" spans="1:12" ht="15" customHeight="1">
      <c r="A8" s="24">
        <v>7</v>
      </c>
      <c r="B8" s="1">
        <v>14012</v>
      </c>
      <c r="C8" s="22" t="s">
        <v>162</v>
      </c>
      <c r="D8" s="3">
        <v>11</v>
      </c>
      <c r="F8" s="22" t="s">
        <v>19</v>
      </c>
      <c r="G8" s="27">
        <v>37</v>
      </c>
      <c r="H8" s="27">
        <v>43</v>
      </c>
      <c r="I8" s="27">
        <v>49</v>
      </c>
      <c r="J8" s="27">
        <v>43</v>
      </c>
      <c r="K8" s="27">
        <v>46</v>
      </c>
      <c r="L8" s="24">
        <f t="shared" si="0"/>
        <v>181</v>
      </c>
    </row>
    <row r="9" spans="1:12" ht="15" customHeight="1">
      <c r="A9" s="24">
        <v>8</v>
      </c>
      <c r="B9" s="1">
        <v>45023</v>
      </c>
      <c r="C9" s="22" t="s">
        <v>158</v>
      </c>
      <c r="D9" s="20">
        <v>11</v>
      </c>
      <c r="F9" s="22" t="s">
        <v>29</v>
      </c>
      <c r="G9" s="27">
        <v>46</v>
      </c>
      <c r="H9" s="27">
        <v>46</v>
      </c>
      <c r="I9" s="27">
        <v>25</v>
      </c>
      <c r="J9" s="27">
        <v>23</v>
      </c>
      <c r="K9" s="27">
        <v>40</v>
      </c>
      <c r="L9" s="24">
        <f t="shared" si="0"/>
        <v>157</v>
      </c>
    </row>
    <row r="10" spans="1:12" ht="15" customHeight="1">
      <c r="A10" s="24">
        <v>9</v>
      </c>
      <c r="B10" s="1">
        <v>14057</v>
      </c>
      <c r="C10" s="22" t="s">
        <v>160</v>
      </c>
      <c r="D10" s="3">
        <v>11</v>
      </c>
      <c r="F10" s="22" t="s">
        <v>19</v>
      </c>
      <c r="G10" s="27">
        <v>43</v>
      </c>
      <c r="H10" s="27">
        <v>37</v>
      </c>
      <c r="I10" s="27">
        <v>29</v>
      </c>
      <c r="J10" s="27">
        <v>35</v>
      </c>
      <c r="K10" s="27">
        <v>31</v>
      </c>
      <c r="L10" s="24">
        <f t="shared" si="0"/>
        <v>146</v>
      </c>
    </row>
    <row r="11" spans="1:12" ht="15" customHeight="1">
      <c r="A11" s="24">
        <v>10</v>
      </c>
      <c r="B11" s="1">
        <v>9126</v>
      </c>
      <c r="C11" s="22" t="s">
        <v>120</v>
      </c>
      <c r="D11" s="3">
        <v>10</v>
      </c>
      <c r="F11" s="22" t="s">
        <v>8</v>
      </c>
      <c r="G11" s="27">
        <v>35</v>
      </c>
      <c r="H11" s="27">
        <v>40</v>
      </c>
      <c r="I11" s="27">
        <v>35</v>
      </c>
      <c r="J11" s="27">
        <v>33</v>
      </c>
      <c r="K11" s="27">
        <v>35</v>
      </c>
      <c r="L11" s="24">
        <f t="shared" si="0"/>
        <v>145</v>
      </c>
    </row>
    <row r="12" spans="1:12" ht="15" customHeight="1">
      <c r="A12" s="24">
        <v>11</v>
      </c>
      <c r="B12" s="1">
        <v>9157</v>
      </c>
      <c r="C12" s="22" t="s">
        <v>200</v>
      </c>
      <c r="D12" s="3">
        <v>10</v>
      </c>
      <c r="F12" s="22" t="s">
        <v>8</v>
      </c>
      <c r="G12" s="27">
        <v>0</v>
      </c>
      <c r="H12" s="27">
        <v>0</v>
      </c>
      <c r="I12" s="27">
        <v>46</v>
      </c>
      <c r="J12" s="27">
        <v>46</v>
      </c>
      <c r="K12" s="27">
        <v>49</v>
      </c>
      <c r="L12" s="24">
        <f t="shared" si="0"/>
        <v>141</v>
      </c>
    </row>
    <row r="13" spans="1:12" ht="15" customHeight="1">
      <c r="A13" s="24">
        <v>12</v>
      </c>
      <c r="B13" s="1">
        <v>14088</v>
      </c>
      <c r="C13" s="22" t="s">
        <v>161</v>
      </c>
      <c r="D13" s="3">
        <v>11</v>
      </c>
      <c r="F13" s="22" t="s">
        <v>19</v>
      </c>
      <c r="G13" s="27">
        <v>40</v>
      </c>
      <c r="H13" s="27">
        <v>33</v>
      </c>
      <c r="I13" s="27">
        <v>33</v>
      </c>
      <c r="J13" s="27">
        <v>29</v>
      </c>
      <c r="K13" s="27">
        <v>27</v>
      </c>
      <c r="L13" s="24">
        <f t="shared" si="0"/>
        <v>135</v>
      </c>
    </row>
    <row r="14" spans="1:12" ht="15" customHeight="1">
      <c r="A14" s="24">
        <v>13</v>
      </c>
      <c r="B14" s="1">
        <v>24073</v>
      </c>
      <c r="C14" s="22" t="s">
        <v>169</v>
      </c>
      <c r="D14" s="3">
        <v>11</v>
      </c>
      <c r="F14" s="22" t="s">
        <v>52</v>
      </c>
      <c r="G14" s="27">
        <v>27</v>
      </c>
      <c r="H14" s="27">
        <v>35</v>
      </c>
      <c r="I14" s="27">
        <v>31</v>
      </c>
      <c r="J14" s="27">
        <v>37</v>
      </c>
      <c r="K14" s="27">
        <v>0</v>
      </c>
      <c r="L14" s="24">
        <f t="shared" si="0"/>
        <v>130</v>
      </c>
    </row>
    <row r="15" spans="1:12" ht="15" customHeight="1">
      <c r="A15" s="24">
        <v>14</v>
      </c>
      <c r="B15" s="1">
        <v>119235</v>
      </c>
      <c r="C15" s="22" t="s">
        <v>170</v>
      </c>
      <c r="D15" s="3">
        <v>11</v>
      </c>
      <c r="F15" s="22" t="s">
        <v>10</v>
      </c>
      <c r="G15" s="27">
        <v>33</v>
      </c>
      <c r="H15" s="27">
        <v>29</v>
      </c>
      <c r="I15" s="27">
        <v>0</v>
      </c>
      <c r="J15" s="27">
        <v>27</v>
      </c>
      <c r="K15" s="27">
        <v>29</v>
      </c>
      <c r="L15" s="24">
        <f t="shared" si="0"/>
        <v>118</v>
      </c>
    </row>
    <row r="16" spans="1:12" ht="15" customHeight="1">
      <c r="A16" s="24">
        <v>15</v>
      </c>
      <c r="B16" s="1">
        <v>24095</v>
      </c>
      <c r="C16" s="22" t="s">
        <v>167</v>
      </c>
      <c r="D16" s="3">
        <v>10</v>
      </c>
      <c r="F16" s="22" t="s">
        <v>52</v>
      </c>
      <c r="G16" s="27">
        <v>31</v>
      </c>
      <c r="H16" s="27">
        <v>31</v>
      </c>
      <c r="I16" s="27">
        <v>23</v>
      </c>
      <c r="J16" s="27">
        <v>25</v>
      </c>
      <c r="K16" s="27">
        <v>25</v>
      </c>
      <c r="L16" s="24">
        <f t="shared" si="0"/>
        <v>112</v>
      </c>
    </row>
    <row r="17" spans="1:12" ht="15" customHeight="1">
      <c r="A17" s="24">
        <v>16</v>
      </c>
      <c r="B17" s="1">
        <v>119246</v>
      </c>
      <c r="C17" s="22" t="s">
        <v>168</v>
      </c>
      <c r="D17" s="3">
        <v>11</v>
      </c>
      <c r="F17" s="22" t="s">
        <v>10</v>
      </c>
      <c r="G17" s="27">
        <v>29</v>
      </c>
      <c r="H17" s="27">
        <v>27</v>
      </c>
      <c r="I17" s="27">
        <v>19</v>
      </c>
      <c r="J17" s="27">
        <v>21</v>
      </c>
      <c r="K17" s="27">
        <v>33</v>
      </c>
      <c r="L17" s="24">
        <f t="shared" si="0"/>
        <v>110</v>
      </c>
    </row>
    <row r="18" spans="1:12" ht="15" customHeight="1">
      <c r="A18" s="24">
        <v>17</v>
      </c>
      <c r="B18" s="1">
        <v>133016</v>
      </c>
      <c r="C18" s="22" t="s">
        <v>188</v>
      </c>
      <c r="D18" s="3">
        <v>11</v>
      </c>
      <c r="F18" s="22" t="s">
        <v>35</v>
      </c>
      <c r="G18" s="27">
        <v>0</v>
      </c>
      <c r="H18" s="27">
        <v>0</v>
      </c>
      <c r="I18" s="27">
        <v>40</v>
      </c>
      <c r="J18" s="27">
        <v>40</v>
      </c>
      <c r="K18" s="27">
        <v>23</v>
      </c>
      <c r="L18" s="24">
        <f t="shared" si="0"/>
        <v>103</v>
      </c>
    </row>
    <row r="19" spans="1:12" ht="15" customHeight="1">
      <c r="A19" s="24">
        <v>18</v>
      </c>
      <c r="B19" s="1">
        <v>9109</v>
      </c>
      <c r="C19" s="22" t="s">
        <v>186</v>
      </c>
      <c r="D19" s="3">
        <v>11</v>
      </c>
      <c r="F19" s="22" t="s">
        <v>8</v>
      </c>
      <c r="G19" s="27">
        <v>0</v>
      </c>
      <c r="H19" s="27">
        <v>0</v>
      </c>
      <c r="I19" s="27">
        <v>27</v>
      </c>
      <c r="J19" s="27">
        <v>31</v>
      </c>
      <c r="K19" s="27">
        <v>37</v>
      </c>
      <c r="L19" s="35">
        <f t="shared" si="0"/>
        <v>95</v>
      </c>
    </row>
    <row r="20" spans="1:12" ht="15" customHeight="1">
      <c r="A20" s="24">
        <v>19</v>
      </c>
      <c r="B20" s="1">
        <v>61003</v>
      </c>
      <c r="C20" s="22" t="s">
        <v>183</v>
      </c>
      <c r="D20" s="3">
        <v>11</v>
      </c>
      <c r="F20" s="22" t="s">
        <v>30</v>
      </c>
      <c r="G20" s="27">
        <v>0</v>
      </c>
      <c r="H20" s="27">
        <v>0</v>
      </c>
      <c r="I20" s="27">
        <v>43</v>
      </c>
      <c r="J20" s="27">
        <v>0</v>
      </c>
      <c r="K20" s="27">
        <v>21</v>
      </c>
      <c r="L20" s="24">
        <f t="shared" si="0"/>
        <v>64</v>
      </c>
    </row>
    <row r="21" spans="1:12" ht="15" customHeight="1">
      <c r="A21" s="24">
        <v>20</v>
      </c>
      <c r="B21" s="1">
        <v>103005</v>
      </c>
      <c r="C21" s="22" t="s">
        <v>204</v>
      </c>
      <c r="D21" s="3">
        <v>10</v>
      </c>
      <c r="F21" s="22" t="s">
        <v>7</v>
      </c>
      <c r="G21" s="27">
        <v>0</v>
      </c>
      <c r="H21" s="27">
        <v>0</v>
      </c>
      <c r="I21" s="27">
        <v>15</v>
      </c>
      <c r="J21" s="27">
        <v>15</v>
      </c>
      <c r="K21" s="27">
        <v>19</v>
      </c>
      <c r="L21" s="24">
        <f t="shared" si="0"/>
        <v>49</v>
      </c>
    </row>
    <row r="22" spans="1:12" ht="15" customHeight="1">
      <c r="A22" s="24">
        <v>21</v>
      </c>
      <c r="B22" s="1">
        <v>11086</v>
      </c>
      <c r="C22" s="22" t="s">
        <v>192</v>
      </c>
      <c r="D22" s="3">
        <v>11</v>
      </c>
      <c r="F22" s="22" t="s">
        <v>23</v>
      </c>
      <c r="G22" s="27">
        <v>0</v>
      </c>
      <c r="H22" s="27">
        <v>0</v>
      </c>
      <c r="I22" s="27">
        <v>21</v>
      </c>
      <c r="J22" s="27">
        <v>17</v>
      </c>
      <c r="K22" s="27">
        <v>0</v>
      </c>
      <c r="L22" s="24">
        <f t="shared" si="0"/>
        <v>38</v>
      </c>
    </row>
    <row r="23" spans="1:12" ht="15" customHeight="1">
      <c r="A23" s="24">
        <v>22</v>
      </c>
      <c r="B23" s="1">
        <v>108047</v>
      </c>
      <c r="C23" s="22" t="s">
        <v>202</v>
      </c>
      <c r="D23" s="3">
        <v>11</v>
      </c>
      <c r="F23" s="22" t="s">
        <v>203</v>
      </c>
      <c r="G23" s="27">
        <v>0</v>
      </c>
      <c r="H23" s="27">
        <v>0</v>
      </c>
      <c r="I23" s="27">
        <v>17</v>
      </c>
      <c r="J23" s="27">
        <v>19</v>
      </c>
      <c r="K23" s="27">
        <v>0</v>
      </c>
      <c r="L23" s="24">
        <f t="shared" si="0"/>
        <v>36</v>
      </c>
    </row>
    <row r="24" spans="1:12" ht="15" customHeight="1">
      <c r="A24" s="24">
        <v>23</v>
      </c>
      <c r="B24" s="1">
        <v>121074</v>
      </c>
      <c r="C24" s="22" t="s">
        <v>190</v>
      </c>
      <c r="D24" s="3">
        <v>11</v>
      </c>
      <c r="F24" s="22" t="s">
        <v>20</v>
      </c>
      <c r="G24" s="27">
        <v>0</v>
      </c>
      <c r="H24" s="27">
        <v>0</v>
      </c>
      <c r="I24" s="27">
        <v>13</v>
      </c>
      <c r="J24" s="27">
        <v>14</v>
      </c>
      <c r="K24" s="27">
        <v>0</v>
      </c>
      <c r="L24" s="24">
        <f t="shared" si="0"/>
        <v>27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K41"/>
  <sheetViews>
    <sheetView zoomScalePageLayoutView="0" workbookViewId="0" topLeftCell="A28">
      <selection activeCell="A41" sqref="A41"/>
    </sheetView>
  </sheetViews>
  <sheetFormatPr defaultColWidth="9.125" defaultRowHeight="12.75"/>
  <cols>
    <col min="1" max="1" width="5.125" style="1" customWidth="1"/>
    <col min="2" max="2" width="9.875" style="22" customWidth="1"/>
    <col min="3" max="3" width="17.75390625" style="3" customWidth="1"/>
    <col min="4" max="4" width="4.50390625" style="3" customWidth="1"/>
    <col min="5" max="5" width="11.75390625" style="1" customWidth="1"/>
    <col min="6" max="10" width="4.75390625" style="1" customWidth="1"/>
    <col min="11" max="11" width="4.75390625" style="3" customWidth="1"/>
    <col min="12" max="16384" width="9.125" style="4" customWidth="1"/>
  </cols>
  <sheetData>
    <row r="1" spans="1:11" ht="51.75" customHeight="1">
      <c r="A1" s="13" t="s">
        <v>0</v>
      </c>
      <c r="B1" s="13" t="s">
        <v>1</v>
      </c>
      <c r="C1" s="23" t="s">
        <v>15</v>
      </c>
      <c r="D1" s="13" t="s">
        <v>2</v>
      </c>
      <c r="E1" s="15" t="s">
        <v>4</v>
      </c>
      <c r="F1" s="28" t="s">
        <v>131</v>
      </c>
      <c r="G1" s="16" t="s">
        <v>132</v>
      </c>
      <c r="H1" s="16" t="s">
        <v>133</v>
      </c>
      <c r="I1" s="16" t="s">
        <v>134</v>
      </c>
      <c r="J1" s="16" t="s">
        <v>5</v>
      </c>
      <c r="K1" s="13" t="s">
        <v>6</v>
      </c>
    </row>
    <row r="2" spans="1:11" ht="15" customHeight="1">
      <c r="A2" s="24">
        <v>1</v>
      </c>
      <c r="B2" s="3">
        <v>45002</v>
      </c>
      <c r="C2" s="11" t="s">
        <v>41</v>
      </c>
      <c r="D2" s="25" t="s">
        <v>44</v>
      </c>
      <c r="E2" s="11" t="s">
        <v>29</v>
      </c>
      <c r="F2" s="27">
        <v>75</v>
      </c>
      <c r="G2" s="27">
        <v>53</v>
      </c>
      <c r="H2" s="27">
        <v>68</v>
      </c>
      <c r="I2" s="27">
        <v>75</v>
      </c>
      <c r="J2" s="27">
        <v>75</v>
      </c>
      <c r="K2" s="24">
        <f aca="true" t="shared" si="0" ref="K2:K41">SUM(F2:J2)-MIN(F2:J2)</f>
        <v>293</v>
      </c>
    </row>
    <row r="3" spans="1:11" ht="15" customHeight="1">
      <c r="A3" s="24">
        <v>2</v>
      </c>
      <c r="B3" s="6">
        <v>119182</v>
      </c>
      <c r="C3" s="30" t="s">
        <v>37</v>
      </c>
      <c r="D3" s="6">
        <v>8</v>
      </c>
      <c r="E3" s="30" t="s">
        <v>10</v>
      </c>
      <c r="F3" s="27">
        <v>68</v>
      </c>
      <c r="G3" s="27">
        <v>75</v>
      </c>
      <c r="H3" s="27">
        <v>75</v>
      </c>
      <c r="I3" s="27">
        <v>68</v>
      </c>
      <c r="J3" s="27">
        <v>68</v>
      </c>
      <c r="K3" s="24">
        <f t="shared" si="0"/>
        <v>286</v>
      </c>
    </row>
    <row r="4" spans="1:11" ht="15" customHeight="1">
      <c r="A4" s="24">
        <v>3</v>
      </c>
      <c r="B4" s="3">
        <v>9040</v>
      </c>
      <c r="C4" s="11" t="s">
        <v>92</v>
      </c>
      <c r="D4" s="3">
        <v>9</v>
      </c>
      <c r="E4" s="1" t="s">
        <v>8</v>
      </c>
      <c r="F4" s="27">
        <v>62</v>
      </c>
      <c r="G4" s="27">
        <v>62</v>
      </c>
      <c r="H4" s="27">
        <v>62</v>
      </c>
      <c r="I4" s="27">
        <v>57</v>
      </c>
      <c r="J4" s="27">
        <v>31</v>
      </c>
      <c r="K4" s="24">
        <f t="shared" si="0"/>
        <v>243</v>
      </c>
    </row>
    <row r="5" spans="1:11" ht="15" customHeight="1">
      <c r="A5" s="24">
        <v>4</v>
      </c>
      <c r="B5" s="6">
        <v>35017</v>
      </c>
      <c r="C5" s="11" t="s">
        <v>64</v>
      </c>
      <c r="D5" s="3">
        <v>9</v>
      </c>
      <c r="E5" s="11" t="s">
        <v>65</v>
      </c>
      <c r="F5" s="27">
        <v>40</v>
      </c>
      <c r="G5" s="27">
        <v>68</v>
      </c>
      <c r="H5" s="27">
        <v>53</v>
      </c>
      <c r="I5" s="27">
        <v>53</v>
      </c>
      <c r="J5" s="27">
        <v>62</v>
      </c>
      <c r="K5" s="24">
        <f t="shared" si="0"/>
        <v>236</v>
      </c>
    </row>
    <row r="6" spans="1:11" ht="15" customHeight="1">
      <c r="A6" s="24">
        <v>5</v>
      </c>
      <c r="B6" s="22">
        <v>11030</v>
      </c>
      <c r="C6" s="10" t="s">
        <v>84</v>
      </c>
      <c r="D6" s="3">
        <v>8</v>
      </c>
      <c r="E6" s="1" t="s">
        <v>33</v>
      </c>
      <c r="F6" s="27">
        <v>53</v>
      </c>
      <c r="G6" s="27">
        <v>57</v>
      </c>
      <c r="H6" s="27">
        <v>57</v>
      </c>
      <c r="I6" s="27">
        <v>62</v>
      </c>
      <c r="J6" s="27">
        <v>57</v>
      </c>
      <c r="K6" s="24">
        <f t="shared" si="0"/>
        <v>233</v>
      </c>
    </row>
    <row r="7" spans="1:11" ht="15" customHeight="1">
      <c r="A7" s="24">
        <v>6</v>
      </c>
      <c r="B7" s="22">
        <v>9027</v>
      </c>
      <c r="C7" s="10" t="s">
        <v>53</v>
      </c>
      <c r="D7" s="3">
        <v>8</v>
      </c>
      <c r="E7" s="1" t="s">
        <v>8</v>
      </c>
      <c r="F7" s="27">
        <v>57</v>
      </c>
      <c r="G7" s="27">
        <v>49</v>
      </c>
      <c r="H7" s="27">
        <v>19</v>
      </c>
      <c r="I7" s="27">
        <v>37</v>
      </c>
      <c r="J7" s="27">
        <v>46</v>
      </c>
      <c r="K7" s="24">
        <f t="shared" si="0"/>
        <v>189</v>
      </c>
    </row>
    <row r="8" spans="1:11" ht="15" customHeight="1">
      <c r="A8" s="24">
        <v>7</v>
      </c>
      <c r="B8" s="3">
        <v>9072</v>
      </c>
      <c r="C8" s="11" t="s">
        <v>67</v>
      </c>
      <c r="D8" s="3">
        <v>9</v>
      </c>
      <c r="E8" s="1" t="s">
        <v>8</v>
      </c>
      <c r="F8" s="27">
        <v>35</v>
      </c>
      <c r="G8" s="27">
        <v>40</v>
      </c>
      <c r="H8" s="27">
        <v>43</v>
      </c>
      <c r="I8" s="27">
        <v>33</v>
      </c>
      <c r="J8" s="27">
        <v>49</v>
      </c>
      <c r="K8" s="24">
        <f t="shared" si="0"/>
        <v>167</v>
      </c>
    </row>
    <row r="9" spans="1:11" ht="15" customHeight="1">
      <c r="A9" s="24">
        <v>8</v>
      </c>
      <c r="B9" s="3">
        <v>118018</v>
      </c>
      <c r="C9" s="11" t="s">
        <v>68</v>
      </c>
      <c r="D9" s="3">
        <v>9</v>
      </c>
      <c r="E9" s="11" t="s">
        <v>59</v>
      </c>
      <c r="F9" s="27">
        <v>43</v>
      </c>
      <c r="G9" s="27">
        <v>35</v>
      </c>
      <c r="H9" s="27">
        <v>33</v>
      </c>
      <c r="I9" s="27">
        <v>40</v>
      </c>
      <c r="J9" s="27">
        <v>43</v>
      </c>
      <c r="K9" s="24">
        <f t="shared" si="0"/>
        <v>161</v>
      </c>
    </row>
    <row r="10" spans="1:11" ht="15" customHeight="1">
      <c r="A10" s="24">
        <v>9</v>
      </c>
      <c r="B10" s="3">
        <v>45027</v>
      </c>
      <c r="C10" s="11" t="s">
        <v>76</v>
      </c>
      <c r="D10" s="3">
        <v>9</v>
      </c>
      <c r="E10" s="11" t="s">
        <v>29</v>
      </c>
      <c r="F10" s="27">
        <v>31</v>
      </c>
      <c r="G10" s="27">
        <v>19</v>
      </c>
      <c r="H10" s="27">
        <v>35</v>
      </c>
      <c r="I10" s="27">
        <v>46</v>
      </c>
      <c r="J10" s="27">
        <v>37</v>
      </c>
      <c r="K10" s="24">
        <f t="shared" si="0"/>
        <v>149</v>
      </c>
    </row>
    <row r="11" spans="1:11" ht="15" customHeight="1">
      <c r="A11" s="24">
        <v>10</v>
      </c>
      <c r="B11" s="22">
        <v>24065</v>
      </c>
      <c r="C11" s="10" t="s">
        <v>122</v>
      </c>
      <c r="D11" s="3">
        <v>8</v>
      </c>
      <c r="E11" s="1" t="s">
        <v>52</v>
      </c>
      <c r="F11" s="27">
        <v>1</v>
      </c>
      <c r="G11" s="27">
        <v>31</v>
      </c>
      <c r="H11" s="27">
        <v>49</v>
      </c>
      <c r="I11" s="27">
        <v>49</v>
      </c>
      <c r="J11" s="27">
        <v>19</v>
      </c>
      <c r="K11" s="24">
        <f t="shared" si="0"/>
        <v>148</v>
      </c>
    </row>
    <row r="12" spans="1:11" ht="15" customHeight="1">
      <c r="A12" s="24">
        <v>11</v>
      </c>
      <c r="B12" s="32">
        <v>39039</v>
      </c>
      <c r="C12" s="11" t="s">
        <v>51</v>
      </c>
      <c r="D12" s="3">
        <v>8</v>
      </c>
      <c r="E12" s="11" t="s">
        <v>32</v>
      </c>
      <c r="F12" s="27">
        <v>46</v>
      </c>
      <c r="G12" s="27">
        <v>46</v>
      </c>
      <c r="H12" s="27">
        <v>0</v>
      </c>
      <c r="I12" s="27">
        <v>0</v>
      </c>
      <c r="J12" s="27">
        <v>53</v>
      </c>
      <c r="K12" s="24">
        <f t="shared" si="0"/>
        <v>145</v>
      </c>
    </row>
    <row r="13" spans="1:11" ht="15" customHeight="1">
      <c r="A13" s="24">
        <v>12</v>
      </c>
      <c r="B13" s="22">
        <v>11067</v>
      </c>
      <c r="C13" s="11" t="s">
        <v>90</v>
      </c>
      <c r="D13" s="3">
        <v>8</v>
      </c>
      <c r="E13" s="1" t="s">
        <v>33</v>
      </c>
      <c r="F13" s="27">
        <v>27</v>
      </c>
      <c r="G13" s="27">
        <v>33</v>
      </c>
      <c r="H13" s="27">
        <v>46</v>
      </c>
      <c r="I13" s="27">
        <v>29</v>
      </c>
      <c r="J13" s="27">
        <v>35</v>
      </c>
      <c r="K13" s="24">
        <f t="shared" si="0"/>
        <v>143</v>
      </c>
    </row>
    <row r="14" spans="1:11" ht="15" customHeight="1">
      <c r="A14" s="24">
        <v>13</v>
      </c>
      <c r="B14" s="3">
        <v>119209</v>
      </c>
      <c r="C14" s="11" t="s">
        <v>66</v>
      </c>
      <c r="D14" s="3">
        <v>9</v>
      </c>
      <c r="E14" s="11" t="s">
        <v>10</v>
      </c>
      <c r="F14" s="27">
        <v>49</v>
      </c>
      <c r="G14" s="27">
        <v>43</v>
      </c>
      <c r="H14" s="27">
        <v>7</v>
      </c>
      <c r="I14" s="27">
        <v>0</v>
      </c>
      <c r="J14" s="27">
        <v>40</v>
      </c>
      <c r="K14" s="24">
        <f t="shared" si="0"/>
        <v>139</v>
      </c>
    </row>
    <row r="15" spans="1:11" ht="15" customHeight="1">
      <c r="A15" s="24">
        <v>14</v>
      </c>
      <c r="B15" s="3">
        <v>119214</v>
      </c>
      <c r="C15" s="11" t="s">
        <v>58</v>
      </c>
      <c r="D15" s="3">
        <v>9</v>
      </c>
      <c r="E15" s="1" t="s">
        <v>10</v>
      </c>
      <c r="F15" s="27">
        <v>37</v>
      </c>
      <c r="G15" s="27">
        <v>37</v>
      </c>
      <c r="H15" s="27">
        <v>23</v>
      </c>
      <c r="I15" s="27">
        <v>25</v>
      </c>
      <c r="J15" s="27">
        <v>33</v>
      </c>
      <c r="K15" s="24">
        <f t="shared" si="0"/>
        <v>132</v>
      </c>
    </row>
    <row r="16" spans="1:11" ht="15" customHeight="1">
      <c r="A16" s="24">
        <v>15</v>
      </c>
      <c r="B16" s="22">
        <v>9057</v>
      </c>
      <c r="C16" s="11" t="s">
        <v>82</v>
      </c>
      <c r="D16" s="3">
        <v>9</v>
      </c>
      <c r="E16" s="1" t="s">
        <v>8</v>
      </c>
      <c r="F16" s="27">
        <v>33</v>
      </c>
      <c r="G16" s="27">
        <v>27</v>
      </c>
      <c r="H16" s="27">
        <v>40</v>
      </c>
      <c r="I16" s="27">
        <v>31</v>
      </c>
      <c r="J16" s="27">
        <v>21</v>
      </c>
      <c r="K16" s="24">
        <f t="shared" si="0"/>
        <v>131</v>
      </c>
    </row>
    <row r="17" spans="1:11" ht="15" customHeight="1">
      <c r="A17" s="24">
        <v>16</v>
      </c>
      <c r="B17" s="22">
        <v>1136</v>
      </c>
      <c r="C17" s="10" t="s">
        <v>89</v>
      </c>
      <c r="D17" s="3">
        <v>9</v>
      </c>
      <c r="E17" s="1" t="s">
        <v>63</v>
      </c>
      <c r="F17" s="27">
        <v>29</v>
      </c>
      <c r="G17" s="27">
        <v>25</v>
      </c>
      <c r="H17" s="27">
        <v>21</v>
      </c>
      <c r="I17" s="27">
        <v>27</v>
      </c>
      <c r="J17" s="27">
        <v>25</v>
      </c>
      <c r="K17" s="24">
        <f t="shared" si="0"/>
        <v>106</v>
      </c>
    </row>
    <row r="18" spans="1:11" ht="15" customHeight="1">
      <c r="A18" s="24">
        <v>17</v>
      </c>
      <c r="B18" s="3">
        <v>1107</v>
      </c>
      <c r="C18" s="11" t="s">
        <v>77</v>
      </c>
      <c r="D18" s="3">
        <v>9</v>
      </c>
      <c r="E18" s="11" t="s">
        <v>63</v>
      </c>
      <c r="F18" s="27">
        <v>23</v>
      </c>
      <c r="G18" s="27">
        <v>29</v>
      </c>
      <c r="H18" s="27">
        <v>37</v>
      </c>
      <c r="I18" s="27">
        <v>15</v>
      </c>
      <c r="J18" s="27">
        <v>14</v>
      </c>
      <c r="K18" s="24">
        <f t="shared" si="0"/>
        <v>104</v>
      </c>
    </row>
    <row r="19" spans="1:11" ht="15" customHeight="1">
      <c r="A19" s="24" t="s">
        <v>28</v>
      </c>
      <c r="B19" s="22">
        <v>11031</v>
      </c>
      <c r="C19" s="11" t="s">
        <v>69</v>
      </c>
      <c r="D19" s="3">
        <v>9</v>
      </c>
      <c r="E19" s="1" t="s">
        <v>33</v>
      </c>
      <c r="F19" s="27">
        <v>25</v>
      </c>
      <c r="G19" s="27">
        <v>23</v>
      </c>
      <c r="H19" s="27">
        <v>29</v>
      </c>
      <c r="I19" s="27">
        <v>19</v>
      </c>
      <c r="J19" s="27">
        <v>27</v>
      </c>
      <c r="K19" s="24">
        <f t="shared" si="0"/>
        <v>104</v>
      </c>
    </row>
    <row r="20" spans="1:11" ht="15" customHeight="1">
      <c r="A20" s="24">
        <v>19</v>
      </c>
      <c r="B20" s="3">
        <v>9052</v>
      </c>
      <c r="C20" s="11" t="s">
        <v>171</v>
      </c>
      <c r="D20" s="3">
        <v>11</v>
      </c>
      <c r="E20" s="11" t="s">
        <v>8</v>
      </c>
      <c r="F20" s="27">
        <v>19</v>
      </c>
      <c r="G20" s="27">
        <v>21</v>
      </c>
      <c r="H20" s="27">
        <v>25</v>
      </c>
      <c r="I20" s="27">
        <v>21</v>
      </c>
      <c r="J20" s="27">
        <v>13</v>
      </c>
      <c r="K20" s="24">
        <f t="shared" si="0"/>
        <v>86</v>
      </c>
    </row>
    <row r="21" spans="1:11" ht="15" customHeight="1">
      <c r="A21" s="24">
        <v>20</v>
      </c>
      <c r="B21" s="22">
        <v>9166</v>
      </c>
      <c r="C21" s="11" t="s">
        <v>142</v>
      </c>
      <c r="D21" s="3">
        <v>8</v>
      </c>
      <c r="E21" s="1" t="s">
        <v>8</v>
      </c>
      <c r="F21" s="27">
        <v>0</v>
      </c>
      <c r="G21" s="27">
        <v>0</v>
      </c>
      <c r="H21" s="27">
        <v>27</v>
      </c>
      <c r="I21" s="27">
        <v>43</v>
      </c>
      <c r="J21" s="27">
        <v>6</v>
      </c>
      <c r="K21" s="24">
        <f t="shared" si="0"/>
        <v>76</v>
      </c>
    </row>
    <row r="22" spans="1:11" ht="15" customHeight="1">
      <c r="A22" s="24">
        <v>21</v>
      </c>
      <c r="B22" s="22">
        <v>121033</v>
      </c>
      <c r="C22" s="10" t="s">
        <v>123</v>
      </c>
      <c r="D22" s="3">
        <v>8</v>
      </c>
      <c r="E22" s="1" t="s">
        <v>20</v>
      </c>
      <c r="F22" s="27">
        <v>8</v>
      </c>
      <c r="G22" s="27">
        <v>15</v>
      </c>
      <c r="H22" s="27">
        <v>17</v>
      </c>
      <c r="I22" s="27">
        <v>23</v>
      </c>
      <c r="J22" s="27">
        <v>17</v>
      </c>
      <c r="K22" s="24">
        <f t="shared" si="0"/>
        <v>72</v>
      </c>
    </row>
    <row r="23" spans="1:11" ht="15" customHeight="1">
      <c r="A23" s="24">
        <v>22</v>
      </c>
      <c r="B23" s="22">
        <v>133015</v>
      </c>
      <c r="C23" s="11" t="s">
        <v>34</v>
      </c>
      <c r="D23" s="3">
        <v>8</v>
      </c>
      <c r="E23" s="1" t="s">
        <v>35</v>
      </c>
      <c r="F23" s="27">
        <v>0</v>
      </c>
      <c r="G23" s="27">
        <v>0</v>
      </c>
      <c r="H23" s="27">
        <v>31</v>
      </c>
      <c r="I23" s="27">
        <v>35</v>
      </c>
      <c r="J23" s="27">
        <v>0</v>
      </c>
      <c r="K23" s="24">
        <f t="shared" si="0"/>
        <v>66</v>
      </c>
    </row>
    <row r="24" spans="1:11" ht="15" customHeight="1">
      <c r="A24" s="24">
        <v>23</v>
      </c>
      <c r="B24" s="3">
        <v>60059</v>
      </c>
      <c r="C24" s="10" t="s">
        <v>74</v>
      </c>
      <c r="D24" s="3">
        <v>8</v>
      </c>
      <c r="E24" s="1" t="s">
        <v>27</v>
      </c>
      <c r="F24" s="27">
        <v>21</v>
      </c>
      <c r="G24" s="27">
        <v>13</v>
      </c>
      <c r="H24" s="27">
        <v>12</v>
      </c>
      <c r="I24" s="27">
        <v>17</v>
      </c>
      <c r="J24" s="27">
        <v>7</v>
      </c>
      <c r="K24" s="24">
        <f t="shared" si="0"/>
        <v>63</v>
      </c>
    </row>
    <row r="25" spans="1:11" ht="15" customHeight="1">
      <c r="A25" s="24">
        <v>24</v>
      </c>
      <c r="B25" s="3">
        <v>23026</v>
      </c>
      <c r="C25" s="11" t="s">
        <v>149</v>
      </c>
      <c r="D25" s="3">
        <v>11</v>
      </c>
      <c r="E25" s="11" t="s">
        <v>12</v>
      </c>
      <c r="F25" s="27">
        <v>10</v>
      </c>
      <c r="G25" s="27">
        <v>3</v>
      </c>
      <c r="H25" s="27">
        <v>15</v>
      </c>
      <c r="I25" s="27">
        <v>9</v>
      </c>
      <c r="J25" s="27">
        <v>15</v>
      </c>
      <c r="K25" s="24">
        <f t="shared" si="0"/>
        <v>49</v>
      </c>
    </row>
    <row r="26" spans="1:11" ht="15" customHeight="1">
      <c r="A26" s="24">
        <v>25</v>
      </c>
      <c r="B26" s="22">
        <v>24037</v>
      </c>
      <c r="C26" s="10" t="s">
        <v>88</v>
      </c>
      <c r="D26" s="3">
        <v>8</v>
      </c>
      <c r="E26" s="1" t="s">
        <v>52</v>
      </c>
      <c r="F26" s="27">
        <v>15</v>
      </c>
      <c r="G26" s="27">
        <v>14</v>
      </c>
      <c r="H26" s="27">
        <v>11</v>
      </c>
      <c r="I26" s="27">
        <v>8</v>
      </c>
      <c r="J26" s="27">
        <v>2</v>
      </c>
      <c r="K26" s="24">
        <f t="shared" si="0"/>
        <v>48</v>
      </c>
    </row>
    <row r="27" spans="1:11" ht="15" customHeight="1">
      <c r="A27" s="24">
        <v>26</v>
      </c>
      <c r="B27" s="22">
        <v>9071</v>
      </c>
      <c r="C27" s="11" t="s">
        <v>81</v>
      </c>
      <c r="D27" s="3">
        <v>9</v>
      </c>
      <c r="E27" s="1" t="s">
        <v>8</v>
      </c>
      <c r="F27" s="27">
        <v>6</v>
      </c>
      <c r="G27" s="27">
        <v>9</v>
      </c>
      <c r="H27" s="27">
        <v>14</v>
      </c>
      <c r="I27" s="27">
        <v>13</v>
      </c>
      <c r="J27" s="27">
        <v>10</v>
      </c>
      <c r="K27" s="24">
        <f t="shared" si="0"/>
        <v>46</v>
      </c>
    </row>
    <row r="28" spans="1:11" ht="15" customHeight="1">
      <c r="A28" s="24">
        <v>27</v>
      </c>
      <c r="B28" s="22">
        <v>103003</v>
      </c>
      <c r="C28" s="10" t="s">
        <v>172</v>
      </c>
      <c r="D28" s="3">
        <v>10</v>
      </c>
      <c r="E28" s="1" t="s">
        <v>7</v>
      </c>
      <c r="F28" s="27">
        <v>3</v>
      </c>
      <c r="G28" s="27">
        <v>12</v>
      </c>
      <c r="H28" s="27">
        <v>10</v>
      </c>
      <c r="I28" s="27">
        <v>12</v>
      </c>
      <c r="J28" s="27">
        <v>11</v>
      </c>
      <c r="K28" s="24">
        <f t="shared" si="0"/>
        <v>45</v>
      </c>
    </row>
    <row r="29" spans="1:11" ht="15" customHeight="1">
      <c r="A29" s="24">
        <v>28</v>
      </c>
      <c r="B29" s="3">
        <v>60070</v>
      </c>
      <c r="C29" s="10" t="s">
        <v>144</v>
      </c>
      <c r="D29" s="3">
        <v>11</v>
      </c>
      <c r="E29" s="1" t="s">
        <v>27</v>
      </c>
      <c r="F29" s="27">
        <v>13</v>
      </c>
      <c r="G29" s="27">
        <v>7</v>
      </c>
      <c r="H29" s="27">
        <v>0</v>
      </c>
      <c r="I29" s="27">
        <v>14</v>
      </c>
      <c r="J29" s="27">
        <v>9</v>
      </c>
      <c r="K29" s="24">
        <f t="shared" si="0"/>
        <v>43</v>
      </c>
    </row>
    <row r="30" spans="1:11" ht="15" customHeight="1">
      <c r="A30" s="24" t="s">
        <v>28</v>
      </c>
      <c r="B30" s="22">
        <v>9003</v>
      </c>
      <c r="C30" s="11" t="s">
        <v>106</v>
      </c>
      <c r="D30" s="3">
        <v>9</v>
      </c>
      <c r="E30" s="1" t="s">
        <v>8</v>
      </c>
      <c r="F30" s="27">
        <v>0</v>
      </c>
      <c r="G30" s="27">
        <v>0</v>
      </c>
      <c r="H30" s="27">
        <v>4</v>
      </c>
      <c r="I30" s="27">
        <v>10</v>
      </c>
      <c r="J30" s="27">
        <v>29</v>
      </c>
      <c r="K30" s="24">
        <f t="shared" si="0"/>
        <v>43</v>
      </c>
    </row>
    <row r="31" spans="1:11" ht="15" customHeight="1">
      <c r="A31" s="24">
        <v>30</v>
      </c>
      <c r="B31" s="22">
        <v>121057</v>
      </c>
      <c r="C31" s="10" t="s">
        <v>93</v>
      </c>
      <c r="D31" s="3">
        <v>10</v>
      </c>
      <c r="E31" s="1" t="s">
        <v>20</v>
      </c>
      <c r="F31" s="27">
        <v>12</v>
      </c>
      <c r="G31" s="27">
        <v>0</v>
      </c>
      <c r="H31" s="27">
        <v>3</v>
      </c>
      <c r="I31" s="27">
        <v>4</v>
      </c>
      <c r="J31" s="27">
        <v>23</v>
      </c>
      <c r="K31" s="24">
        <f t="shared" si="0"/>
        <v>42</v>
      </c>
    </row>
    <row r="32" spans="1:11" ht="15" customHeight="1">
      <c r="A32" s="24">
        <v>31</v>
      </c>
      <c r="B32" s="3">
        <v>14063</v>
      </c>
      <c r="C32" s="11" t="s">
        <v>143</v>
      </c>
      <c r="D32" s="3">
        <v>11</v>
      </c>
      <c r="E32" s="11" t="s">
        <v>19</v>
      </c>
      <c r="F32" s="27">
        <v>14</v>
      </c>
      <c r="G32" s="27">
        <v>17</v>
      </c>
      <c r="H32" s="27">
        <v>0</v>
      </c>
      <c r="I32" s="27">
        <v>0</v>
      </c>
      <c r="J32" s="27">
        <v>8</v>
      </c>
      <c r="K32" s="24">
        <f t="shared" si="0"/>
        <v>39</v>
      </c>
    </row>
    <row r="33" spans="1:11" ht="15" customHeight="1">
      <c r="A33" s="24">
        <v>32</v>
      </c>
      <c r="B33" s="22">
        <v>119238</v>
      </c>
      <c r="C33" s="10" t="s">
        <v>126</v>
      </c>
      <c r="D33" s="3">
        <v>10</v>
      </c>
      <c r="E33" s="1" t="s">
        <v>10</v>
      </c>
      <c r="F33" s="27">
        <v>5</v>
      </c>
      <c r="G33" s="27">
        <v>10</v>
      </c>
      <c r="H33" s="27">
        <v>9</v>
      </c>
      <c r="I33" s="27">
        <v>11</v>
      </c>
      <c r="J33" s="27">
        <v>0</v>
      </c>
      <c r="K33" s="24">
        <f t="shared" si="0"/>
        <v>35</v>
      </c>
    </row>
    <row r="34" spans="1:11" ht="15" customHeight="1">
      <c r="A34" s="24">
        <v>33</v>
      </c>
      <c r="B34" s="22">
        <v>61004</v>
      </c>
      <c r="C34" s="10" t="s">
        <v>80</v>
      </c>
      <c r="D34" s="3">
        <v>8</v>
      </c>
      <c r="E34" s="1" t="s">
        <v>30</v>
      </c>
      <c r="F34" s="27">
        <v>17</v>
      </c>
      <c r="G34" s="27">
        <v>0</v>
      </c>
      <c r="H34" s="27">
        <v>13</v>
      </c>
      <c r="I34" s="27">
        <v>0</v>
      </c>
      <c r="J34" s="27">
        <v>3</v>
      </c>
      <c r="K34" s="24">
        <f t="shared" si="0"/>
        <v>33</v>
      </c>
    </row>
    <row r="35" spans="1:11" ht="15" customHeight="1">
      <c r="A35" s="24">
        <v>34</v>
      </c>
      <c r="B35" s="6">
        <v>119232</v>
      </c>
      <c r="C35" s="30" t="s">
        <v>101</v>
      </c>
      <c r="D35" s="6">
        <v>10</v>
      </c>
      <c r="E35" s="30" t="s">
        <v>10</v>
      </c>
      <c r="F35" s="27">
        <v>9</v>
      </c>
      <c r="G35" s="27">
        <v>11</v>
      </c>
      <c r="H35" s="27">
        <v>1</v>
      </c>
      <c r="I35" s="27">
        <v>5</v>
      </c>
      <c r="J35" s="27">
        <v>4</v>
      </c>
      <c r="K35" s="24">
        <f t="shared" si="0"/>
        <v>29</v>
      </c>
    </row>
    <row r="36" spans="1:11" ht="15" customHeight="1">
      <c r="A36" s="24">
        <v>35</v>
      </c>
      <c r="B36" s="22">
        <v>119175</v>
      </c>
      <c r="C36" s="11" t="s">
        <v>70</v>
      </c>
      <c r="D36" s="3">
        <v>9</v>
      </c>
      <c r="E36" s="1" t="s">
        <v>10</v>
      </c>
      <c r="F36" s="27">
        <v>11</v>
      </c>
      <c r="G36" s="27">
        <v>2</v>
      </c>
      <c r="H36" s="27">
        <v>8</v>
      </c>
      <c r="I36" s="27">
        <v>3</v>
      </c>
      <c r="J36" s="27">
        <v>5</v>
      </c>
      <c r="K36" s="24">
        <f t="shared" si="0"/>
        <v>27</v>
      </c>
    </row>
    <row r="37" spans="1:11" ht="15" customHeight="1">
      <c r="A37" s="24">
        <v>36</v>
      </c>
      <c r="B37" s="22">
        <v>11052</v>
      </c>
      <c r="C37" s="11" t="s">
        <v>109</v>
      </c>
      <c r="D37" s="3">
        <v>10</v>
      </c>
      <c r="E37" s="1" t="s">
        <v>33</v>
      </c>
      <c r="F37" s="27">
        <v>0</v>
      </c>
      <c r="G37" s="27">
        <v>5</v>
      </c>
      <c r="H37" s="27">
        <v>0</v>
      </c>
      <c r="I37" s="27">
        <v>6</v>
      </c>
      <c r="J37" s="27">
        <v>12</v>
      </c>
      <c r="K37" s="24">
        <f t="shared" si="0"/>
        <v>23</v>
      </c>
    </row>
    <row r="38" spans="1:11" ht="15" customHeight="1">
      <c r="A38" s="24">
        <v>37</v>
      </c>
      <c r="B38" s="22">
        <v>119252</v>
      </c>
      <c r="C38" s="11" t="s">
        <v>153</v>
      </c>
      <c r="D38" s="3">
        <v>11</v>
      </c>
      <c r="E38" s="1" t="s">
        <v>10</v>
      </c>
      <c r="F38" s="27">
        <v>0</v>
      </c>
      <c r="G38" s="27">
        <v>0</v>
      </c>
      <c r="H38" s="27">
        <v>5</v>
      </c>
      <c r="I38" s="27">
        <v>7</v>
      </c>
      <c r="J38" s="27">
        <v>1</v>
      </c>
      <c r="K38" s="24">
        <f t="shared" si="0"/>
        <v>13</v>
      </c>
    </row>
    <row r="39" spans="1:11" ht="15" customHeight="1">
      <c r="A39" s="24">
        <v>38</v>
      </c>
      <c r="B39" s="22">
        <v>66012</v>
      </c>
      <c r="C39" s="10" t="s">
        <v>173</v>
      </c>
      <c r="D39" s="3">
        <v>8</v>
      </c>
      <c r="E39" s="1" t="s">
        <v>11</v>
      </c>
      <c r="F39" s="27">
        <v>2</v>
      </c>
      <c r="G39" s="27">
        <v>8</v>
      </c>
      <c r="H39" s="27">
        <v>0</v>
      </c>
      <c r="I39" s="27">
        <v>0</v>
      </c>
      <c r="J39" s="27">
        <v>0</v>
      </c>
      <c r="K39" s="24">
        <f t="shared" si="0"/>
        <v>10</v>
      </c>
    </row>
    <row r="40" spans="1:11" ht="15" customHeight="1">
      <c r="A40" s="24">
        <v>39</v>
      </c>
      <c r="B40" s="22">
        <v>119239</v>
      </c>
      <c r="C40" s="11" t="s">
        <v>148</v>
      </c>
      <c r="D40" s="3">
        <v>10</v>
      </c>
      <c r="E40" s="1" t="s">
        <v>10</v>
      </c>
      <c r="F40" s="27">
        <v>4</v>
      </c>
      <c r="G40" s="27">
        <v>4</v>
      </c>
      <c r="H40" s="27">
        <v>0</v>
      </c>
      <c r="I40" s="27">
        <v>0</v>
      </c>
      <c r="J40" s="27">
        <v>0</v>
      </c>
      <c r="K40" s="24">
        <f t="shared" si="0"/>
        <v>8</v>
      </c>
    </row>
    <row r="41" spans="1:11" ht="15" customHeight="1">
      <c r="A41" s="24" t="s">
        <v>28</v>
      </c>
      <c r="B41" s="3">
        <v>9023</v>
      </c>
      <c r="C41" s="11" t="s">
        <v>150</v>
      </c>
      <c r="D41" s="3">
        <v>11</v>
      </c>
      <c r="E41" s="11" t="s">
        <v>8</v>
      </c>
      <c r="F41" s="27">
        <v>0</v>
      </c>
      <c r="G41" s="27">
        <v>6</v>
      </c>
      <c r="H41" s="27">
        <v>2</v>
      </c>
      <c r="I41" s="27">
        <v>0</v>
      </c>
      <c r="J41" s="27">
        <v>0</v>
      </c>
      <c r="K41" s="24">
        <f t="shared" si="0"/>
        <v>8</v>
      </c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7.50390625" style="0" customWidth="1"/>
    <col min="3" max="3" width="15.25390625" style="0" customWidth="1"/>
    <col min="4" max="4" width="6.50390625" style="0" customWidth="1"/>
    <col min="5" max="5" width="9.125" style="0" customWidth="1"/>
    <col min="6" max="6" width="7.00390625" style="0" customWidth="1"/>
    <col min="7" max="9" width="6.50390625" style="0" customWidth="1"/>
    <col min="10" max="10" width="5.75390625" style="0" customWidth="1"/>
  </cols>
  <sheetData>
    <row r="1" spans="1:11" ht="45">
      <c r="A1" s="13" t="s">
        <v>0</v>
      </c>
      <c r="B1" s="13" t="s">
        <v>1</v>
      </c>
      <c r="C1" s="23" t="s">
        <v>25</v>
      </c>
      <c r="D1" s="13" t="s">
        <v>2</v>
      </c>
      <c r="F1" s="28" t="s">
        <v>131</v>
      </c>
      <c r="G1" s="16" t="s">
        <v>132</v>
      </c>
      <c r="H1" s="16" t="s">
        <v>133</v>
      </c>
      <c r="I1" s="16" t="s">
        <v>134</v>
      </c>
      <c r="J1" s="16" t="s">
        <v>5</v>
      </c>
      <c r="K1" s="13" t="s">
        <v>6</v>
      </c>
    </row>
    <row r="2" spans="1:11" ht="15" customHeight="1">
      <c r="A2" s="24">
        <v>1</v>
      </c>
      <c r="B2" s="22">
        <v>9052</v>
      </c>
      <c r="C2" s="11" t="s">
        <v>171</v>
      </c>
      <c r="D2" s="3">
        <v>11</v>
      </c>
      <c r="E2" s="1" t="s">
        <v>8</v>
      </c>
      <c r="F2" s="3">
        <v>75</v>
      </c>
      <c r="G2" s="27">
        <v>75</v>
      </c>
      <c r="H2" s="27">
        <v>75</v>
      </c>
      <c r="I2" s="27">
        <v>75</v>
      </c>
      <c r="J2" s="27">
        <v>62</v>
      </c>
      <c r="K2" s="24">
        <f>SUM(E2:J2)-MIN(E2:J2)</f>
        <v>300</v>
      </c>
    </row>
    <row r="3" spans="1:11" ht="15" customHeight="1">
      <c r="A3" s="24">
        <v>2</v>
      </c>
      <c r="B3" s="3">
        <v>23026</v>
      </c>
      <c r="C3" s="11" t="s">
        <v>149</v>
      </c>
      <c r="D3" s="3">
        <v>11</v>
      </c>
      <c r="E3" s="1" t="s">
        <v>12</v>
      </c>
      <c r="F3" s="3">
        <v>53</v>
      </c>
      <c r="G3" s="27">
        <v>37</v>
      </c>
      <c r="H3" s="27">
        <v>68</v>
      </c>
      <c r="I3" s="27">
        <v>53</v>
      </c>
      <c r="J3" s="27">
        <v>68</v>
      </c>
      <c r="K3" s="24">
        <f>SUM(E3:J3)-MIN(E3:J3)</f>
        <v>242</v>
      </c>
    </row>
    <row r="4" spans="1:11" ht="15" customHeight="1">
      <c r="A4" s="24">
        <v>3</v>
      </c>
      <c r="B4" s="3">
        <v>103003</v>
      </c>
      <c r="C4" s="11" t="s">
        <v>172</v>
      </c>
      <c r="D4" s="3">
        <v>10</v>
      </c>
      <c r="E4" s="11" t="s">
        <v>7</v>
      </c>
      <c r="F4" s="3">
        <v>40</v>
      </c>
      <c r="G4" s="27">
        <v>62</v>
      </c>
      <c r="H4" s="27">
        <v>62</v>
      </c>
      <c r="I4" s="27">
        <v>62</v>
      </c>
      <c r="J4" s="27">
        <v>53</v>
      </c>
      <c r="K4" s="24">
        <f>SUM(F4:J4)-MIN(F4:J4)</f>
        <v>239</v>
      </c>
    </row>
    <row r="5" spans="1:11" ht="15" customHeight="1">
      <c r="A5" s="24">
        <v>4</v>
      </c>
      <c r="B5" s="22">
        <v>60070</v>
      </c>
      <c r="C5" s="11" t="s">
        <v>144</v>
      </c>
      <c r="D5" s="3">
        <v>11</v>
      </c>
      <c r="E5" s="1" t="s">
        <v>27</v>
      </c>
      <c r="F5" s="3">
        <v>62</v>
      </c>
      <c r="G5" s="27">
        <v>49</v>
      </c>
      <c r="H5" s="27">
        <v>19</v>
      </c>
      <c r="I5" s="27">
        <v>68</v>
      </c>
      <c r="J5" s="27">
        <v>49</v>
      </c>
      <c r="K5" s="24">
        <f>SUM(E5:J5)-MIN(E5:J5)</f>
        <v>228</v>
      </c>
    </row>
    <row r="6" spans="1:11" ht="15" customHeight="1">
      <c r="A6" s="24">
        <v>5</v>
      </c>
      <c r="B6" s="3">
        <v>121057</v>
      </c>
      <c r="C6" s="11" t="s">
        <v>93</v>
      </c>
      <c r="D6" s="3">
        <v>10</v>
      </c>
      <c r="E6" s="1" t="s">
        <v>20</v>
      </c>
      <c r="F6" s="3">
        <v>57</v>
      </c>
      <c r="G6" s="27">
        <v>31</v>
      </c>
      <c r="H6" s="27">
        <v>46</v>
      </c>
      <c r="I6" s="27">
        <v>40</v>
      </c>
      <c r="J6" s="27">
        <v>75</v>
      </c>
      <c r="K6" s="24">
        <f>SUM(E6:J6)-MIN(E6:J6)</f>
        <v>218</v>
      </c>
    </row>
    <row r="7" spans="1:11" ht="15" customHeight="1">
      <c r="A7" s="24">
        <v>6</v>
      </c>
      <c r="B7" s="22">
        <v>119238</v>
      </c>
      <c r="C7" s="11" t="s">
        <v>126</v>
      </c>
      <c r="D7" s="3">
        <v>10</v>
      </c>
      <c r="E7" s="1" t="s">
        <v>10</v>
      </c>
      <c r="F7" s="3">
        <v>46</v>
      </c>
      <c r="G7" s="27">
        <v>53</v>
      </c>
      <c r="H7" s="27">
        <v>57</v>
      </c>
      <c r="I7" s="27">
        <v>57</v>
      </c>
      <c r="J7" s="27">
        <v>25</v>
      </c>
      <c r="K7" s="24">
        <f>SUM(E7:J7)-MIN(E7:J7)</f>
        <v>213</v>
      </c>
    </row>
    <row r="8" spans="1:11" ht="15" customHeight="1">
      <c r="A8" s="24">
        <v>7</v>
      </c>
      <c r="B8" s="3">
        <v>119232</v>
      </c>
      <c r="C8" s="11" t="s">
        <v>101</v>
      </c>
      <c r="D8" s="3">
        <v>10</v>
      </c>
      <c r="E8" s="11" t="s">
        <v>10</v>
      </c>
      <c r="F8" s="3">
        <v>49</v>
      </c>
      <c r="G8" s="27">
        <v>57</v>
      </c>
      <c r="H8" s="27">
        <v>40</v>
      </c>
      <c r="I8" s="27">
        <v>43</v>
      </c>
      <c r="J8" s="27">
        <v>43</v>
      </c>
      <c r="K8" s="24">
        <f>SUM(F8:J8)-MIN(F8:J8)</f>
        <v>192</v>
      </c>
    </row>
    <row r="9" spans="1:12" ht="15" customHeight="1">
      <c r="A9" s="24">
        <v>8</v>
      </c>
      <c r="B9" s="3">
        <v>14063</v>
      </c>
      <c r="C9" s="11" t="s">
        <v>143</v>
      </c>
      <c r="D9" s="3">
        <v>11</v>
      </c>
      <c r="E9" s="11" t="s">
        <v>19</v>
      </c>
      <c r="F9" s="3">
        <v>68</v>
      </c>
      <c r="G9" s="27">
        <v>68</v>
      </c>
      <c r="H9" s="27">
        <v>0</v>
      </c>
      <c r="I9" s="27">
        <v>0</v>
      </c>
      <c r="J9" s="27">
        <v>46</v>
      </c>
      <c r="K9" s="24">
        <f>SUM(F9:J9)-MIN(F9:J9)</f>
        <v>182</v>
      </c>
      <c r="L9" s="3" t="s">
        <v>28</v>
      </c>
    </row>
    <row r="10" spans="1:11" ht="15" customHeight="1">
      <c r="A10" s="24">
        <v>9</v>
      </c>
      <c r="B10" s="22">
        <v>11052</v>
      </c>
      <c r="C10" s="11" t="s">
        <v>109</v>
      </c>
      <c r="D10" s="3">
        <v>10</v>
      </c>
      <c r="E10" s="11" t="s">
        <v>23</v>
      </c>
      <c r="F10" s="3">
        <v>31</v>
      </c>
      <c r="G10" s="27">
        <v>43</v>
      </c>
      <c r="H10" s="27">
        <v>35</v>
      </c>
      <c r="I10" s="27">
        <v>46</v>
      </c>
      <c r="J10" s="27">
        <v>57</v>
      </c>
      <c r="K10" s="24">
        <f>SUM(E10:J10)-MIN(E10:J10)</f>
        <v>181</v>
      </c>
    </row>
    <row r="11" spans="1:11" ht="15" customHeight="1">
      <c r="A11" s="24">
        <v>10</v>
      </c>
      <c r="B11" s="3">
        <v>119252</v>
      </c>
      <c r="C11" s="11" t="s">
        <v>153</v>
      </c>
      <c r="D11" s="3">
        <v>11</v>
      </c>
      <c r="E11" s="11" t="s">
        <v>10</v>
      </c>
      <c r="F11" s="3">
        <v>37</v>
      </c>
      <c r="G11" s="27">
        <v>33</v>
      </c>
      <c r="H11" s="27">
        <v>49</v>
      </c>
      <c r="I11" s="27">
        <v>49</v>
      </c>
      <c r="J11" s="27">
        <v>40</v>
      </c>
      <c r="K11" s="24">
        <f>SUM(F11:J11)-MIN(F11:J11)</f>
        <v>175</v>
      </c>
    </row>
    <row r="12" spans="1:11" ht="15" customHeight="1">
      <c r="A12" s="24">
        <v>11</v>
      </c>
      <c r="B12" s="3">
        <v>9023</v>
      </c>
      <c r="C12" s="11" t="s">
        <v>150</v>
      </c>
      <c r="D12" s="3">
        <v>11</v>
      </c>
      <c r="E12" s="11" t="s">
        <v>8</v>
      </c>
      <c r="F12" s="3">
        <v>35</v>
      </c>
      <c r="G12" s="27">
        <v>46</v>
      </c>
      <c r="H12" s="27">
        <v>43</v>
      </c>
      <c r="I12" s="27">
        <v>35</v>
      </c>
      <c r="J12" s="27">
        <v>33</v>
      </c>
      <c r="K12" s="24">
        <f>SUM(E12:J12)-MIN(E12:J12)</f>
        <v>159</v>
      </c>
    </row>
    <row r="13" spans="1:11" ht="15" customHeight="1">
      <c r="A13" s="24">
        <v>12</v>
      </c>
      <c r="B13" s="22">
        <v>60090</v>
      </c>
      <c r="C13" s="11" t="s">
        <v>152</v>
      </c>
      <c r="D13" s="3">
        <v>11</v>
      </c>
      <c r="E13" s="1" t="s">
        <v>27</v>
      </c>
      <c r="F13" s="3">
        <v>33</v>
      </c>
      <c r="G13" s="27">
        <v>35</v>
      </c>
      <c r="H13" s="27">
        <v>53</v>
      </c>
      <c r="I13" s="27">
        <v>25</v>
      </c>
      <c r="J13" s="27">
        <v>31</v>
      </c>
      <c r="K13" s="24">
        <f>SUM(E13:J13)-MIN(E13:J13)</f>
        <v>152</v>
      </c>
    </row>
    <row r="14" spans="1:11" ht="15" customHeight="1">
      <c r="A14" s="24">
        <v>13</v>
      </c>
      <c r="B14" s="3">
        <v>119239</v>
      </c>
      <c r="C14" s="11" t="s">
        <v>148</v>
      </c>
      <c r="D14" s="3">
        <v>10</v>
      </c>
      <c r="E14" s="11" t="s">
        <v>10</v>
      </c>
      <c r="F14" s="3">
        <v>43</v>
      </c>
      <c r="G14" s="27">
        <v>40</v>
      </c>
      <c r="H14" s="27">
        <v>29</v>
      </c>
      <c r="I14" s="27">
        <v>17</v>
      </c>
      <c r="J14" s="27">
        <v>37</v>
      </c>
      <c r="K14" s="24">
        <f>SUM(E14:J14)-MIN(E14:J14)</f>
        <v>149</v>
      </c>
    </row>
    <row r="15" spans="1:11" ht="15" customHeight="1">
      <c r="A15" s="24">
        <v>14</v>
      </c>
      <c r="B15" s="22">
        <v>119253</v>
      </c>
      <c r="C15" s="11" t="s">
        <v>124</v>
      </c>
      <c r="D15" s="3">
        <v>10</v>
      </c>
      <c r="E15" s="11" t="s">
        <v>10</v>
      </c>
      <c r="F15" s="3">
        <v>29</v>
      </c>
      <c r="G15" s="27">
        <v>29</v>
      </c>
      <c r="H15" s="27">
        <v>14</v>
      </c>
      <c r="I15" s="27">
        <v>14</v>
      </c>
      <c r="J15" s="27">
        <v>23</v>
      </c>
      <c r="K15" s="24">
        <f>SUM(E15:J15)-MIN(E15:J15)</f>
        <v>95</v>
      </c>
    </row>
    <row r="16" spans="1:11" ht="15" customHeight="1">
      <c r="A16" s="24">
        <v>15</v>
      </c>
      <c r="B16" s="3">
        <v>103018</v>
      </c>
      <c r="C16" s="11" t="s">
        <v>147</v>
      </c>
      <c r="D16" s="3">
        <v>10</v>
      </c>
      <c r="E16" s="11" t="s">
        <v>7</v>
      </c>
      <c r="F16" s="3">
        <v>0</v>
      </c>
      <c r="G16" s="27">
        <v>0</v>
      </c>
      <c r="H16" s="27">
        <v>27</v>
      </c>
      <c r="I16" s="27">
        <v>31</v>
      </c>
      <c r="J16" s="27">
        <v>35</v>
      </c>
      <c r="K16" s="24">
        <f>SUM(F16:J16)-MIN(F16:J16)</f>
        <v>93</v>
      </c>
    </row>
    <row r="17" spans="1:11" ht="15" customHeight="1">
      <c r="A17" s="24">
        <v>16</v>
      </c>
      <c r="B17" s="3">
        <v>9164</v>
      </c>
      <c r="C17" s="11" t="s">
        <v>146</v>
      </c>
      <c r="D17" s="3">
        <v>11</v>
      </c>
      <c r="E17" s="11" t="s">
        <v>8</v>
      </c>
      <c r="F17" s="3">
        <v>0</v>
      </c>
      <c r="G17" s="27">
        <v>0</v>
      </c>
      <c r="H17" s="27">
        <v>21</v>
      </c>
      <c r="I17" s="27">
        <v>37</v>
      </c>
      <c r="J17" s="27">
        <v>29</v>
      </c>
      <c r="K17" s="24">
        <f>SUM(F17:J17)-MIN(F17:J17)</f>
        <v>87</v>
      </c>
    </row>
    <row r="18" spans="1:11" ht="15" customHeight="1">
      <c r="A18" s="24">
        <v>17</v>
      </c>
      <c r="B18" s="32">
        <v>1125</v>
      </c>
      <c r="C18" s="11" t="s">
        <v>176</v>
      </c>
      <c r="D18" s="3">
        <v>10</v>
      </c>
      <c r="E18" s="11" t="s">
        <v>63</v>
      </c>
      <c r="F18" s="3">
        <v>0</v>
      </c>
      <c r="G18" s="27">
        <v>0</v>
      </c>
      <c r="H18" s="27">
        <v>37</v>
      </c>
      <c r="I18" s="27">
        <v>27</v>
      </c>
      <c r="J18" s="27">
        <v>0</v>
      </c>
      <c r="K18" s="24">
        <f>SUM(E18:J18)-MIN(E18:J18)</f>
        <v>64</v>
      </c>
    </row>
    <row r="19" spans="1:11" ht="15" customHeight="1">
      <c r="A19" s="24" t="s">
        <v>28</v>
      </c>
      <c r="B19" s="3">
        <v>9069</v>
      </c>
      <c r="C19" s="11" t="s">
        <v>179</v>
      </c>
      <c r="D19" s="3">
        <v>10</v>
      </c>
      <c r="E19" s="11" t="s">
        <v>8</v>
      </c>
      <c r="F19" s="3">
        <v>0</v>
      </c>
      <c r="G19" s="27">
        <v>0</v>
      </c>
      <c r="H19" s="27">
        <v>31</v>
      </c>
      <c r="I19" s="27">
        <v>33</v>
      </c>
      <c r="J19" s="27">
        <v>0</v>
      </c>
      <c r="K19" s="24">
        <f>SUM(F19:J19)-MIN(F19:J19)</f>
        <v>64</v>
      </c>
    </row>
    <row r="20" spans="1:11" ht="15" customHeight="1">
      <c r="A20" s="24">
        <v>19</v>
      </c>
      <c r="B20" s="22">
        <v>59051</v>
      </c>
      <c r="C20" s="11" t="s">
        <v>102</v>
      </c>
      <c r="D20" s="3">
        <v>10</v>
      </c>
      <c r="E20" s="1" t="s">
        <v>103</v>
      </c>
      <c r="F20" s="3">
        <v>0</v>
      </c>
      <c r="G20" s="27">
        <v>0</v>
      </c>
      <c r="H20" s="27">
        <v>33</v>
      </c>
      <c r="I20" s="27">
        <v>29</v>
      </c>
      <c r="J20" s="27">
        <v>0</v>
      </c>
      <c r="K20" s="24">
        <f>SUM(E20:J20)-MIN(E20:J20)</f>
        <v>62</v>
      </c>
    </row>
    <row r="21" spans="1:11" ht="15" customHeight="1">
      <c r="A21" s="24">
        <v>20</v>
      </c>
      <c r="B21" s="3">
        <v>9151</v>
      </c>
      <c r="C21" s="11" t="s">
        <v>99</v>
      </c>
      <c r="D21" s="3">
        <v>10</v>
      </c>
      <c r="E21" s="11" t="s">
        <v>8</v>
      </c>
      <c r="F21" s="3">
        <v>0</v>
      </c>
      <c r="G21" s="27">
        <v>0</v>
      </c>
      <c r="H21" s="27">
        <v>25</v>
      </c>
      <c r="I21" s="27">
        <v>23</v>
      </c>
      <c r="J21" s="27">
        <v>0</v>
      </c>
      <c r="K21" s="24">
        <f aca="true" t="shared" si="0" ref="K21:K28">SUM(F21:J21)-MIN(F21:J21)</f>
        <v>48</v>
      </c>
    </row>
    <row r="22" spans="1:11" ht="15" customHeight="1">
      <c r="A22" s="24">
        <v>21</v>
      </c>
      <c r="B22" s="3">
        <v>121053</v>
      </c>
      <c r="C22" s="11" t="s">
        <v>196</v>
      </c>
      <c r="D22" s="3">
        <v>11</v>
      </c>
      <c r="E22" s="11" t="s">
        <v>20</v>
      </c>
      <c r="F22" s="3">
        <v>0</v>
      </c>
      <c r="G22" s="27">
        <v>0</v>
      </c>
      <c r="H22" s="27">
        <v>10</v>
      </c>
      <c r="I22" s="27">
        <v>10</v>
      </c>
      <c r="J22" s="27">
        <v>27</v>
      </c>
      <c r="K22" s="24">
        <f t="shared" si="0"/>
        <v>47</v>
      </c>
    </row>
    <row r="23" spans="1:11" ht="15" customHeight="1">
      <c r="A23" s="24">
        <v>22</v>
      </c>
      <c r="B23" s="3">
        <v>1108</v>
      </c>
      <c r="C23" s="11" t="s">
        <v>127</v>
      </c>
      <c r="D23" s="3">
        <v>10</v>
      </c>
      <c r="E23" s="11" t="s">
        <v>63</v>
      </c>
      <c r="F23" s="3">
        <v>0</v>
      </c>
      <c r="G23" s="27">
        <v>0</v>
      </c>
      <c r="H23" s="27">
        <v>23</v>
      </c>
      <c r="I23" s="27">
        <v>19</v>
      </c>
      <c r="J23" s="27">
        <v>0</v>
      </c>
      <c r="K23" s="24">
        <f t="shared" si="0"/>
        <v>42</v>
      </c>
    </row>
    <row r="24" spans="1:11" ht="15" customHeight="1">
      <c r="A24" s="24">
        <v>23</v>
      </c>
      <c r="B24" s="3">
        <v>1094</v>
      </c>
      <c r="C24" s="11" t="s">
        <v>181</v>
      </c>
      <c r="D24" s="3">
        <v>10</v>
      </c>
      <c r="E24" s="11" t="s">
        <v>63</v>
      </c>
      <c r="F24" s="3">
        <v>0</v>
      </c>
      <c r="G24" s="27">
        <v>0</v>
      </c>
      <c r="H24" s="27">
        <v>15</v>
      </c>
      <c r="I24" s="27">
        <v>21</v>
      </c>
      <c r="J24" s="27">
        <v>0</v>
      </c>
      <c r="K24" s="24">
        <f t="shared" si="0"/>
        <v>36</v>
      </c>
    </row>
    <row r="25" spans="1:11" ht="15" customHeight="1">
      <c r="A25" s="24">
        <v>24</v>
      </c>
      <c r="B25" s="3">
        <v>24087</v>
      </c>
      <c r="C25" s="11" t="s">
        <v>155</v>
      </c>
      <c r="D25" s="3">
        <v>11</v>
      </c>
      <c r="E25" s="11" t="s">
        <v>52</v>
      </c>
      <c r="F25" s="3">
        <v>0</v>
      </c>
      <c r="G25" s="27">
        <v>0</v>
      </c>
      <c r="H25" s="27">
        <v>17</v>
      </c>
      <c r="I25" s="27">
        <v>15</v>
      </c>
      <c r="J25" s="27">
        <v>0</v>
      </c>
      <c r="K25" s="24">
        <f t="shared" si="0"/>
        <v>32</v>
      </c>
    </row>
    <row r="26" spans="1:11" ht="15" customHeight="1">
      <c r="A26" s="24">
        <v>25</v>
      </c>
      <c r="B26" s="3">
        <v>59055</v>
      </c>
      <c r="C26" s="11" t="s">
        <v>182</v>
      </c>
      <c r="D26" s="3">
        <v>11</v>
      </c>
      <c r="E26" s="11" t="s">
        <v>103</v>
      </c>
      <c r="F26" s="3">
        <v>0</v>
      </c>
      <c r="G26" s="27">
        <v>0</v>
      </c>
      <c r="H26" s="27">
        <v>13</v>
      </c>
      <c r="I26" s="27">
        <v>11</v>
      </c>
      <c r="J26" s="27">
        <v>0</v>
      </c>
      <c r="K26" s="24">
        <f t="shared" si="0"/>
        <v>24</v>
      </c>
    </row>
    <row r="27" spans="1:11" ht="15" customHeight="1">
      <c r="A27" s="24" t="s">
        <v>28</v>
      </c>
      <c r="B27" s="3">
        <v>1029</v>
      </c>
      <c r="C27" s="11" t="s">
        <v>195</v>
      </c>
      <c r="D27" s="3">
        <v>10</v>
      </c>
      <c r="E27" s="11" t="s">
        <v>63</v>
      </c>
      <c r="F27" s="3">
        <v>0</v>
      </c>
      <c r="G27" s="27">
        <v>0</v>
      </c>
      <c r="H27" s="27">
        <v>12</v>
      </c>
      <c r="I27" s="27">
        <v>12</v>
      </c>
      <c r="J27" s="27">
        <v>0</v>
      </c>
      <c r="K27" s="24">
        <f t="shared" si="0"/>
        <v>24</v>
      </c>
    </row>
    <row r="28" spans="1:11" ht="15" customHeight="1">
      <c r="A28" s="24" t="s">
        <v>28</v>
      </c>
      <c r="B28" s="3">
        <v>119255</v>
      </c>
      <c r="C28" s="11" t="s">
        <v>154</v>
      </c>
      <c r="D28" s="3">
        <v>10</v>
      </c>
      <c r="E28" s="11" t="s">
        <v>10</v>
      </c>
      <c r="F28" s="3">
        <v>0</v>
      </c>
      <c r="G28" s="27">
        <v>0</v>
      </c>
      <c r="H28" s="27">
        <v>11</v>
      </c>
      <c r="I28" s="27">
        <v>13</v>
      </c>
      <c r="J28" s="27">
        <v>0</v>
      </c>
      <c r="K28" s="24">
        <f t="shared" si="0"/>
        <v>24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K35"/>
  <sheetViews>
    <sheetView zoomScalePageLayoutView="0" workbookViewId="0" topLeftCell="A19">
      <selection activeCell="A32" sqref="A32"/>
    </sheetView>
  </sheetViews>
  <sheetFormatPr defaultColWidth="9.125" defaultRowHeight="12.75"/>
  <cols>
    <col min="1" max="1" width="5.125" style="1" customWidth="1"/>
    <col min="2" max="2" width="9.50390625" style="22" customWidth="1"/>
    <col min="3" max="3" width="20.00390625" style="3" customWidth="1"/>
    <col min="4" max="4" width="4.50390625" style="3" customWidth="1"/>
    <col min="5" max="5" width="11.75390625" style="1" customWidth="1"/>
    <col min="6" max="10" width="4.75390625" style="1" customWidth="1"/>
    <col min="11" max="11" width="4.75390625" style="3" customWidth="1"/>
    <col min="12" max="16384" width="9.125" style="4" customWidth="1"/>
  </cols>
  <sheetData>
    <row r="1" spans="1:11" ht="51.75" customHeight="1">
      <c r="A1" s="13" t="s">
        <v>0</v>
      </c>
      <c r="B1" s="13" t="s">
        <v>1</v>
      </c>
      <c r="C1" s="23" t="s">
        <v>14</v>
      </c>
      <c r="D1" s="13" t="s">
        <v>2</v>
      </c>
      <c r="E1" s="15" t="s">
        <v>4</v>
      </c>
      <c r="F1" s="28" t="s">
        <v>131</v>
      </c>
      <c r="G1" s="16" t="s">
        <v>132</v>
      </c>
      <c r="H1" s="16" t="s">
        <v>133</v>
      </c>
      <c r="I1" s="16" t="s">
        <v>134</v>
      </c>
      <c r="J1" s="16" t="s">
        <v>5</v>
      </c>
      <c r="K1" s="13" t="s">
        <v>6</v>
      </c>
    </row>
    <row r="2" spans="1:11" ht="15" customHeight="1">
      <c r="A2" s="24">
        <v>1</v>
      </c>
      <c r="B2" s="11">
        <v>119208</v>
      </c>
      <c r="C2" s="11" t="s">
        <v>43</v>
      </c>
      <c r="D2" s="3">
        <v>8</v>
      </c>
      <c r="E2" s="1" t="s">
        <v>10</v>
      </c>
      <c r="F2" s="27">
        <v>75</v>
      </c>
      <c r="G2" s="27">
        <v>75</v>
      </c>
      <c r="H2" s="27">
        <v>75</v>
      </c>
      <c r="I2" s="27">
        <v>75</v>
      </c>
      <c r="J2" s="27">
        <v>75</v>
      </c>
      <c r="K2" s="24">
        <f aca="true" t="shared" si="0" ref="K2:K35">SUM(F2:J2)-MIN(F2:J2)</f>
        <v>300</v>
      </c>
    </row>
    <row r="3" spans="1:11" ht="15" customHeight="1">
      <c r="A3" s="24">
        <v>2</v>
      </c>
      <c r="B3" s="1">
        <v>129041</v>
      </c>
      <c r="C3" s="11" t="s">
        <v>48</v>
      </c>
      <c r="D3" s="3">
        <v>8</v>
      </c>
      <c r="E3" s="11" t="s">
        <v>21</v>
      </c>
      <c r="F3" s="27">
        <v>57</v>
      </c>
      <c r="G3" s="27">
        <v>68</v>
      </c>
      <c r="H3" s="27">
        <v>68</v>
      </c>
      <c r="I3" s="27">
        <v>62</v>
      </c>
      <c r="J3" s="27">
        <v>62</v>
      </c>
      <c r="K3" s="24">
        <f t="shared" si="0"/>
        <v>260</v>
      </c>
    </row>
    <row r="4" spans="1:11" ht="15" customHeight="1">
      <c r="A4" s="24" t="s">
        <v>28</v>
      </c>
      <c r="B4" s="21">
        <v>11075</v>
      </c>
      <c r="C4" s="11" t="s">
        <v>72</v>
      </c>
      <c r="D4" s="3">
        <v>8</v>
      </c>
      <c r="E4" s="1" t="s">
        <v>23</v>
      </c>
      <c r="F4" s="27">
        <v>62</v>
      </c>
      <c r="G4" s="27">
        <v>57</v>
      </c>
      <c r="H4" s="27">
        <v>62</v>
      </c>
      <c r="I4" s="27">
        <v>68</v>
      </c>
      <c r="J4" s="27">
        <v>68</v>
      </c>
      <c r="K4" s="24">
        <f t="shared" si="0"/>
        <v>260</v>
      </c>
    </row>
    <row r="5" spans="1:11" ht="15" customHeight="1">
      <c r="A5" s="24">
        <v>4</v>
      </c>
      <c r="B5" s="5">
        <v>119177</v>
      </c>
      <c r="C5" s="11" t="s">
        <v>60</v>
      </c>
      <c r="D5" s="25" t="s">
        <v>71</v>
      </c>
      <c r="E5" s="11" t="s">
        <v>10</v>
      </c>
      <c r="F5" s="27">
        <v>68</v>
      </c>
      <c r="G5" s="27">
        <v>62</v>
      </c>
      <c r="H5" s="27">
        <v>57</v>
      </c>
      <c r="I5" s="27">
        <v>53</v>
      </c>
      <c r="J5" s="27">
        <v>40</v>
      </c>
      <c r="K5" s="24">
        <f t="shared" si="0"/>
        <v>240</v>
      </c>
    </row>
    <row r="6" spans="1:11" ht="15" customHeight="1">
      <c r="A6" s="24">
        <v>5</v>
      </c>
      <c r="B6" s="21">
        <v>121014</v>
      </c>
      <c r="C6" s="10" t="s">
        <v>114</v>
      </c>
      <c r="D6" s="3">
        <v>10</v>
      </c>
      <c r="E6" s="1" t="s">
        <v>20</v>
      </c>
      <c r="F6" s="27">
        <v>43</v>
      </c>
      <c r="G6" s="27">
        <v>43</v>
      </c>
      <c r="H6" s="27">
        <v>53</v>
      </c>
      <c r="I6" s="27">
        <v>57</v>
      </c>
      <c r="J6" s="27">
        <v>49</v>
      </c>
      <c r="K6" s="24">
        <f t="shared" si="0"/>
        <v>202</v>
      </c>
    </row>
    <row r="7" spans="1:11" ht="15" customHeight="1">
      <c r="A7" s="24">
        <v>6</v>
      </c>
      <c r="B7" s="1">
        <v>23015</v>
      </c>
      <c r="C7" s="11" t="s">
        <v>45</v>
      </c>
      <c r="D7" s="20">
        <v>8</v>
      </c>
      <c r="E7" s="11" t="s">
        <v>12</v>
      </c>
      <c r="F7" s="27">
        <v>49</v>
      </c>
      <c r="G7" s="27">
        <v>53</v>
      </c>
      <c r="H7" s="27">
        <v>46</v>
      </c>
      <c r="I7" s="27">
        <v>46</v>
      </c>
      <c r="J7" s="27">
        <v>53</v>
      </c>
      <c r="K7" s="24">
        <f t="shared" si="0"/>
        <v>201</v>
      </c>
    </row>
    <row r="8" spans="1:11" ht="15" customHeight="1">
      <c r="A8" s="24">
        <v>7</v>
      </c>
      <c r="B8" s="11">
        <v>103010</v>
      </c>
      <c r="C8" s="11" t="s">
        <v>54</v>
      </c>
      <c r="D8" s="3">
        <v>8</v>
      </c>
      <c r="E8" s="1" t="s">
        <v>7</v>
      </c>
      <c r="F8" s="27">
        <v>53</v>
      </c>
      <c r="G8" s="27">
        <v>46</v>
      </c>
      <c r="H8" s="27">
        <v>40</v>
      </c>
      <c r="I8" s="27">
        <v>37</v>
      </c>
      <c r="J8" s="27">
        <v>35</v>
      </c>
      <c r="K8" s="24">
        <f t="shared" si="0"/>
        <v>176</v>
      </c>
    </row>
    <row r="9" spans="1:11" ht="15" customHeight="1">
      <c r="A9" s="24">
        <v>8</v>
      </c>
      <c r="B9" s="11">
        <v>45023</v>
      </c>
      <c r="C9" s="11" t="s">
        <v>158</v>
      </c>
      <c r="D9" s="3">
        <v>11</v>
      </c>
      <c r="E9" s="1" t="s">
        <v>29</v>
      </c>
      <c r="F9" s="27">
        <v>46</v>
      </c>
      <c r="G9" s="27">
        <v>40</v>
      </c>
      <c r="H9" s="27">
        <v>31</v>
      </c>
      <c r="I9" s="27">
        <v>33</v>
      </c>
      <c r="J9" s="27">
        <v>33</v>
      </c>
      <c r="K9" s="24">
        <f t="shared" si="0"/>
        <v>152</v>
      </c>
    </row>
    <row r="10" spans="1:11" ht="15" customHeight="1">
      <c r="A10" s="24">
        <v>9</v>
      </c>
      <c r="B10" s="2">
        <v>11036</v>
      </c>
      <c r="C10" s="11" t="s">
        <v>115</v>
      </c>
      <c r="D10" s="3">
        <v>10</v>
      </c>
      <c r="E10" s="11" t="s">
        <v>23</v>
      </c>
      <c r="F10" s="27">
        <v>0</v>
      </c>
      <c r="G10" s="27">
        <v>49</v>
      </c>
      <c r="H10" s="27">
        <v>33</v>
      </c>
      <c r="I10" s="27">
        <v>40</v>
      </c>
      <c r="J10" s="27">
        <v>29</v>
      </c>
      <c r="K10" s="24">
        <f t="shared" si="0"/>
        <v>151</v>
      </c>
    </row>
    <row r="11" spans="1:11" ht="15" customHeight="1">
      <c r="A11" s="24">
        <v>10</v>
      </c>
      <c r="B11" s="21">
        <v>129028</v>
      </c>
      <c r="C11" s="10" t="s">
        <v>113</v>
      </c>
      <c r="D11" s="3">
        <v>10</v>
      </c>
      <c r="E11" s="1" t="s">
        <v>21</v>
      </c>
      <c r="F11" s="27">
        <v>0</v>
      </c>
      <c r="G11" s="27">
        <v>0</v>
      </c>
      <c r="H11" s="27">
        <v>49</v>
      </c>
      <c r="I11" s="27">
        <v>43</v>
      </c>
      <c r="J11" s="27">
        <v>57</v>
      </c>
      <c r="K11" s="24">
        <f t="shared" si="0"/>
        <v>149</v>
      </c>
    </row>
    <row r="12" spans="1:11" ht="15" customHeight="1">
      <c r="A12" s="24">
        <v>11</v>
      </c>
      <c r="B12" s="2">
        <v>11079</v>
      </c>
      <c r="C12" s="11" t="s">
        <v>118</v>
      </c>
      <c r="D12" s="20">
        <v>10</v>
      </c>
      <c r="E12" s="31" t="s">
        <v>23</v>
      </c>
      <c r="F12" s="27">
        <v>37</v>
      </c>
      <c r="G12" s="27">
        <v>35</v>
      </c>
      <c r="H12" s="27">
        <v>35</v>
      </c>
      <c r="I12" s="27">
        <v>31</v>
      </c>
      <c r="J12" s="27">
        <v>31</v>
      </c>
      <c r="K12" s="24">
        <f t="shared" si="0"/>
        <v>138</v>
      </c>
    </row>
    <row r="13" spans="1:11" ht="15" customHeight="1">
      <c r="A13" s="24">
        <v>12</v>
      </c>
      <c r="B13" s="21">
        <v>45004</v>
      </c>
      <c r="C13" s="10" t="s">
        <v>117</v>
      </c>
      <c r="D13" s="3">
        <v>9</v>
      </c>
      <c r="E13" s="1" t="s">
        <v>29</v>
      </c>
      <c r="F13" s="27">
        <v>40</v>
      </c>
      <c r="G13" s="27">
        <v>0</v>
      </c>
      <c r="H13" s="27">
        <v>29</v>
      </c>
      <c r="I13" s="27">
        <v>29</v>
      </c>
      <c r="J13" s="27">
        <v>37</v>
      </c>
      <c r="K13" s="24">
        <f t="shared" si="0"/>
        <v>135</v>
      </c>
    </row>
    <row r="14" spans="1:11" ht="15" customHeight="1">
      <c r="A14" s="24">
        <v>13</v>
      </c>
      <c r="B14" s="5">
        <v>11080</v>
      </c>
      <c r="C14" s="11" t="s">
        <v>116</v>
      </c>
      <c r="D14" s="25" t="s">
        <v>197</v>
      </c>
      <c r="E14" s="11" t="s">
        <v>23</v>
      </c>
      <c r="F14" s="27">
        <v>0</v>
      </c>
      <c r="G14" s="27">
        <v>0</v>
      </c>
      <c r="H14" s="27">
        <v>37</v>
      </c>
      <c r="I14" s="27">
        <v>49</v>
      </c>
      <c r="J14" s="27">
        <v>46</v>
      </c>
      <c r="K14" s="24">
        <f t="shared" si="0"/>
        <v>132</v>
      </c>
    </row>
    <row r="15" spans="1:11" ht="15" customHeight="1">
      <c r="A15" s="24">
        <v>14</v>
      </c>
      <c r="B15" s="11">
        <v>60063</v>
      </c>
      <c r="C15" s="11" t="s">
        <v>73</v>
      </c>
      <c r="D15" s="3">
        <v>8</v>
      </c>
      <c r="E15" s="1" t="s">
        <v>27</v>
      </c>
      <c r="F15" s="27">
        <v>35</v>
      </c>
      <c r="G15" s="27">
        <v>37</v>
      </c>
      <c r="H15" s="27">
        <v>21</v>
      </c>
      <c r="I15" s="27">
        <v>27</v>
      </c>
      <c r="J15" s="27">
        <v>25</v>
      </c>
      <c r="K15" s="24">
        <f t="shared" si="0"/>
        <v>124</v>
      </c>
    </row>
    <row r="16" spans="1:11" ht="15" customHeight="1">
      <c r="A16" s="24">
        <v>15</v>
      </c>
      <c r="B16" s="11">
        <v>30067</v>
      </c>
      <c r="C16" s="11" t="s">
        <v>49</v>
      </c>
      <c r="D16" s="3">
        <v>8</v>
      </c>
      <c r="E16" s="1" t="s">
        <v>24</v>
      </c>
      <c r="F16" s="27">
        <v>0</v>
      </c>
      <c r="G16" s="27">
        <v>0</v>
      </c>
      <c r="H16" s="27">
        <v>43</v>
      </c>
      <c r="I16" s="27">
        <v>35</v>
      </c>
      <c r="J16" s="27">
        <v>43</v>
      </c>
      <c r="K16" s="24">
        <f t="shared" si="0"/>
        <v>121</v>
      </c>
    </row>
    <row r="17" spans="1:11" ht="15" customHeight="1">
      <c r="A17" s="24">
        <v>16</v>
      </c>
      <c r="B17" s="5">
        <v>14012</v>
      </c>
      <c r="C17" s="11" t="s">
        <v>162</v>
      </c>
      <c r="D17" s="25" t="s">
        <v>166</v>
      </c>
      <c r="E17" s="11" t="s">
        <v>19</v>
      </c>
      <c r="F17" s="27">
        <v>0</v>
      </c>
      <c r="G17" s="27">
        <v>0</v>
      </c>
      <c r="H17" s="27">
        <v>25</v>
      </c>
      <c r="I17" s="27">
        <v>17</v>
      </c>
      <c r="J17" s="27">
        <v>19</v>
      </c>
      <c r="K17" s="24">
        <f t="shared" si="0"/>
        <v>61</v>
      </c>
    </row>
    <row r="18" spans="1:11" ht="15" customHeight="1">
      <c r="A18" s="24">
        <v>17</v>
      </c>
      <c r="B18" s="11">
        <v>11062</v>
      </c>
      <c r="C18" s="11" t="s">
        <v>85</v>
      </c>
      <c r="D18" s="3">
        <v>9</v>
      </c>
      <c r="E18" s="1" t="s">
        <v>23</v>
      </c>
      <c r="F18" s="27">
        <v>0</v>
      </c>
      <c r="G18" s="27">
        <v>0</v>
      </c>
      <c r="H18" s="27">
        <v>14</v>
      </c>
      <c r="I18" s="27">
        <v>21</v>
      </c>
      <c r="J18" s="27">
        <v>23</v>
      </c>
      <c r="K18" s="24">
        <f t="shared" si="0"/>
        <v>58</v>
      </c>
    </row>
    <row r="19" spans="1:11" ht="15" customHeight="1">
      <c r="A19" s="24">
        <v>18</v>
      </c>
      <c r="B19" s="1">
        <v>60043</v>
      </c>
      <c r="C19" s="11" t="s">
        <v>86</v>
      </c>
      <c r="D19" s="3">
        <v>9</v>
      </c>
      <c r="E19" s="11" t="s">
        <v>27</v>
      </c>
      <c r="F19" s="27">
        <v>0</v>
      </c>
      <c r="G19" s="27">
        <v>0</v>
      </c>
      <c r="H19" s="27">
        <v>23</v>
      </c>
      <c r="I19" s="27">
        <v>11</v>
      </c>
      <c r="J19" s="27">
        <v>21</v>
      </c>
      <c r="K19" s="24">
        <f t="shared" si="0"/>
        <v>55</v>
      </c>
    </row>
    <row r="20" spans="1:11" ht="15" customHeight="1">
      <c r="A20" s="24">
        <v>19</v>
      </c>
      <c r="B20" s="11">
        <v>61003</v>
      </c>
      <c r="C20" s="11" t="s">
        <v>183</v>
      </c>
      <c r="D20" s="3">
        <v>11</v>
      </c>
      <c r="E20" s="1" t="s">
        <v>30</v>
      </c>
      <c r="F20" s="27">
        <v>0</v>
      </c>
      <c r="G20" s="27">
        <v>0</v>
      </c>
      <c r="H20" s="27">
        <v>27</v>
      </c>
      <c r="I20" s="27">
        <v>25</v>
      </c>
      <c r="J20" s="27">
        <v>0</v>
      </c>
      <c r="K20" s="24">
        <f t="shared" si="0"/>
        <v>52</v>
      </c>
    </row>
    <row r="21" spans="1:11" ht="15" customHeight="1">
      <c r="A21" s="24">
        <v>20</v>
      </c>
      <c r="B21" s="11">
        <v>11051</v>
      </c>
      <c r="C21" s="11" t="s">
        <v>121</v>
      </c>
      <c r="D21" s="3">
        <v>9</v>
      </c>
      <c r="E21" s="1" t="s">
        <v>23</v>
      </c>
      <c r="F21" s="27">
        <v>0</v>
      </c>
      <c r="G21" s="27">
        <v>0</v>
      </c>
      <c r="H21" s="27">
        <v>15</v>
      </c>
      <c r="I21" s="27">
        <v>9</v>
      </c>
      <c r="J21" s="27">
        <v>27</v>
      </c>
      <c r="K21" s="24">
        <f t="shared" si="0"/>
        <v>51</v>
      </c>
    </row>
    <row r="22" spans="1:11" ht="15" customHeight="1">
      <c r="A22" s="24">
        <v>21</v>
      </c>
      <c r="B22" s="1">
        <v>118013</v>
      </c>
      <c r="C22" s="11" t="s">
        <v>62</v>
      </c>
      <c r="D22" s="3">
        <v>9</v>
      </c>
      <c r="E22" s="11" t="s">
        <v>59</v>
      </c>
      <c r="F22" s="27">
        <v>0</v>
      </c>
      <c r="G22" s="27">
        <v>0</v>
      </c>
      <c r="H22" s="27">
        <v>19</v>
      </c>
      <c r="I22" s="27">
        <v>23</v>
      </c>
      <c r="J22" s="27">
        <v>0</v>
      </c>
      <c r="K22" s="24">
        <f t="shared" si="0"/>
        <v>42</v>
      </c>
    </row>
    <row r="23" spans="1:11" ht="15" customHeight="1">
      <c r="A23" s="24">
        <v>22</v>
      </c>
      <c r="B23" s="11">
        <v>119246</v>
      </c>
      <c r="C23" s="11" t="s">
        <v>199</v>
      </c>
      <c r="D23" s="3">
        <v>11</v>
      </c>
      <c r="E23" s="1" t="s">
        <v>10</v>
      </c>
      <c r="F23" s="27">
        <v>0</v>
      </c>
      <c r="G23" s="27">
        <v>0</v>
      </c>
      <c r="H23" s="27">
        <v>5</v>
      </c>
      <c r="I23" s="27">
        <v>19</v>
      </c>
      <c r="J23" s="27">
        <v>17</v>
      </c>
      <c r="K23" s="24">
        <f t="shared" si="0"/>
        <v>41</v>
      </c>
    </row>
    <row r="24" spans="1:11" ht="15" customHeight="1">
      <c r="A24" s="24">
        <v>23</v>
      </c>
      <c r="B24" s="1">
        <v>24095</v>
      </c>
      <c r="C24" s="11" t="s">
        <v>198</v>
      </c>
      <c r="D24" s="20">
        <v>10</v>
      </c>
      <c r="E24" s="11" t="s">
        <v>52</v>
      </c>
      <c r="F24" s="27">
        <v>0</v>
      </c>
      <c r="G24" s="27">
        <v>0</v>
      </c>
      <c r="H24" s="27">
        <v>17</v>
      </c>
      <c r="I24" s="27">
        <v>15</v>
      </c>
      <c r="J24" s="27">
        <v>0</v>
      </c>
      <c r="K24" s="24">
        <f t="shared" si="0"/>
        <v>32</v>
      </c>
    </row>
    <row r="25" spans="1:11" ht="15" customHeight="1">
      <c r="A25" s="24">
        <v>24</v>
      </c>
      <c r="B25" s="11">
        <v>14088</v>
      </c>
      <c r="C25" s="11" t="s">
        <v>161</v>
      </c>
      <c r="D25" s="3">
        <v>11</v>
      </c>
      <c r="E25" s="1" t="s">
        <v>19</v>
      </c>
      <c r="F25" s="27">
        <v>0</v>
      </c>
      <c r="G25" s="27">
        <v>0</v>
      </c>
      <c r="H25" s="27">
        <v>10</v>
      </c>
      <c r="I25" s="27">
        <v>14</v>
      </c>
      <c r="J25" s="27">
        <v>0</v>
      </c>
      <c r="K25" s="24">
        <f t="shared" si="0"/>
        <v>24</v>
      </c>
    </row>
    <row r="26" spans="1:11" ht="15" customHeight="1">
      <c r="A26" s="24">
        <v>25</v>
      </c>
      <c r="B26" s="11">
        <v>24073</v>
      </c>
      <c r="C26" s="11" t="s">
        <v>169</v>
      </c>
      <c r="D26" s="3">
        <v>11</v>
      </c>
      <c r="E26" s="1" t="s">
        <v>52</v>
      </c>
      <c r="F26" s="27">
        <v>0</v>
      </c>
      <c r="G26" s="27">
        <v>0</v>
      </c>
      <c r="H26" s="27">
        <v>11</v>
      </c>
      <c r="I26" s="27">
        <v>12</v>
      </c>
      <c r="J26" s="27">
        <v>0</v>
      </c>
      <c r="K26" s="24">
        <f t="shared" si="0"/>
        <v>23</v>
      </c>
    </row>
    <row r="27" spans="1:11" ht="15" customHeight="1">
      <c r="A27" s="24" t="s">
        <v>28</v>
      </c>
      <c r="B27" s="11">
        <v>24090</v>
      </c>
      <c r="C27" s="11" t="s">
        <v>163</v>
      </c>
      <c r="D27" s="3">
        <v>8</v>
      </c>
      <c r="E27" s="1" t="s">
        <v>52</v>
      </c>
      <c r="F27" s="27">
        <v>0</v>
      </c>
      <c r="G27" s="27">
        <v>0</v>
      </c>
      <c r="H27" s="27">
        <v>6</v>
      </c>
      <c r="I27" s="27">
        <v>3</v>
      </c>
      <c r="J27" s="27">
        <v>14</v>
      </c>
      <c r="K27" s="24">
        <f t="shared" si="0"/>
        <v>23</v>
      </c>
    </row>
    <row r="28" spans="1:11" ht="15" customHeight="1">
      <c r="A28" s="24">
        <v>27</v>
      </c>
      <c r="B28" s="11">
        <v>14057</v>
      </c>
      <c r="C28" s="11" t="s">
        <v>160</v>
      </c>
      <c r="D28" s="3">
        <v>11</v>
      </c>
      <c r="E28" s="1" t="s">
        <v>19</v>
      </c>
      <c r="F28" s="27">
        <v>0</v>
      </c>
      <c r="G28" s="27">
        <v>0</v>
      </c>
      <c r="H28" s="27">
        <v>9</v>
      </c>
      <c r="I28" s="27">
        <v>13</v>
      </c>
      <c r="J28" s="27">
        <v>0</v>
      </c>
      <c r="K28" s="24">
        <f t="shared" si="0"/>
        <v>22</v>
      </c>
    </row>
    <row r="29" spans="1:11" ht="15" customHeight="1">
      <c r="A29" s="24">
        <v>28</v>
      </c>
      <c r="B29" s="11">
        <v>119235</v>
      </c>
      <c r="C29" s="11" t="s">
        <v>170</v>
      </c>
      <c r="D29" s="3">
        <v>11</v>
      </c>
      <c r="E29" s="1" t="s">
        <v>10</v>
      </c>
      <c r="F29" s="27">
        <v>0</v>
      </c>
      <c r="G29" s="27">
        <v>0</v>
      </c>
      <c r="H29" s="27">
        <v>0</v>
      </c>
      <c r="I29" s="27">
        <v>6</v>
      </c>
      <c r="J29" s="27">
        <v>15</v>
      </c>
      <c r="K29" s="24">
        <f t="shared" si="0"/>
        <v>21</v>
      </c>
    </row>
    <row r="30" spans="1:11" ht="15" customHeight="1">
      <c r="A30" s="24">
        <v>29</v>
      </c>
      <c r="B30" s="11">
        <v>112055</v>
      </c>
      <c r="C30" s="11" t="s">
        <v>184</v>
      </c>
      <c r="D30" s="3">
        <v>9</v>
      </c>
      <c r="E30" s="1" t="s">
        <v>185</v>
      </c>
      <c r="F30" s="27">
        <v>0</v>
      </c>
      <c r="G30" s="27">
        <v>0</v>
      </c>
      <c r="H30" s="27">
        <v>12</v>
      </c>
      <c r="I30" s="27">
        <v>7</v>
      </c>
      <c r="J30" s="27">
        <v>0</v>
      </c>
      <c r="K30" s="24">
        <f t="shared" si="0"/>
        <v>19</v>
      </c>
    </row>
    <row r="31" spans="1:11" ht="15" customHeight="1">
      <c r="A31" s="24">
        <v>30</v>
      </c>
      <c r="B31" s="11">
        <v>9186</v>
      </c>
      <c r="C31" s="11" t="s">
        <v>87</v>
      </c>
      <c r="D31" s="3">
        <v>9</v>
      </c>
      <c r="E31" s="1" t="s">
        <v>8</v>
      </c>
      <c r="F31" s="27">
        <v>0</v>
      </c>
      <c r="G31" s="27">
        <v>0</v>
      </c>
      <c r="H31" s="27">
        <v>13</v>
      </c>
      <c r="I31" s="27">
        <v>5</v>
      </c>
      <c r="J31" s="27">
        <v>0</v>
      </c>
      <c r="K31" s="24">
        <f t="shared" si="0"/>
        <v>18</v>
      </c>
    </row>
    <row r="32" spans="1:11" ht="15" customHeight="1">
      <c r="A32" s="24" t="s">
        <v>28</v>
      </c>
      <c r="B32" s="11">
        <v>9109</v>
      </c>
      <c r="C32" s="11" t="s">
        <v>186</v>
      </c>
      <c r="D32" s="3">
        <v>11</v>
      </c>
      <c r="E32" s="1" t="s">
        <v>8</v>
      </c>
      <c r="F32" s="27">
        <v>0</v>
      </c>
      <c r="G32" s="27">
        <v>0</v>
      </c>
      <c r="H32" s="27">
        <v>8</v>
      </c>
      <c r="I32" s="27">
        <v>10</v>
      </c>
      <c r="J32" s="27">
        <v>0</v>
      </c>
      <c r="K32" s="24">
        <f t="shared" si="0"/>
        <v>18</v>
      </c>
    </row>
    <row r="33" spans="1:11" ht="15" customHeight="1">
      <c r="A33" s="24">
        <v>32</v>
      </c>
      <c r="B33" s="11">
        <v>112054</v>
      </c>
      <c r="C33" s="11" t="s">
        <v>187</v>
      </c>
      <c r="D33" s="3">
        <v>9</v>
      </c>
      <c r="E33" s="1" t="s">
        <v>185</v>
      </c>
      <c r="F33" s="27">
        <v>0</v>
      </c>
      <c r="G33" s="27">
        <v>0</v>
      </c>
      <c r="H33" s="27">
        <v>7</v>
      </c>
      <c r="I33" s="27">
        <v>8</v>
      </c>
      <c r="J33" s="27">
        <v>0</v>
      </c>
      <c r="K33" s="24">
        <f t="shared" si="0"/>
        <v>15</v>
      </c>
    </row>
    <row r="34" spans="1:11" ht="15" customHeight="1">
      <c r="A34" s="24">
        <v>33</v>
      </c>
      <c r="B34" s="11">
        <v>133016</v>
      </c>
      <c r="C34" s="11" t="s">
        <v>188</v>
      </c>
      <c r="D34" s="3">
        <v>11</v>
      </c>
      <c r="E34" s="1" t="s">
        <v>35</v>
      </c>
      <c r="F34" s="27">
        <v>0</v>
      </c>
      <c r="G34" s="27">
        <v>0</v>
      </c>
      <c r="H34" s="27">
        <v>4</v>
      </c>
      <c r="I34" s="27">
        <v>4</v>
      </c>
      <c r="J34" s="27">
        <v>0</v>
      </c>
      <c r="K34" s="24">
        <f t="shared" si="0"/>
        <v>8</v>
      </c>
    </row>
    <row r="35" spans="1:11" ht="15" customHeight="1">
      <c r="A35" s="24">
        <v>34</v>
      </c>
      <c r="B35" s="11">
        <v>121070</v>
      </c>
      <c r="C35" s="11" t="s">
        <v>193</v>
      </c>
      <c r="D35" s="3">
        <v>9</v>
      </c>
      <c r="E35" s="1" t="s">
        <v>20</v>
      </c>
      <c r="F35" s="27">
        <v>0</v>
      </c>
      <c r="G35" s="27">
        <v>0</v>
      </c>
      <c r="H35" s="27">
        <v>3</v>
      </c>
      <c r="I35" s="27">
        <v>2</v>
      </c>
      <c r="J35" s="27">
        <v>0</v>
      </c>
      <c r="K35" s="24">
        <f t="shared" si="0"/>
        <v>5</v>
      </c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5.75390625" style="0" customWidth="1"/>
    <col min="3" max="3" width="19.5039062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5">
      <c r="A1" s="13" t="s">
        <v>0</v>
      </c>
      <c r="B1" s="13" t="s">
        <v>1</v>
      </c>
      <c r="C1" s="23" t="s">
        <v>26</v>
      </c>
      <c r="D1" s="13" t="s">
        <v>2</v>
      </c>
      <c r="F1" s="28" t="s">
        <v>131</v>
      </c>
      <c r="G1" s="16" t="s">
        <v>132</v>
      </c>
      <c r="H1" s="16" t="s">
        <v>133</v>
      </c>
      <c r="I1" s="16" t="s">
        <v>134</v>
      </c>
      <c r="J1" s="16" t="s">
        <v>5</v>
      </c>
      <c r="K1" s="13" t="s">
        <v>6</v>
      </c>
    </row>
    <row r="2" spans="1:11" ht="12.75">
      <c r="A2" s="24">
        <v>1</v>
      </c>
      <c r="B2" s="2">
        <v>121014</v>
      </c>
      <c r="C2" s="11" t="s">
        <v>114</v>
      </c>
      <c r="D2" s="3">
        <v>10</v>
      </c>
      <c r="E2" s="11" t="s">
        <v>20</v>
      </c>
      <c r="F2" s="27">
        <v>68</v>
      </c>
      <c r="G2" s="27">
        <v>68</v>
      </c>
      <c r="H2" s="27">
        <v>75</v>
      </c>
      <c r="I2" s="27">
        <v>75</v>
      </c>
      <c r="J2" s="27">
        <v>68</v>
      </c>
      <c r="K2" s="24">
        <f>SUM(F2:J2)-MIN(F2:J2)</f>
        <v>286</v>
      </c>
    </row>
    <row r="3" spans="1:11" ht="15" customHeight="1">
      <c r="A3" s="24">
        <v>2</v>
      </c>
      <c r="B3" s="5">
        <v>45023</v>
      </c>
      <c r="C3" s="11" t="s">
        <v>158</v>
      </c>
      <c r="D3" s="25" t="s">
        <v>166</v>
      </c>
      <c r="E3" s="11" t="s">
        <v>29</v>
      </c>
      <c r="F3" s="27">
        <v>75</v>
      </c>
      <c r="G3" s="27">
        <v>62</v>
      </c>
      <c r="H3" s="27">
        <v>49</v>
      </c>
      <c r="I3" s="27">
        <v>53</v>
      </c>
      <c r="J3" s="27">
        <v>57</v>
      </c>
      <c r="K3" s="24">
        <f>SUM(F3:J3)-MIN(F3:J3)</f>
        <v>247</v>
      </c>
    </row>
    <row r="4" spans="1:11" ht="15" customHeight="1">
      <c r="A4" s="24">
        <v>3</v>
      </c>
      <c r="B4" s="1">
        <v>11036</v>
      </c>
      <c r="C4" s="11" t="s">
        <v>115</v>
      </c>
      <c r="D4" s="3">
        <v>10</v>
      </c>
      <c r="E4" s="11" t="s">
        <v>23</v>
      </c>
      <c r="F4" s="27">
        <v>0</v>
      </c>
      <c r="G4" s="27">
        <v>75</v>
      </c>
      <c r="H4" s="27">
        <v>53</v>
      </c>
      <c r="I4" s="27">
        <v>57</v>
      </c>
      <c r="J4" s="27">
        <v>49</v>
      </c>
      <c r="K4" s="24">
        <f>SUM(F4:J4)-MIN(F4:J4)</f>
        <v>234</v>
      </c>
    </row>
    <row r="5" spans="1:11" ht="15" customHeight="1">
      <c r="A5" s="24">
        <v>4</v>
      </c>
      <c r="B5" s="1">
        <v>11079</v>
      </c>
      <c r="C5" s="11" t="s">
        <v>118</v>
      </c>
      <c r="D5" s="20">
        <v>10</v>
      </c>
      <c r="E5" s="11" t="s">
        <v>23</v>
      </c>
      <c r="F5" s="27">
        <v>62</v>
      </c>
      <c r="G5" s="27">
        <v>57</v>
      </c>
      <c r="H5" s="27">
        <v>57</v>
      </c>
      <c r="I5" s="27">
        <v>49</v>
      </c>
      <c r="J5" s="27">
        <v>53</v>
      </c>
      <c r="K5" s="24">
        <f>SUM(E5:J5)-MIN(E5:J5)</f>
        <v>229</v>
      </c>
    </row>
    <row r="6" spans="1:11" ht="15" customHeight="1">
      <c r="A6" s="24">
        <v>5</v>
      </c>
      <c r="B6" s="21">
        <v>129028</v>
      </c>
      <c r="C6" s="10" t="s">
        <v>113</v>
      </c>
      <c r="D6" s="3">
        <v>10</v>
      </c>
      <c r="E6" s="1" t="s">
        <v>21</v>
      </c>
      <c r="F6" s="27">
        <v>0</v>
      </c>
      <c r="G6" s="27">
        <v>0</v>
      </c>
      <c r="H6" s="27">
        <v>68</v>
      </c>
      <c r="I6" s="27">
        <v>62</v>
      </c>
      <c r="J6" s="27">
        <v>75</v>
      </c>
      <c r="K6" s="24">
        <f aca="true" t="shared" si="0" ref="K6:K17">SUM(F6:J6)-MIN(F6:J6)</f>
        <v>205</v>
      </c>
    </row>
    <row r="7" spans="1:11" ht="15" customHeight="1">
      <c r="A7" s="24">
        <v>6</v>
      </c>
      <c r="B7" s="5">
        <v>11080</v>
      </c>
      <c r="C7" s="11" t="s">
        <v>116</v>
      </c>
      <c r="D7" s="25" t="s">
        <v>197</v>
      </c>
      <c r="E7" s="11" t="s">
        <v>23</v>
      </c>
      <c r="F7" s="27">
        <v>0</v>
      </c>
      <c r="G7" s="27">
        <v>0</v>
      </c>
      <c r="H7" s="27">
        <v>62</v>
      </c>
      <c r="I7" s="27">
        <v>68</v>
      </c>
      <c r="J7" s="27">
        <v>62</v>
      </c>
      <c r="K7" s="24">
        <f t="shared" si="0"/>
        <v>192</v>
      </c>
    </row>
    <row r="8" spans="1:11" ht="15" customHeight="1">
      <c r="A8" s="24">
        <v>7</v>
      </c>
      <c r="B8" s="5">
        <v>14012</v>
      </c>
      <c r="C8" s="11" t="s">
        <v>162</v>
      </c>
      <c r="D8" s="25" t="s">
        <v>166</v>
      </c>
      <c r="E8" s="11" t="s">
        <v>19</v>
      </c>
      <c r="F8" s="27">
        <v>0</v>
      </c>
      <c r="G8" s="27">
        <v>0</v>
      </c>
      <c r="H8" s="27">
        <v>43</v>
      </c>
      <c r="I8" s="27">
        <v>40</v>
      </c>
      <c r="J8" s="27">
        <v>46</v>
      </c>
      <c r="K8" s="24">
        <f t="shared" si="0"/>
        <v>129</v>
      </c>
    </row>
    <row r="9" spans="1:11" ht="15" customHeight="1">
      <c r="A9" s="24">
        <v>8</v>
      </c>
      <c r="B9" s="11">
        <v>119246</v>
      </c>
      <c r="C9" s="11" t="s">
        <v>199</v>
      </c>
      <c r="D9" s="3">
        <v>11</v>
      </c>
      <c r="E9" s="1" t="s">
        <v>10</v>
      </c>
      <c r="F9" s="27">
        <v>0</v>
      </c>
      <c r="G9" s="27">
        <v>0</v>
      </c>
      <c r="H9" s="27">
        <v>29</v>
      </c>
      <c r="I9" s="27">
        <v>43</v>
      </c>
      <c r="J9" s="27">
        <v>43</v>
      </c>
      <c r="K9" s="24">
        <f t="shared" si="0"/>
        <v>115</v>
      </c>
    </row>
    <row r="10" spans="1:11" ht="15" customHeight="1">
      <c r="A10" s="24">
        <v>9</v>
      </c>
      <c r="B10" s="11">
        <v>61003</v>
      </c>
      <c r="C10" s="11" t="s">
        <v>183</v>
      </c>
      <c r="D10" s="3">
        <v>11</v>
      </c>
      <c r="E10" s="1" t="s">
        <v>30</v>
      </c>
      <c r="F10" s="27">
        <v>0</v>
      </c>
      <c r="G10" s="27">
        <v>0</v>
      </c>
      <c r="H10" s="27">
        <v>46</v>
      </c>
      <c r="I10" s="27">
        <v>46</v>
      </c>
      <c r="J10" s="27">
        <v>0</v>
      </c>
      <c r="K10" s="24">
        <f t="shared" si="0"/>
        <v>92</v>
      </c>
    </row>
    <row r="11" spans="1:11" ht="15" customHeight="1">
      <c r="A11" s="24">
        <v>10</v>
      </c>
      <c r="B11" s="1">
        <v>24095</v>
      </c>
      <c r="C11" s="11" t="s">
        <v>198</v>
      </c>
      <c r="D11" s="20">
        <v>10</v>
      </c>
      <c r="E11" s="11" t="s">
        <v>52</v>
      </c>
      <c r="F11" s="27">
        <v>0</v>
      </c>
      <c r="G11" s="27">
        <v>0</v>
      </c>
      <c r="H11" s="27">
        <v>40</v>
      </c>
      <c r="I11" s="27">
        <v>37</v>
      </c>
      <c r="J11" s="27">
        <v>0</v>
      </c>
      <c r="K11" s="24">
        <f t="shared" si="0"/>
        <v>77</v>
      </c>
    </row>
    <row r="12" spans="1:11" ht="15" customHeight="1">
      <c r="A12" s="24">
        <v>11</v>
      </c>
      <c r="B12" s="11">
        <v>14088</v>
      </c>
      <c r="C12" s="11" t="s">
        <v>161</v>
      </c>
      <c r="D12" s="3">
        <v>11</v>
      </c>
      <c r="E12" s="1" t="s">
        <v>19</v>
      </c>
      <c r="F12" s="27">
        <v>0</v>
      </c>
      <c r="G12" s="27">
        <v>0</v>
      </c>
      <c r="H12" s="27">
        <v>35</v>
      </c>
      <c r="I12" s="27">
        <v>35</v>
      </c>
      <c r="J12" s="27">
        <v>0</v>
      </c>
      <c r="K12" s="24">
        <f t="shared" si="0"/>
        <v>70</v>
      </c>
    </row>
    <row r="13" spans="1:11" ht="15" customHeight="1">
      <c r="A13" s="24">
        <v>12</v>
      </c>
      <c r="B13" s="11">
        <v>24073</v>
      </c>
      <c r="C13" s="11" t="s">
        <v>169</v>
      </c>
      <c r="D13" s="3">
        <v>11</v>
      </c>
      <c r="E13" s="1" t="s">
        <v>52</v>
      </c>
      <c r="F13" s="27">
        <v>0</v>
      </c>
      <c r="G13" s="27">
        <v>0</v>
      </c>
      <c r="H13" s="27">
        <v>37</v>
      </c>
      <c r="I13" s="27">
        <v>31</v>
      </c>
      <c r="J13" s="27">
        <v>0</v>
      </c>
      <c r="K13" s="24">
        <f t="shared" si="0"/>
        <v>68</v>
      </c>
    </row>
    <row r="14" spans="1:11" ht="15" customHeight="1">
      <c r="A14" s="24">
        <v>13</v>
      </c>
      <c r="B14" s="11">
        <v>119235</v>
      </c>
      <c r="C14" s="11" t="s">
        <v>170</v>
      </c>
      <c r="D14" s="3">
        <v>11</v>
      </c>
      <c r="E14" s="1" t="s">
        <v>10</v>
      </c>
      <c r="F14" s="27">
        <v>0</v>
      </c>
      <c r="G14" s="27">
        <v>0</v>
      </c>
      <c r="H14" s="27">
        <v>0</v>
      </c>
      <c r="I14" s="27">
        <v>27</v>
      </c>
      <c r="J14" s="27">
        <v>40</v>
      </c>
      <c r="K14" s="24">
        <f t="shared" si="0"/>
        <v>67</v>
      </c>
    </row>
    <row r="15" spans="1:11" ht="15" customHeight="1">
      <c r="A15" s="24">
        <v>14</v>
      </c>
      <c r="B15" s="11">
        <v>14057</v>
      </c>
      <c r="C15" s="11" t="s">
        <v>160</v>
      </c>
      <c r="D15" s="3">
        <v>11</v>
      </c>
      <c r="E15" s="1" t="s">
        <v>19</v>
      </c>
      <c r="F15" s="27">
        <v>0</v>
      </c>
      <c r="G15" s="27">
        <v>0</v>
      </c>
      <c r="H15" s="27">
        <v>33</v>
      </c>
      <c r="I15" s="27">
        <v>33</v>
      </c>
      <c r="J15" s="27">
        <v>0</v>
      </c>
      <c r="K15" s="24">
        <f t="shared" si="0"/>
        <v>66</v>
      </c>
    </row>
    <row r="16" spans="1:11" ht="15" customHeight="1">
      <c r="A16" s="24">
        <v>15</v>
      </c>
      <c r="B16" s="11">
        <v>9109</v>
      </c>
      <c r="C16" s="11" t="s">
        <v>186</v>
      </c>
      <c r="D16" s="3">
        <v>11</v>
      </c>
      <c r="E16" s="1" t="s">
        <v>8</v>
      </c>
      <c r="F16" s="27">
        <v>0</v>
      </c>
      <c r="G16" s="27">
        <v>0</v>
      </c>
      <c r="H16" s="27">
        <v>31</v>
      </c>
      <c r="I16" s="27">
        <v>29</v>
      </c>
      <c r="J16" s="27">
        <v>0</v>
      </c>
      <c r="K16" s="24">
        <f t="shared" si="0"/>
        <v>60</v>
      </c>
    </row>
    <row r="17" spans="1:11" ht="15" customHeight="1">
      <c r="A17" s="24">
        <v>16</v>
      </c>
      <c r="B17" s="11">
        <v>133016</v>
      </c>
      <c r="C17" s="11" t="s">
        <v>188</v>
      </c>
      <c r="D17" s="3">
        <v>11</v>
      </c>
      <c r="E17" s="1" t="s">
        <v>35</v>
      </c>
      <c r="F17" s="27">
        <v>0</v>
      </c>
      <c r="G17" s="27">
        <v>0</v>
      </c>
      <c r="H17" s="27">
        <v>27</v>
      </c>
      <c r="I17" s="27">
        <v>25</v>
      </c>
      <c r="J17" s="27">
        <v>0</v>
      </c>
      <c r="K17" s="24">
        <f t="shared" si="0"/>
        <v>52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6.50390625" style="0" customWidth="1"/>
    <col min="3" max="3" width="18.50390625" style="0" customWidth="1"/>
    <col min="4" max="4" width="6.50390625" style="0" customWidth="1"/>
    <col min="6" max="6" width="5.50390625" style="0" customWidth="1"/>
    <col min="7" max="7" width="5.25390625" style="0" customWidth="1"/>
    <col min="8" max="9" width="4.875" style="0" customWidth="1"/>
    <col min="10" max="10" width="4.50390625" style="0" customWidth="1"/>
  </cols>
  <sheetData>
    <row r="1" spans="1:11" ht="18">
      <c r="A1" s="36"/>
      <c r="B1" s="37"/>
      <c r="C1" s="38" t="s">
        <v>55</v>
      </c>
      <c r="D1" s="39"/>
      <c r="E1" s="40"/>
      <c r="F1" s="41"/>
      <c r="G1" s="41"/>
      <c r="H1" s="41"/>
      <c r="I1" s="41"/>
      <c r="J1" s="41"/>
      <c r="K1" s="42"/>
    </row>
    <row r="2" spans="1:11" ht="45">
      <c r="A2" s="43" t="s">
        <v>0</v>
      </c>
      <c r="B2" s="44" t="s">
        <v>1</v>
      </c>
      <c r="C2" s="45" t="s">
        <v>56</v>
      </c>
      <c r="D2" s="43" t="s">
        <v>2</v>
      </c>
      <c r="E2" s="43" t="s">
        <v>4</v>
      </c>
      <c r="F2" s="28" t="s">
        <v>131</v>
      </c>
      <c r="G2" s="16" t="s">
        <v>132</v>
      </c>
      <c r="H2" s="16" t="s">
        <v>133</v>
      </c>
      <c r="I2" s="16" t="s">
        <v>134</v>
      </c>
      <c r="J2" s="16" t="s">
        <v>5</v>
      </c>
      <c r="K2" s="13" t="s">
        <v>6</v>
      </c>
    </row>
    <row r="3" spans="1:11" ht="12">
      <c r="A3" s="56">
        <v>1</v>
      </c>
      <c r="B3" s="37">
        <v>45002</v>
      </c>
      <c r="C3" s="40" t="s">
        <v>41</v>
      </c>
      <c r="D3" s="39">
        <v>8</v>
      </c>
      <c r="E3" s="46" t="s">
        <v>29</v>
      </c>
      <c r="F3" s="58">
        <v>68</v>
      </c>
      <c r="G3" s="59">
        <v>75</v>
      </c>
      <c r="H3" s="59">
        <v>68</v>
      </c>
      <c r="I3" s="61">
        <v>75</v>
      </c>
      <c r="J3" s="59">
        <v>75</v>
      </c>
      <c r="K3" s="60">
        <f>SUM(F3:J3)-MIN(F3:J3)</f>
        <v>293</v>
      </c>
    </row>
    <row r="4" spans="1:11" ht="12">
      <c r="A4" s="57"/>
      <c r="B4" s="37">
        <v>45023</v>
      </c>
      <c r="C4" s="40" t="s">
        <v>158</v>
      </c>
      <c r="D4" s="39">
        <v>11</v>
      </c>
      <c r="E4" s="46"/>
      <c r="F4" s="58">
        <v>297</v>
      </c>
      <c r="G4" s="59"/>
      <c r="H4" s="59">
        <v>0</v>
      </c>
      <c r="I4" s="62"/>
      <c r="J4" s="59">
        <v>0</v>
      </c>
      <c r="K4" s="60">
        <f>SUM(F4:J4)-MIN(F4:J4)-SMALL(F4:J4,2)</f>
        <v>297</v>
      </c>
    </row>
    <row r="5" spans="1:11" ht="12">
      <c r="A5" s="56">
        <v>2</v>
      </c>
      <c r="B5" s="37">
        <v>119177</v>
      </c>
      <c r="C5" s="40" t="s">
        <v>60</v>
      </c>
      <c r="D5" s="39">
        <v>9</v>
      </c>
      <c r="E5" s="41" t="s">
        <v>10</v>
      </c>
      <c r="F5" s="58">
        <v>75</v>
      </c>
      <c r="G5" s="59">
        <v>68</v>
      </c>
      <c r="H5" s="59">
        <v>75</v>
      </c>
      <c r="I5" s="61">
        <v>68</v>
      </c>
      <c r="J5" s="59">
        <v>68</v>
      </c>
      <c r="K5" s="60">
        <f>SUM(F5:J5)-MIN(F5:J5)</f>
        <v>286</v>
      </c>
    </row>
    <row r="6" spans="1:11" ht="12">
      <c r="A6" s="57"/>
      <c r="B6" s="37">
        <v>119182</v>
      </c>
      <c r="C6" s="40" t="s">
        <v>37</v>
      </c>
      <c r="D6" s="39">
        <v>8</v>
      </c>
      <c r="E6" s="41"/>
      <c r="F6" s="58">
        <v>2673</v>
      </c>
      <c r="G6" s="59"/>
      <c r="H6" s="59">
        <v>0</v>
      </c>
      <c r="I6" s="62"/>
      <c r="J6" s="59">
        <v>0</v>
      </c>
      <c r="K6" s="60">
        <f>SUM(F6:J6)-MIN(F6:J6)-SMALL(F6:J6,2)</f>
        <v>2673</v>
      </c>
    </row>
    <row r="7" spans="1:11" ht="12">
      <c r="A7" s="56">
        <v>3</v>
      </c>
      <c r="B7" s="49">
        <v>121014</v>
      </c>
      <c r="C7" s="40" t="s">
        <v>114</v>
      </c>
      <c r="D7" s="50">
        <v>10</v>
      </c>
      <c r="E7" s="53" t="s">
        <v>20</v>
      </c>
      <c r="F7" s="58">
        <v>62</v>
      </c>
      <c r="G7" s="59">
        <v>57</v>
      </c>
      <c r="H7" s="59">
        <v>62</v>
      </c>
      <c r="I7" s="61">
        <v>62</v>
      </c>
      <c r="J7" s="59">
        <v>53</v>
      </c>
      <c r="K7" s="60">
        <f>SUM(F7:J7)-MIN(F7:J7)</f>
        <v>243</v>
      </c>
    </row>
    <row r="8" spans="1:11" ht="12">
      <c r="A8" s="57"/>
      <c r="B8" s="49">
        <v>121057</v>
      </c>
      <c r="C8" s="40" t="s">
        <v>93</v>
      </c>
      <c r="D8" s="50">
        <v>10</v>
      </c>
      <c r="E8" s="51"/>
      <c r="F8" s="58">
        <v>3861</v>
      </c>
      <c r="G8" s="59"/>
      <c r="H8" s="59">
        <v>0</v>
      </c>
      <c r="I8" s="62"/>
      <c r="J8" s="59">
        <v>0</v>
      </c>
      <c r="K8" s="60">
        <f>SUM(F8:J8)-MIN(F8:J8)-SMALL(F8:J8,2)</f>
        <v>3861</v>
      </c>
    </row>
    <row r="9" spans="1:11" ht="12">
      <c r="A9" s="56">
        <v>4</v>
      </c>
      <c r="B9" s="37">
        <v>11075</v>
      </c>
      <c r="C9" s="40" t="s">
        <v>72</v>
      </c>
      <c r="D9" s="39">
        <v>8</v>
      </c>
      <c r="E9" s="53" t="s">
        <v>23</v>
      </c>
      <c r="F9" s="58">
        <v>57</v>
      </c>
      <c r="G9" s="59">
        <v>62</v>
      </c>
      <c r="H9" s="59">
        <v>0</v>
      </c>
      <c r="I9" s="61">
        <v>0</v>
      </c>
      <c r="J9" s="59">
        <v>62</v>
      </c>
      <c r="K9" s="60">
        <f>SUM(F9:J9)-MIN(F9:J9)</f>
        <v>181</v>
      </c>
    </row>
    <row r="10" spans="1:11" ht="12">
      <c r="A10" s="57"/>
      <c r="B10" s="37">
        <v>11030</v>
      </c>
      <c r="C10" s="40" t="s">
        <v>84</v>
      </c>
      <c r="D10" s="39">
        <v>8</v>
      </c>
      <c r="E10" s="42"/>
      <c r="F10" s="58">
        <v>4455</v>
      </c>
      <c r="G10" s="59"/>
      <c r="H10" s="59">
        <v>0</v>
      </c>
      <c r="I10" s="62"/>
      <c r="J10" s="59">
        <v>0</v>
      </c>
      <c r="K10" s="60">
        <f>SUM(F10:J10)-MIN(F10:J10)-SMALL(F10:J10,2)</f>
        <v>4455</v>
      </c>
    </row>
    <row r="11" spans="1:11" ht="12">
      <c r="A11" s="56">
        <v>5</v>
      </c>
      <c r="B11" s="37">
        <v>11079</v>
      </c>
      <c r="C11" s="40" t="s">
        <v>118</v>
      </c>
      <c r="D11" s="39">
        <v>10</v>
      </c>
      <c r="E11" s="53" t="s">
        <v>23</v>
      </c>
      <c r="F11" s="58">
        <v>53</v>
      </c>
      <c r="G11" s="59">
        <v>53</v>
      </c>
      <c r="H11" s="59">
        <v>0</v>
      </c>
      <c r="I11" s="61">
        <v>0</v>
      </c>
      <c r="J11" s="59">
        <v>57</v>
      </c>
      <c r="K11" s="60">
        <f>SUM(F11:J11)-MIN(F11:J11)</f>
        <v>163</v>
      </c>
    </row>
    <row r="12" spans="1:11" ht="12">
      <c r="A12" s="57"/>
      <c r="B12" s="37">
        <v>11031</v>
      </c>
      <c r="C12" s="40" t="s">
        <v>69</v>
      </c>
      <c r="D12" s="39">
        <v>9</v>
      </c>
      <c r="E12" s="42"/>
      <c r="F12" s="58">
        <v>5049</v>
      </c>
      <c r="G12" s="59"/>
      <c r="H12" s="59">
        <v>0</v>
      </c>
      <c r="I12" s="62"/>
      <c r="J12" s="59">
        <v>0</v>
      </c>
      <c r="K12" s="60">
        <f>SUM(F12:J12)-MIN(F12:J12)-SMALL(F12:J12,2)</f>
        <v>5049</v>
      </c>
    </row>
    <row r="13" spans="1:11" ht="12">
      <c r="A13" s="56">
        <v>6</v>
      </c>
      <c r="B13" s="47">
        <v>121070</v>
      </c>
      <c r="C13" s="52" t="s">
        <v>193</v>
      </c>
      <c r="D13" s="48">
        <v>9</v>
      </c>
      <c r="E13" t="s">
        <v>20</v>
      </c>
      <c r="F13" s="58">
        <v>0</v>
      </c>
      <c r="G13" s="59">
        <v>0</v>
      </c>
      <c r="H13" s="59">
        <v>49</v>
      </c>
      <c r="I13" s="61">
        <v>53</v>
      </c>
      <c r="J13" s="59">
        <v>49</v>
      </c>
      <c r="K13" s="60">
        <f>SUM(F13:J13)-MIN(F13:J13)</f>
        <v>151</v>
      </c>
    </row>
    <row r="14" spans="1:11" ht="12">
      <c r="A14" s="57"/>
      <c r="B14" s="37">
        <v>121045</v>
      </c>
      <c r="C14" s="40" t="s">
        <v>194</v>
      </c>
      <c r="D14" s="39">
        <v>9</v>
      </c>
      <c r="E14" s="41"/>
      <c r="F14" s="58">
        <v>28215</v>
      </c>
      <c r="G14" s="59"/>
      <c r="H14" s="59">
        <v>0</v>
      </c>
      <c r="I14" s="62"/>
      <c r="J14" s="59">
        <v>0</v>
      </c>
      <c r="K14" s="60">
        <f>SUM(F14:J14)-MIN(F14:J14)-SMALL(F14:J14,2)</f>
        <v>28215</v>
      </c>
    </row>
    <row r="15" spans="1:11" ht="12">
      <c r="A15" s="56">
        <v>7</v>
      </c>
      <c r="B15" s="47">
        <v>9128</v>
      </c>
      <c r="C15" s="52" t="s">
        <v>191</v>
      </c>
      <c r="D15" s="48">
        <v>10</v>
      </c>
      <c r="E15" t="s">
        <v>8</v>
      </c>
      <c r="F15" s="58">
        <v>0</v>
      </c>
      <c r="G15" s="59">
        <v>0</v>
      </c>
      <c r="H15" s="59">
        <v>57</v>
      </c>
      <c r="I15" s="61">
        <v>57</v>
      </c>
      <c r="J15" s="59">
        <v>0</v>
      </c>
      <c r="K15" s="60">
        <f>SUM(F15:J15)-MIN(F15:J15)</f>
        <v>114</v>
      </c>
    </row>
    <row r="16" spans="1:11" ht="12">
      <c r="A16" s="57"/>
      <c r="B16" s="37">
        <v>9023</v>
      </c>
      <c r="C16" s="40" t="s">
        <v>150</v>
      </c>
      <c r="D16" s="39">
        <v>11</v>
      </c>
      <c r="E16" s="41"/>
      <c r="F16" s="58">
        <v>5643</v>
      </c>
      <c r="G16" s="59"/>
      <c r="H16" s="59">
        <v>0</v>
      </c>
      <c r="I16" s="62"/>
      <c r="J16" s="59">
        <v>0</v>
      </c>
      <c r="K16" s="60">
        <f>SUM(F16:J16)-MIN(F16:J16)-SMALL(F16:J16,2)</f>
        <v>5643</v>
      </c>
    </row>
    <row r="17" spans="1:11" ht="12">
      <c r="A17" s="60">
        <v>8</v>
      </c>
      <c r="B17" s="47">
        <v>11086</v>
      </c>
      <c r="C17" s="52" t="s">
        <v>192</v>
      </c>
      <c r="D17" s="48">
        <v>11</v>
      </c>
      <c r="E17" t="s">
        <v>33</v>
      </c>
      <c r="F17" s="58">
        <v>0</v>
      </c>
      <c r="G17" s="59">
        <v>0</v>
      </c>
      <c r="H17" s="59">
        <v>53</v>
      </c>
      <c r="I17" s="61">
        <v>49</v>
      </c>
      <c r="J17" s="59">
        <v>0</v>
      </c>
      <c r="K17" s="60">
        <f>SUM(F17:J17)-MIN(F17:J17)</f>
        <v>102</v>
      </c>
    </row>
    <row r="18" spans="1:11" ht="12">
      <c r="A18" s="60"/>
      <c r="B18" s="37">
        <v>11053</v>
      </c>
      <c r="C18" s="40" t="s">
        <v>110</v>
      </c>
      <c r="D18" s="39">
        <v>10</v>
      </c>
      <c r="E18" s="41"/>
      <c r="F18" s="58">
        <v>16929</v>
      </c>
      <c r="G18" s="59"/>
      <c r="H18" s="59">
        <v>0</v>
      </c>
      <c r="I18" s="62"/>
      <c r="J18" s="59">
        <v>0</v>
      </c>
      <c r="K18" s="60">
        <f>SUM(F18:J18)-MIN(F18:J18)-SMALL(F18:J18,2)</f>
        <v>16929</v>
      </c>
    </row>
    <row r="19" ht="12" customHeight="1">
      <c r="A19" s="55" t="s">
        <v>28</v>
      </c>
    </row>
  </sheetData>
  <sheetProtection/>
  <mergeCells count="56">
    <mergeCell ref="K15:K16"/>
    <mergeCell ref="J15:J16"/>
    <mergeCell ref="J11:J12"/>
    <mergeCell ref="I5:I6"/>
    <mergeCell ref="I7:I8"/>
    <mergeCell ref="A7:A8"/>
    <mergeCell ref="I11:I12"/>
    <mergeCell ref="H9:H10"/>
    <mergeCell ref="H11:H12"/>
    <mergeCell ref="F11:F12"/>
    <mergeCell ref="H15:H16"/>
    <mergeCell ref="I15:I16"/>
    <mergeCell ref="A11:A12"/>
    <mergeCell ref="A13:A14"/>
    <mergeCell ref="K3:K4"/>
    <mergeCell ref="K7:K8"/>
    <mergeCell ref="K5:K6"/>
    <mergeCell ref="G5:G6"/>
    <mergeCell ref="G15:G16"/>
    <mergeCell ref="K11:K12"/>
    <mergeCell ref="G11:G12"/>
    <mergeCell ref="K9:K10"/>
    <mergeCell ref="H7:H8"/>
    <mergeCell ref="J9:J10"/>
    <mergeCell ref="J3:J4"/>
    <mergeCell ref="G7:G8"/>
    <mergeCell ref="F5:F6"/>
    <mergeCell ref="F7:F8"/>
    <mergeCell ref="F3:F4"/>
    <mergeCell ref="I3:I4"/>
    <mergeCell ref="J7:J8"/>
    <mergeCell ref="H5:H6"/>
    <mergeCell ref="J5:J6"/>
    <mergeCell ref="G3:G4"/>
    <mergeCell ref="F17:F18"/>
    <mergeCell ref="A3:A4"/>
    <mergeCell ref="A5:A6"/>
    <mergeCell ref="I9:I10"/>
    <mergeCell ref="H3:H4"/>
    <mergeCell ref="A9:A10"/>
    <mergeCell ref="F9:F10"/>
    <mergeCell ref="G9:G10"/>
    <mergeCell ref="K17:K18"/>
    <mergeCell ref="H13:H14"/>
    <mergeCell ref="I13:I14"/>
    <mergeCell ref="J13:J14"/>
    <mergeCell ref="K13:K14"/>
    <mergeCell ref="H17:H18"/>
    <mergeCell ref="I17:I18"/>
    <mergeCell ref="A17:A18"/>
    <mergeCell ref="J17:J18"/>
    <mergeCell ref="A15:A16"/>
    <mergeCell ref="F13:F14"/>
    <mergeCell ref="G13:G14"/>
    <mergeCell ref="G17:G18"/>
    <mergeCell ref="F15:F1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2022-08-24T18:22:59Z</cp:lastPrinted>
  <dcterms:created xsi:type="dcterms:W3CDTF">2008-09-01T10:53:31Z</dcterms:created>
  <dcterms:modified xsi:type="dcterms:W3CDTF">2022-08-28T07:47:56Z</dcterms:modified>
  <cp:category/>
  <cp:version/>
  <cp:contentType/>
  <cp:contentStatus/>
</cp:coreProperties>
</file>