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4440" tabRatio="525" activeTab="4"/>
  </bookViews>
  <sheets>
    <sheet name="K1M" sheetId="1" r:id="rId1"/>
    <sheet name="K1Ž" sheetId="2" r:id="rId2"/>
    <sheet name="C1M" sheetId="3" r:id="rId3"/>
    <sheet name="C2M" sheetId="4" r:id="rId4"/>
    <sheet name="C1Z" sheetId="5" r:id="rId5"/>
  </sheets>
  <definedNames>
    <definedName name="Excel_BuiltIn_Database">'K1M'!$A$1:$O$24</definedName>
    <definedName name="Excel_BuiltIn_Database_2" localSheetId="4">'C1Z'!$A$1:$O$4</definedName>
    <definedName name="Excel_BuiltIn_Database_2">'K1Ž'!$A$1:$O$7</definedName>
    <definedName name="Excel_BuiltIn_Database_3">'C1M'!$A$1:$O$1</definedName>
    <definedName name="Excel_BuiltIn_Database_5">#REF!</definedName>
    <definedName name="Excel_BuiltIn_Database_6">#REF!</definedName>
    <definedName name="Excel_BuiltIn_Database_7">#REF!</definedName>
    <definedName name="_xlnm.Print_Area" localSheetId="2">'C1M'!$A$1:$O$1</definedName>
    <definedName name="_xlnm.Print_Area" localSheetId="4">'C1Z'!$A$1:$O$9</definedName>
    <definedName name="_xlnm.Print_Area" localSheetId="3">'C2M'!$A$1:$P$21</definedName>
    <definedName name="_xlnm.Print_Area" localSheetId="0">'K1M'!$A$1:$O$37</definedName>
    <definedName name="_xlnm.Print_Area" localSheetId="1">'K1Ž'!$A$1:$O$25</definedName>
  </definedNames>
  <calcPr fullCalcOnLoad="1"/>
</workbook>
</file>

<file path=xl/sharedStrings.xml><?xml version="1.0" encoding="utf-8"?>
<sst xmlns="http://schemas.openxmlformats.org/spreadsheetml/2006/main" count="316" uniqueCount="135">
  <si>
    <t>POR</t>
  </si>
  <si>
    <t>RGC</t>
  </si>
  <si>
    <t>RO</t>
  </si>
  <si>
    <t>VT</t>
  </si>
  <si>
    <t>ODD</t>
  </si>
  <si>
    <t>MČR sjezd</t>
  </si>
  <si>
    <t>MČR sprint</t>
  </si>
  <si>
    <t>CELKEM</t>
  </si>
  <si>
    <t>Olomouc</t>
  </si>
  <si>
    <t>Val.Mez.</t>
  </si>
  <si>
    <t>C1M žáci</t>
  </si>
  <si>
    <t>C2 žáci</t>
  </si>
  <si>
    <t>K1M žáci</t>
  </si>
  <si>
    <t>K1Ž žačky</t>
  </si>
  <si>
    <t>KK Brno</t>
  </si>
  <si>
    <t>Litovel</t>
  </si>
  <si>
    <t>C1Ž žačky</t>
  </si>
  <si>
    <t>Dukla B.</t>
  </si>
  <si>
    <t>Zapletal Mikuláš</t>
  </si>
  <si>
    <t>Koubík Ondřej</t>
  </si>
  <si>
    <t>Boh.Pha</t>
  </si>
  <si>
    <t>Kyzlík Milan</t>
  </si>
  <si>
    <t>Roudnice</t>
  </si>
  <si>
    <t>Kroměříž</t>
  </si>
  <si>
    <t>Švagr Rostislav</t>
  </si>
  <si>
    <t>Týniště</t>
  </si>
  <si>
    <t>Gabrlík Tomáš</t>
  </si>
  <si>
    <t>Veniger Jan</t>
  </si>
  <si>
    <t>Vys.Mýto</t>
  </si>
  <si>
    <t>Hrnčíř Vojtěch</t>
  </si>
  <si>
    <t>01</t>
  </si>
  <si>
    <t>Hrnčíř Jakub</t>
  </si>
  <si>
    <t>133035</t>
  </si>
  <si>
    <t>Chabiča Pavel</t>
  </si>
  <si>
    <t>SKVeselí</t>
  </si>
  <si>
    <t>Loník Matěj</t>
  </si>
  <si>
    <t>Fiala Jakub</t>
  </si>
  <si>
    <t>Sušeň Daniel</t>
  </si>
  <si>
    <t>Hricová Klára</t>
  </si>
  <si>
    <t>Pomajbíková Kristýna</t>
  </si>
  <si>
    <t>Vrbová Alexandra</t>
  </si>
  <si>
    <t>Horš.Týn</t>
  </si>
  <si>
    <t>Němcová Marie</t>
  </si>
  <si>
    <t>Bayerová Markéta</t>
  </si>
  <si>
    <t>Kaminský Jan</t>
  </si>
  <si>
    <t>Novotný Petr</t>
  </si>
  <si>
    <t>Křenek Jakub</t>
  </si>
  <si>
    <t>Škorňa Adam</t>
  </si>
  <si>
    <t>Tichý Štěpán</t>
  </si>
  <si>
    <t>0</t>
  </si>
  <si>
    <t>Škorňa - Tichý</t>
  </si>
  <si>
    <t>Hendrych Tomáš</t>
  </si>
  <si>
    <t>Č.Kruml.</t>
  </si>
  <si>
    <t>Skořepa Vojtěch</t>
  </si>
  <si>
    <t>Žeňka Martin</t>
  </si>
  <si>
    <t>Pardub.</t>
  </si>
  <si>
    <t>Žeňka Ondra</t>
  </si>
  <si>
    <t>Paloudová Anežka</t>
  </si>
  <si>
    <t>Motyčková Sára</t>
  </si>
  <si>
    <t>1</t>
  </si>
  <si>
    <t>Koudelka Tomáš</t>
  </si>
  <si>
    <t>Papula Martin</t>
  </si>
  <si>
    <t>Vrublovský Jan</t>
  </si>
  <si>
    <t>Pešek Tibor</t>
  </si>
  <si>
    <t>Trutnov</t>
  </si>
  <si>
    <t>Bouček Stanislav</t>
  </si>
  <si>
    <t>Snopek Vladimír</t>
  </si>
  <si>
    <t>Koblížek Daniel</t>
  </si>
  <si>
    <t xml:space="preserve"> </t>
  </si>
  <si>
    <t>Opava sp. S</t>
  </si>
  <si>
    <t>Opava sp. N</t>
  </si>
  <si>
    <t>Č.Vrbné sp. S</t>
  </si>
  <si>
    <t>Č.Vrbné sp. N</t>
  </si>
  <si>
    <t>Č.Vrbné sp.S</t>
  </si>
  <si>
    <t>Opava sp.N</t>
  </si>
  <si>
    <t>Janoušek Tomáš</t>
  </si>
  <si>
    <t>Boh.Bha</t>
  </si>
  <si>
    <t>Kirchner David</t>
  </si>
  <si>
    <t>Klement Maxim</t>
  </si>
  <si>
    <t>Součková Karolína</t>
  </si>
  <si>
    <t>Satková Gabriela</t>
  </si>
  <si>
    <t>Horš. Týn</t>
  </si>
  <si>
    <t>Tůmová Natálie</t>
  </si>
  <si>
    <t>SK Veselí</t>
  </si>
  <si>
    <t>Čajková Kristýna</t>
  </si>
  <si>
    <t>Košíková Denisa</t>
  </si>
  <si>
    <t>Dvořáková Dominika</t>
  </si>
  <si>
    <t>Kyzlíková Monika</t>
  </si>
  <si>
    <t>Mořkovský Samuel</t>
  </si>
  <si>
    <t>Vrublovský - Novotný</t>
  </si>
  <si>
    <t>Mořkovský - Křenek</t>
  </si>
  <si>
    <t>Litovel S</t>
  </si>
  <si>
    <t>Llitovel N</t>
  </si>
  <si>
    <t>Ruffer Matěj</t>
  </si>
  <si>
    <t>Litroval N</t>
  </si>
  <si>
    <t>Dimovová Barbora</t>
  </si>
  <si>
    <t>Dimovová Viktorie</t>
  </si>
  <si>
    <t>Hricová Adéla</t>
  </si>
  <si>
    <t>Smetánková Klára</t>
  </si>
  <si>
    <t>Paloudová Karolína</t>
  </si>
  <si>
    <t>Vaňková Michaela</t>
  </si>
  <si>
    <t>Kolářová Marika</t>
  </si>
  <si>
    <t>Litovel N</t>
  </si>
  <si>
    <t>Matějíček Vojtěch</t>
  </si>
  <si>
    <t>Ludwig Hubert</t>
  </si>
  <si>
    <t>Jenček Michal</t>
  </si>
  <si>
    <t>Koubík - Zapletal</t>
  </si>
  <si>
    <t>Žeňka M. - Ruffer</t>
  </si>
  <si>
    <t>Koblížek - Bouček</t>
  </si>
  <si>
    <t>Nachtigal Richard</t>
  </si>
  <si>
    <t>Nachtigal - Čáň</t>
  </si>
  <si>
    <t>Čáň Libor</t>
  </si>
  <si>
    <t>Valmez</t>
  </si>
  <si>
    <t>Klíma Vojtěch</t>
  </si>
  <si>
    <t>Veselý František</t>
  </si>
  <si>
    <t>Dv.Král.</t>
  </si>
  <si>
    <t>Študlar Patrik</t>
  </si>
  <si>
    <t>Janů Filip</t>
  </si>
  <si>
    <t>Látal Filip</t>
  </si>
  <si>
    <t>Plachý Vojtěch</t>
  </si>
  <si>
    <t>Procházka Vojtěch</t>
  </si>
  <si>
    <t>Novák Kuba</t>
  </si>
  <si>
    <t>Klein Pavel</t>
  </si>
  <si>
    <t>Filipi Viktorie</t>
  </si>
  <si>
    <t>Č.Lípa</t>
  </si>
  <si>
    <t>Novotná Mariána</t>
  </si>
  <si>
    <t>Landsmanová Lucie</t>
  </si>
  <si>
    <t>Nachtigal - Kaminský</t>
  </si>
  <si>
    <t>Žeňka O. - Veselý</t>
  </si>
  <si>
    <t>Hrnčíř J. - Hrnčíř V.</t>
  </si>
  <si>
    <t>Urban Daniel</t>
  </si>
  <si>
    <t>Šumperk</t>
  </si>
  <si>
    <t>,</t>
  </si>
  <si>
    <t>Kozárková Hana</t>
  </si>
  <si>
    <t>Křenek - Hendrych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</si>
</sst>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6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1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34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0" xfId="0" applyFill="1" applyAlignment="1">
      <alignment horizontal="left" inden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R37"/>
  <sheetViews>
    <sheetView zoomScalePageLayoutView="0" workbookViewId="0" topLeftCell="A1">
      <selection activeCell="O3" sqref="O3"/>
    </sheetView>
  </sheetViews>
  <sheetFormatPr defaultColWidth="9.00390625" defaultRowHeight="12.75"/>
  <cols>
    <col min="1" max="1" width="5.125" style="4" customWidth="1"/>
    <col min="2" max="2" width="7.25390625" style="1" customWidth="1"/>
    <col min="3" max="3" width="18.375" style="14" customWidth="1"/>
    <col min="4" max="4" width="4.625" style="3" customWidth="1"/>
    <col min="5" max="5" width="0" style="3" hidden="1" customWidth="1"/>
    <col min="6" max="6" width="11.75390625" style="14" customWidth="1"/>
    <col min="7" max="14" width="4.75390625" style="1" customWidth="1"/>
    <col min="15" max="15" width="6.125" style="4" customWidth="1"/>
    <col min="16" max="16" width="1.75390625" style="1" customWidth="1"/>
    <col min="17" max="17" width="2.75390625" style="1" customWidth="1"/>
    <col min="18" max="16384" width="9.125" style="6" customWidth="1"/>
  </cols>
  <sheetData>
    <row r="1" spans="1:18" ht="53.25" customHeight="1">
      <c r="A1" s="9" t="s">
        <v>0</v>
      </c>
      <c r="B1" s="10" t="s">
        <v>1</v>
      </c>
      <c r="C1" s="11" t="s">
        <v>12</v>
      </c>
      <c r="D1" s="10" t="s">
        <v>2</v>
      </c>
      <c r="E1" s="10" t="s">
        <v>3</v>
      </c>
      <c r="F1" s="12" t="s">
        <v>4</v>
      </c>
      <c r="G1" s="13" t="s">
        <v>69</v>
      </c>
      <c r="H1" s="13" t="s">
        <v>70</v>
      </c>
      <c r="I1" s="13" t="s">
        <v>91</v>
      </c>
      <c r="J1" s="13" t="s">
        <v>102</v>
      </c>
      <c r="K1" s="13" t="s">
        <v>71</v>
      </c>
      <c r="L1" s="13" t="s">
        <v>72</v>
      </c>
      <c r="M1" s="13" t="s">
        <v>6</v>
      </c>
      <c r="N1" s="13" t="s">
        <v>5</v>
      </c>
      <c r="O1" s="9" t="s">
        <v>7</v>
      </c>
      <c r="P1" s="6"/>
      <c r="Q1" s="6"/>
      <c r="R1" s="13"/>
    </row>
    <row r="2" spans="1:17" ht="15" customHeight="1">
      <c r="A2" s="4">
        <v>1</v>
      </c>
      <c r="B2" s="1">
        <v>116078</v>
      </c>
      <c r="C2" s="14" t="s">
        <v>61</v>
      </c>
      <c r="D2" s="3">
        <v>99</v>
      </c>
      <c r="F2" s="14" t="s">
        <v>15</v>
      </c>
      <c r="G2" s="20">
        <v>0</v>
      </c>
      <c r="H2" s="20">
        <v>0</v>
      </c>
      <c r="I2" s="20">
        <v>75</v>
      </c>
      <c r="J2" s="20">
        <v>75</v>
      </c>
      <c r="K2" s="20">
        <v>68</v>
      </c>
      <c r="L2" s="20">
        <v>68</v>
      </c>
      <c r="M2" s="20">
        <v>75</v>
      </c>
      <c r="N2" s="20">
        <v>75</v>
      </c>
      <c r="O2" s="4">
        <f>SUM(G2:N2)-MIN(G2:N2)-SMALL(G2:N2,2)</f>
        <v>436</v>
      </c>
      <c r="P2" s="6"/>
      <c r="Q2" s="6"/>
    </row>
    <row r="3" spans="1:17" ht="15" customHeight="1">
      <c r="A3" s="4" t="s">
        <v>68</v>
      </c>
      <c r="B3" s="1">
        <v>12061</v>
      </c>
      <c r="C3" s="14" t="s">
        <v>18</v>
      </c>
      <c r="D3" s="3">
        <v>0</v>
      </c>
      <c r="F3" s="14" t="s">
        <v>17</v>
      </c>
      <c r="G3" s="20">
        <v>75</v>
      </c>
      <c r="H3" s="20">
        <v>75</v>
      </c>
      <c r="I3" s="20">
        <v>68</v>
      </c>
      <c r="J3" s="20">
        <v>68</v>
      </c>
      <c r="K3" s="20">
        <v>75</v>
      </c>
      <c r="L3" s="20">
        <v>75</v>
      </c>
      <c r="M3" s="20">
        <v>46</v>
      </c>
      <c r="N3" s="20">
        <v>53</v>
      </c>
      <c r="O3" s="4">
        <f>SUM(G3:N3)-MIN(G3:N3)-SMALL(G3:N3,2)</f>
        <v>436</v>
      </c>
      <c r="P3" s="6"/>
      <c r="Q3" s="6"/>
    </row>
    <row r="4" spans="1:17" ht="15" customHeight="1">
      <c r="A4" s="4">
        <v>3</v>
      </c>
      <c r="B4" s="1">
        <v>60052</v>
      </c>
      <c r="C4" s="14" t="s">
        <v>65</v>
      </c>
      <c r="D4" s="3">
        <v>99</v>
      </c>
      <c r="F4" s="14" t="s">
        <v>64</v>
      </c>
      <c r="G4" s="20">
        <v>53</v>
      </c>
      <c r="H4" s="20">
        <v>62</v>
      </c>
      <c r="I4" s="20">
        <v>62</v>
      </c>
      <c r="J4" s="20">
        <v>62</v>
      </c>
      <c r="K4" s="20">
        <v>62</v>
      </c>
      <c r="L4" s="20">
        <v>57</v>
      </c>
      <c r="M4" s="20">
        <v>53</v>
      </c>
      <c r="N4" s="20">
        <v>62</v>
      </c>
      <c r="O4" s="4">
        <f>SUM(G4:N4)-MIN(G4:N4)-SMALL(G4:N4,2)</f>
        <v>367</v>
      </c>
      <c r="P4" s="6"/>
      <c r="Q4" s="6"/>
    </row>
    <row r="5" spans="1:17" ht="15" customHeight="1">
      <c r="A5" s="4">
        <v>4</v>
      </c>
      <c r="B5" s="1">
        <v>60040</v>
      </c>
      <c r="C5" s="14" t="s">
        <v>67</v>
      </c>
      <c r="D5" s="3">
        <v>0</v>
      </c>
      <c r="F5" s="14" t="s">
        <v>64</v>
      </c>
      <c r="G5" s="20">
        <v>57</v>
      </c>
      <c r="H5" s="20">
        <v>57</v>
      </c>
      <c r="I5" s="20">
        <v>57</v>
      </c>
      <c r="J5" s="20">
        <v>53</v>
      </c>
      <c r="K5" s="20">
        <v>57</v>
      </c>
      <c r="L5" s="20">
        <v>62</v>
      </c>
      <c r="M5" s="20">
        <v>57</v>
      </c>
      <c r="N5" s="20">
        <v>68</v>
      </c>
      <c r="O5" s="4">
        <f>SUM(G5:N5)-MIN(G5:N5)-SMALL(G5:N5,2)</f>
        <v>358</v>
      </c>
      <c r="P5" s="6"/>
      <c r="Q5" s="6"/>
    </row>
    <row r="6" spans="1:17" ht="15" customHeight="1">
      <c r="A6" s="4">
        <v>5</v>
      </c>
      <c r="B6" s="1">
        <v>1056</v>
      </c>
      <c r="C6" s="14" t="s">
        <v>19</v>
      </c>
      <c r="D6" s="3">
        <v>99</v>
      </c>
      <c r="F6" s="14" t="s">
        <v>20</v>
      </c>
      <c r="G6" s="20">
        <v>0</v>
      </c>
      <c r="H6" s="20">
        <v>0</v>
      </c>
      <c r="I6" s="20">
        <v>53</v>
      </c>
      <c r="J6" s="20">
        <v>57</v>
      </c>
      <c r="K6" s="20">
        <v>53</v>
      </c>
      <c r="L6" s="20">
        <v>53</v>
      </c>
      <c r="M6" s="20">
        <v>49</v>
      </c>
      <c r="N6" s="20">
        <v>49</v>
      </c>
      <c r="O6" s="4">
        <f>SUM(G6:N6)-MIN(G6:N6)-SMALL(G6:N6,2)</f>
        <v>314</v>
      </c>
      <c r="P6" s="6"/>
      <c r="Q6" s="6"/>
    </row>
    <row r="7" spans="1:17" ht="15" customHeight="1">
      <c r="A7" s="4">
        <v>6</v>
      </c>
      <c r="B7" s="1">
        <v>49018</v>
      </c>
      <c r="C7" s="14" t="s">
        <v>21</v>
      </c>
      <c r="D7" s="3">
        <v>99</v>
      </c>
      <c r="F7" s="14" t="s">
        <v>22</v>
      </c>
      <c r="G7" s="20">
        <v>68</v>
      </c>
      <c r="H7" s="20">
        <v>68</v>
      </c>
      <c r="I7" s="20">
        <v>0</v>
      </c>
      <c r="J7" s="20">
        <v>0</v>
      </c>
      <c r="K7" s="20">
        <v>0</v>
      </c>
      <c r="L7" s="20">
        <v>0</v>
      </c>
      <c r="M7" s="20">
        <v>68</v>
      </c>
      <c r="N7" s="20">
        <v>57</v>
      </c>
      <c r="O7" s="4">
        <f>SUM(G7:N7)-MIN(G7:N7)-SMALL(G7:N7,2)</f>
        <v>261</v>
      </c>
      <c r="P7" s="6"/>
      <c r="Q7" s="6"/>
    </row>
    <row r="8" spans="1:18" ht="15" customHeight="1">
      <c r="A8" s="4">
        <v>7</v>
      </c>
      <c r="B8" s="1">
        <v>12055</v>
      </c>
      <c r="C8" s="14" t="s">
        <v>77</v>
      </c>
      <c r="D8" s="3">
        <v>2</v>
      </c>
      <c r="F8" s="14" t="s">
        <v>17</v>
      </c>
      <c r="G8" s="3">
        <v>46</v>
      </c>
      <c r="H8" s="3">
        <v>53</v>
      </c>
      <c r="I8" s="3">
        <v>37</v>
      </c>
      <c r="J8" s="3">
        <v>46</v>
      </c>
      <c r="K8" s="3">
        <v>35</v>
      </c>
      <c r="L8" s="3">
        <v>35</v>
      </c>
      <c r="M8" s="20">
        <v>23</v>
      </c>
      <c r="N8" s="20">
        <v>27</v>
      </c>
      <c r="O8" s="4">
        <f>SUM(G8:N8)-MIN(G8:N8)-SMALL(G8:N8,2)</f>
        <v>252</v>
      </c>
      <c r="P8" s="6"/>
      <c r="Q8" s="6"/>
      <c r="R8" s="1" t="s">
        <v>68</v>
      </c>
    </row>
    <row r="9" spans="1:17" ht="15" customHeight="1">
      <c r="A9" s="4">
        <v>8</v>
      </c>
      <c r="B9" s="1">
        <v>119116</v>
      </c>
      <c r="C9" s="14" t="s">
        <v>26</v>
      </c>
      <c r="D9" s="3">
        <v>0</v>
      </c>
      <c r="F9" s="14" t="s">
        <v>8</v>
      </c>
      <c r="G9" s="20">
        <v>40</v>
      </c>
      <c r="H9" s="20">
        <v>43</v>
      </c>
      <c r="I9" s="20">
        <v>40</v>
      </c>
      <c r="J9" s="20">
        <v>43</v>
      </c>
      <c r="K9" s="20">
        <v>0</v>
      </c>
      <c r="L9" s="20">
        <v>0</v>
      </c>
      <c r="M9" s="20">
        <v>29</v>
      </c>
      <c r="N9" s="20">
        <v>31</v>
      </c>
      <c r="O9" s="4">
        <f>SUM(G9:N9)-MIN(G9:N9)-SMALL(G9:N9,2)</f>
        <v>226</v>
      </c>
      <c r="P9" s="6"/>
      <c r="Q9" s="6"/>
    </row>
    <row r="10" spans="1:17" ht="15" customHeight="1">
      <c r="A10" s="4">
        <v>9</v>
      </c>
      <c r="B10" s="1">
        <v>63058</v>
      </c>
      <c r="C10" s="14" t="s">
        <v>24</v>
      </c>
      <c r="D10" s="3">
        <v>0</v>
      </c>
      <c r="F10" s="14" t="s">
        <v>25</v>
      </c>
      <c r="G10" s="20">
        <v>0</v>
      </c>
      <c r="H10" s="20">
        <v>0</v>
      </c>
      <c r="I10" s="20">
        <v>49</v>
      </c>
      <c r="J10" s="20">
        <v>49</v>
      </c>
      <c r="K10" s="20">
        <v>46</v>
      </c>
      <c r="L10" s="20">
        <v>43</v>
      </c>
      <c r="M10" s="20">
        <v>0</v>
      </c>
      <c r="N10" s="20">
        <v>33</v>
      </c>
      <c r="O10" s="4">
        <f>SUM(G10:N10)-MIN(G10:N10)-SMALL(G10:N10,2)</f>
        <v>220</v>
      </c>
      <c r="P10" s="6"/>
      <c r="Q10" s="6"/>
    </row>
    <row r="11" spans="1:17" ht="15" customHeight="1">
      <c r="A11" s="4">
        <v>10</v>
      </c>
      <c r="B11" s="1">
        <v>64042</v>
      </c>
      <c r="C11" s="14" t="s">
        <v>27</v>
      </c>
      <c r="D11" s="3">
        <v>0</v>
      </c>
      <c r="F11" s="14" t="s">
        <v>28</v>
      </c>
      <c r="G11" s="20">
        <v>0</v>
      </c>
      <c r="H11" s="20">
        <v>0</v>
      </c>
      <c r="I11" s="20">
        <v>33</v>
      </c>
      <c r="J11" s="20">
        <v>37</v>
      </c>
      <c r="K11" s="20">
        <v>27</v>
      </c>
      <c r="L11" s="20">
        <v>46</v>
      </c>
      <c r="M11" s="20">
        <v>31</v>
      </c>
      <c r="N11" s="20">
        <v>37</v>
      </c>
      <c r="O11" s="4">
        <f>SUM(G11:N11)-MIN(G11:N11)-SMALL(G11:N11,2)</f>
        <v>211</v>
      </c>
      <c r="P11" s="6"/>
      <c r="Q11" s="6"/>
    </row>
    <row r="12" spans="1:17" ht="15" customHeight="1">
      <c r="A12" s="4">
        <v>11</v>
      </c>
      <c r="B12" s="1">
        <v>112009</v>
      </c>
      <c r="C12" s="14" t="s">
        <v>66</v>
      </c>
      <c r="D12" s="8" t="s">
        <v>59</v>
      </c>
      <c r="F12" s="14" t="s">
        <v>23</v>
      </c>
      <c r="G12" s="20">
        <v>0</v>
      </c>
      <c r="H12" s="20">
        <v>0</v>
      </c>
      <c r="I12" s="20">
        <v>46</v>
      </c>
      <c r="J12" s="20">
        <v>33</v>
      </c>
      <c r="K12" s="20">
        <v>31</v>
      </c>
      <c r="L12" s="20">
        <v>40</v>
      </c>
      <c r="M12" s="20">
        <v>17</v>
      </c>
      <c r="N12" s="20">
        <v>23</v>
      </c>
      <c r="O12" s="4">
        <f>SUM(G12:N12)-MIN(G12:N12)-SMALL(G12:N12,2)</f>
        <v>190</v>
      </c>
      <c r="P12" s="6"/>
      <c r="Q12" s="6"/>
    </row>
    <row r="13" spans="1:17" ht="15" customHeight="1">
      <c r="A13" s="4">
        <v>12</v>
      </c>
      <c r="B13" s="2">
        <v>133065</v>
      </c>
      <c r="C13" s="14" t="s">
        <v>63</v>
      </c>
      <c r="D13" s="8" t="s">
        <v>49</v>
      </c>
      <c r="F13" s="3" t="s">
        <v>34</v>
      </c>
      <c r="G13" s="20">
        <v>62</v>
      </c>
      <c r="H13" s="20">
        <v>37</v>
      </c>
      <c r="I13" s="20">
        <v>31</v>
      </c>
      <c r="J13" s="20">
        <v>0</v>
      </c>
      <c r="K13" s="20">
        <v>0</v>
      </c>
      <c r="L13" s="20">
        <v>0</v>
      </c>
      <c r="M13" s="20">
        <v>27</v>
      </c>
      <c r="N13" s="20">
        <v>29</v>
      </c>
      <c r="O13" s="4">
        <f>SUM(G13:N13)-MIN(G13:N13)-SMALL(G13:N13,2)</f>
        <v>186</v>
      </c>
      <c r="P13" s="6"/>
      <c r="Q13" s="6"/>
    </row>
    <row r="14" spans="1:17" ht="15" customHeight="1">
      <c r="A14" s="4">
        <v>13</v>
      </c>
      <c r="B14" s="1">
        <v>119122</v>
      </c>
      <c r="C14" s="14" t="s">
        <v>62</v>
      </c>
      <c r="D14" s="3">
        <v>99</v>
      </c>
      <c r="F14" s="14" t="s">
        <v>8</v>
      </c>
      <c r="G14" s="20">
        <v>0</v>
      </c>
      <c r="H14" s="20">
        <v>0</v>
      </c>
      <c r="I14" s="20">
        <v>0</v>
      </c>
      <c r="J14" s="20">
        <v>0</v>
      </c>
      <c r="K14" s="20">
        <v>49</v>
      </c>
      <c r="L14" s="20">
        <v>49</v>
      </c>
      <c r="M14" s="20">
        <v>35</v>
      </c>
      <c r="N14" s="20">
        <v>35</v>
      </c>
      <c r="O14" s="4">
        <f>SUM(G14:N14)-MIN(G14:N14)-SMALL(G14:N14,2)</f>
        <v>168</v>
      </c>
      <c r="P14" s="6"/>
      <c r="Q14" s="6"/>
    </row>
    <row r="15" spans="1:17" ht="15" customHeight="1">
      <c r="A15" s="4">
        <v>14</v>
      </c>
      <c r="B15" s="1">
        <v>103036</v>
      </c>
      <c r="C15" s="14" t="s">
        <v>103</v>
      </c>
      <c r="D15" s="3">
        <v>2</v>
      </c>
      <c r="F15" s="14" t="s">
        <v>14</v>
      </c>
      <c r="G15" s="3">
        <v>0</v>
      </c>
      <c r="H15" s="3">
        <v>0</v>
      </c>
      <c r="I15" s="3">
        <v>35</v>
      </c>
      <c r="J15" s="3">
        <v>40</v>
      </c>
      <c r="K15" s="3">
        <v>25</v>
      </c>
      <c r="L15" s="3">
        <v>31</v>
      </c>
      <c r="M15" s="20">
        <v>13</v>
      </c>
      <c r="N15" s="20">
        <v>17</v>
      </c>
      <c r="O15" s="4">
        <f>SUM(G15:N15)-MIN(G15:N15)-SMALL(G15:N15,2)</f>
        <v>161</v>
      </c>
      <c r="P15" s="6"/>
      <c r="Q15" s="6"/>
    </row>
    <row r="16" spans="1:17" ht="15" customHeight="1">
      <c r="A16" s="4">
        <v>15</v>
      </c>
      <c r="B16" s="1">
        <v>64003</v>
      </c>
      <c r="C16" s="14" t="s">
        <v>29</v>
      </c>
      <c r="D16" s="8" t="s">
        <v>30</v>
      </c>
      <c r="F16" s="14" t="s">
        <v>28</v>
      </c>
      <c r="G16" s="20">
        <v>0</v>
      </c>
      <c r="H16" s="20">
        <v>0</v>
      </c>
      <c r="I16" s="20">
        <v>27</v>
      </c>
      <c r="J16" s="20">
        <v>31</v>
      </c>
      <c r="K16" s="20">
        <v>29</v>
      </c>
      <c r="L16" s="20">
        <v>29</v>
      </c>
      <c r="M16" s="20">
        <v>12</v>
      </c>
      <c r="N16" s="20">
        <v>25</v>
      </c>
      <c r="O16" s="4">
        <f>SUM(G16:N16)-MIN(G16:N16)-SMALL(G16:N16,2)</f>
        <v>153</v>
      </c>
      <c r="P16" s="6"/>
      <c r="Q16" s="6"/>
    </row>
    <row r="17" spans="1:17" ht="15" customHeight="1">
      <c r="A17" s="4">
        <v>16</v>
      </c>
      <c r="B17" s="1">
        <v>119018</v>
      </c>
      <c r="C17" s="14" t="s">
        <v>36</v>
      </c>
      <c r="D17" s="3">
        <v>1</v>
      </c>
      <c r="F17" s="14" t="s">
        <v>8</v>
      </c>
      <c r="G17" s="20">
        <v>43</v>
      </c>
      <c r="H17" s="20">
        <v>0</v>
      </c>
      <c r="I17" s="20">
        <v>29</v>
      </c>
      <c r="J17" s="20">
        <v>27</v>
      </c>
      <c r="K17" s="20">
        <v>14</v>
      </c>
      <c r="L17" s="20">
        <v>12</v>
      </c>
      <c r="M17" s="20">
        <v>1</v>
      </c>
      <c r="N17" s="20">
        <v>19</v>
      </c>
      <c r="O17" s="4">
        <f>SUM(G17:N17)-MIN(G17:N17)-SMALL(G17:N17,2)</f>
        <v>144</v>
      </c>
      <c r="P17" s="6"/>
      <c r="Q17" s="6"/>
    </row>
    <row r="18" spans="1:17" ht="15" customHeight="1">
      <c r="A18" s="4">
        <v>17</v>
      </c>
      <c r="B18" s="1">
        <v>49019</v>
      </c>
      <c r="C18" s="14" t="s">
        <v>78</v>
      </c>
      <c r="D18" s="3">
        <v>1</v>
      </c>
      <c r="F18" s="14" t="s">
        <v>22</v>
      </c>
      <c r="G18" s="20">
        <v>0</v>
      </c>
      <c r="H18" s="3">
        <v>46</v>
      </c>
      <c r="I18" s="3">
        <v>0</v>
      </c>
      <c r="J18" s="3">
        <v>0</v>
      </c>
      <c r="K18" s="3">
        <v>0</v>
      </c>
      <c r="L18" s="3">
        <v>0</v>
      </c>
      <c r="M18" s="20">
        <v>40</v>
      </c>
      <c r="N18" s="20">
        <v>46</v>
      </c>
      <c r="O18" s="4">
        <f>SUM(G18:N18)-MIN(G18:N18)-SMALL(G18:N18,2)</f>
        <v>132</v>
      </c>
      <c r="P18" s="6"/>
      <c r="Q18" s="6"/>
    </row>
    <row r="19" spans="1:17" ht="15" customHeight="1">
      <c r="A19" s="4">
        <v>18</v>
      </c>
      <c r="B19" s="1">
        <v>24033</v>
      </c>
      <c r="C19" s="14" t="s">
        <v>113</v>
      </c>
      <c r="D19" s="3">
        <v>2</v>
      </c>
      <c r="F19" s="14" t="s">
        <v>52</v>
      </c>
      <c r="G19" s="20">
        <v>0</v>
      </c>
      <c r="H19" s="20">
        <v>0</v>
      </c>
      <c r="I19" s="3">
        <v>0</v>
      </c>
      <c r="J19" s="3">
        <v>0</v>
      </c>
      <c r="K19" s="3">
        <v>40</v>
      </c>
      <c r="L19" s="3">
        <v>33</v>
      </c>
      <c r="M19" s="20">
        <v>15</v>
      </c>
      <c r="N19" s="20">
        <v>40</v>
      </c>
      <c r="O19" s="4">
        <f>SUM(G19:N19)-MIN(G19:N19)-SMALL(G19:N19,2)</f>
        <v>128</v>
      </c>
      <c r="P19" s="6"/>
      <c r="Q19" s="6"/>
    </row>
    <row r="20" spans="1:17" ht="15" customHeight="1">
      <c r="A20" s="4">
        <v>19</v>
      </c>
      <c r="B20" s="1">
        <v>64002</v>
      </c>
      <c r="C20" s="14" t="s">
        <v>31</v>
      </c>
      <c r="D20" s="3">
        <v>1</v>
      </c>
      <c r="F20" s="14" t="s">
        <v>28</v>
      </c>
      <c r="G20" s="20">
        <v>0</v>
      </c>
      <c r="H20" s="20">
        <v>0</v>
      </c>
      <c r="I20" s="20">
        <v>25</v>
      </c>
      <c r="J20" s="20">
        <v>25</v>
      </c>
      <c r="K20" s="20">
        <v>23</v>
      </c>
      <c r="L20" s="20">
        <v>25</v>
      </c>
      <c r="M20" s="20">
        <v>11</v>
      </c>
      <c r="N20" s="20">
        <v>13</v>
      </c>
      <c r="O20" s="4">
        <f>SUM(G20:N20)-MIN(G20:N20)-SMALL(G20:N20,2)</f>
        <v>122</v>
      </c>
      <c r="P20" s="6"/>
      <c r="Q20" s="6"/>
    </row>
    <row r="21" spans="1:17" ht="15" customHeight="1">
      <c r="A21" s="4">
        <v>20</v>
      </c>
      <c r="B21" s="1">
        <v>53007</v>
      </c>
      <c r="C21" s="14" t="s">
        <v>114</v>
      </c>
      <c r="D21" s="3">
        <v>0</v>
      </c>
      <c r="F21" s="14" t="s">
        <v>115</v>
      </c>
      <c r="G21" s="3">
        <v>0</v>
      </c>
      <c r="H21" s="3">
        <v>0</v>
      </c>
      <c r="I21" s="3">
        <v>0</v>
      </c>
      <c r="J21" s="3">
        <v>0</v>
      </c>
      <c r="K21" s="3">
        <v>37</v>
      </c>
      <c r="L21" s="3">
        <v>37</v>
      </c>
      <c r="M21" s="20">
        <v>21</v>
      </c>
      <c r="N21" s="20">
        <v>21</v>
      </c>
      <c r="O21" s="4">
        <f>SUM(G21:N21)-MIN(G21:N21)-SMALL(G21:N21,2)</f>
        <v>116</v>
      </c>
      <c r="P21" s="6"/>
      <c r="Q21" s="6"/>
    </row>
    <row r="22" spans="1:17" ht="15" customHeight="1">
      <c r="A22" s="4">
        <v>21</v>
      </c>
      <c r="B22" s="1">
        <v>1059</v>
      </c>
      <c r="C22" s="14" t="s">
        <v>75</v>
      </c>
      <c r="D22" s="3">
        <v>0</v>
      </c>
      <c r="F22" s="14" t="s">
        <v>76</v>
      </c>
      <c r="G22" s="3">
        <v>49</v>
      </c>
      <c r="H22" s="3">
        <v>49</v>
      </c>
      <c r="I22" s="3">
        <v>0</v>
      </c>
      <c r="J22" s="3">
        <v>0</v>
      </c>
      <c r="K22" s="3">
        <v>0</v>
      </c>
      <c r="L22" s="3">
        <v>0</v>
      </c>
      <c r="M22" s="20">
        <v>0</v>
      </c>
      <c r="N22" s="20">
        <v>0</v>
      </c>
      <c r="O22" s="4">
        <f>SUM(G22:N22)-MIN(G22:N22)-SMALL(G22:N22,2)</f>
        <v>98</v>
      </c>
      <c r="P22" s="6"/>
      <c r="Q22" s="6"/>
    </row>
    <row r="23" spans="1:15" ht="15" customHeight="1">
      <c r="A23" s="4">
        <v>22</v>
      </c>
      <c r="B23" s="18" t="s">
        <v>32</v>
      </c>
      <c r="C23" s="5" t="s">
        <v>33</v>
      </c>
      <c r="D23" s="8" t="s">
        <v>30</v>
      </c>
      <c r="E23" s="8"/>
      <c r="F23" s="14" t="s">
        <v>34</v>
      </c>
      <c r="G23" s="20">
        <v>37</v>
      </c>
      <c r="H23" s="20">
        <v>0</v>
      </c>
      <c r="I23" s="20">
        <v>21</v>
      </c>
      <c r="J23" s="20">
        <v>29</v>
      </c>
      <c r="K23" s="20">
        <v>0</v>
      </c>
      <c r="L23" s="20">
        <v>0</v>
      </c>
      <c r="M23" s="20">
        <v>0</v>
      </c>
      <c r="N23" s="20">
        <v>4</v>
      </c>
      <c r="O23" s="4">
        <f>SUM(G23:N23)-MIN(G23:N23)-SMALL(G23:N23,2)</f>
        <v>91</v>
      </c>
    </row>
    <row r="24" spans="1:15" ht="15" customHeight="1">
      <c r="A24" s="4">
        <v>23</v>
      </c>
      <c r="B24" s="1">
        <v>132022</v>
      </c>
      <c r="C24" s="14" t="s">
        <v>109</v>
      </c>
      <c r="D24" s="3">
        <v>0</v>
      </c>
      <c r="F24" s="14" t="s">
        <v>112</v>
      </c>
      <c r="G24" s="20">
        <v>0</v>
      </c>
      <c r="H24" s="20">
        <v>0</v>
      </c>
      <c r="I24" s="3">
        <v>0</v>
      </c>
      <c r="J24" s="3">
        <v>0</v>
      </c>
      <c r="K24" s="3">
        <v>43</v>
      </c>
      <c r="L24" s="3">
        <v>13</v>
      </c>
      <c r="M24" s="20">
        <v>33</v>
      </c>
      <c r="N24" s="20">
        <v>0</v>
      </c>
      <c r="O24" s="4">
        <f>SUM(G24:N24)-MIN(G24:N24)-SMALL(G24:N24,2)</f>
        <v>89</v>
      </c>
    </row>
    <row r="25" spans="1:15" ht="15" customHeight="1">
      <c r="A25" s="4">
        <v>24</v>
      </c>
      <c r="B25" s="1">
        <v>24036</v>
      </c>
      <c r="C25" s="14" t="s">
        <v>60</v>
      </c>
      <c r="D25" s="3">
        <v>0</v>
      </c>
      <c r="F25" s="14" t="s">
        <v>52</v>
      </c>
      <c r="G25" s="20">
        <v>0</v>
      </c>
      <c r="H25" s="20">
        <v>0</v>
      </c>
      <c r="I25" s="20">
        <v>43</v>
      </c>
      <c r="J25" s="20">
        <v>35</v>
      </c>
      <c r="K25" s="20">
        <v>0</v>
      </c>
      <c r="L25" s="20">
        <v>0</v>
      </c>
      <c r="M25" s="20">
        <v>0</v>
      </c>
      <c r="N25" s="20">
        <v>0</v>
      </c>
      <c r="O25" s="4">
        <f>SUM(G25:N25)-MIN(G25:N25)-SMALL(G25:N25,2)</f>
        <v>78</v>
      </c>
    </row>
    <row r="26" spans="1:15" ht="15" customHeight="1">
      <c r="A26" s="4">
        <v>25</v>
      </c>
      <c r="B26" s="1">
        <v>132010</v>
      </c>
      <c r="C26" s="14" t="s">
        <v>48</v>
      </c>
      <c r="D26" s="3">
        <v>0</v>
      </c>
      <c r="F26" s="14" t="s">
        <v>112</v>
      </c>
      <c r="G26" s="3">
        <v>0</v>
      </c>
      <c r="H26" s="3">
        <v>0</v>
      </c>
      <c r="I26" s="20">
        <v>0</v>
      </c>
      <c r="J26" s="20">
        <v>0</v>
      </c>
      <c r="K26" s="20">
        <v>33</v>
      </c>
      <c r="L26" s="20">
        <v>27</v>
      </c>
      <c r="M26" s="20">
        <v>14</v>
      </c>
      <c r="N26" s="20">
        <v>0</v>
      </c>
      <c r="O26" s="4">
        <f>SUM(G26:N26)-MIN(G26:N26)-SMALL(G26:N26,2)</f>
        <v>74</v>
      </c>
    </row>
    <row r="27" spans="1:15" ht="15" customHeight="1">
      <c r="A27" s="4">
        <v>26</v>
      </c>
      <c r="B27" s="1">
        <v>119159</v>
      </c>
      <c r="C27" s="14" t="s">
        <v>117</v>
      </c>
      <c r="D27" s="3">
        <v>2</v>
      </c>
      <c r="F27" s="14" t="s">
        <v>8</v>
      </c>
      <c r="G27" s="20">
        <v>0</v>
      </c>
      <c r="H27" s="20">
        <v>0</v>
      </c>
      <c r="I27" s="20">
        <v>0</v>
      </c>
      <c r="J27" s="20">
        <v>0</v>
      </c>
      <c r="K27" s="20">
        <v>19</v>
      </c>
      <c r="L27" s="20">
        <v>21</v>
      </c>
      <c r="M27" s="20">
        <v>7</v>
      </c>
      <c r="N27" s="20">
        <v>9</v>
      </c>
      <c r="O27" s="4">
        <f>SUM(G27:N27)-MIN(G27:N27)-SMALL(G27:N27,2)</f>
        <v>56</v>
      </c>
    </row>
    <row r="28" spans="1:15" ht="15" customHeight="1">
      <c r="A28" s="4">
        <v>27</v>
      </c>
      <c r="B28" s="1">
        <v>112045</v>
      </c>
      <c r="C28" s="14" t="s">
        <v>119</v>
      </c>
      <c r="D28" s="3">
        <v>1</v>
      </c>
      <c r="F28" s="14" t="s">
        <v>23</v>
      </c>
      <c r="G28" s="3">
        <v>0</v>
      </c>
      <c r="H28" s="3">
        <v>0</v>
      </c>
      <c r="I28" s="3">
        <v>0</v>
      </c>
      <c r="J28" s="3">
        <v>0</v>
      </c>
      <c r="K28" s="3">
        <v>15</v>
      </c>
      <c r="L28" s="3">
        <v>23</v>
      </c>
      <c r="M28" s="20">
        <v>4</v>
      </c>
      <c r="N28" s="20">
        <v>12</v>
      </c>
      <c r="O28" s="4">
        <f>SUM(G28:N28)-MIN(G28:N28)-SMALL(G28:N28,2)</f>
        <v>54</v>
      </c>
    </row>
    <row r="29" spans="1:15" ht="15" customHeight="1">
      <c r="A29" s="4">
        <v>28</v>
      </c>
      <c r="B29" s="1">
        <v>119155</v>
      </c>
      <c r="C29" s="14" t="s">
        <v>104</v>
      </c>
      <c r="D29" s="3">
        <v>99</v>
      </c>
      <c r="F29" s="14" t="s">
        <v>8</v>
      </c>
      <c r="G29" s="3">
        <v>0</v>
      </c>
      <c r="H29" s="3">
        <v>0</v>
      </c>
      <c r="I29" s="3">
        <v>19</v>
      </c>
      <c r="J29" s="3">
        <v>23</v>
      </c>
      <c r="K29" s="3">
        <v>0</v>
      </c>
      <c r="L29" s="3">
        <v>0</v>
      </c>
      <c r="M29" s="20">
        <v>2</v>
      </c>
      <c r="N29" s="20">
        <v>8</v>
      </c>
      <c r="O29" s="4">
        <f>SUM(G29:N29)-MIN(G29:N29)-SMALL(G29:N29,2)</f>
        <v>52</v>
      </c>
    </row>
    <row r="30" spans="1:15" ht="15" customHeight="1">
      <c r="A30" s="4">
        <v>29</v>
      </c>
      <c r="B30" s="1">
        <v>57032</v>
      </c>
      <c r="C30" s="14" t="s">
        <v>105</v>
      </c>
      <c r="D30" s="3">
        <v>2</v>
      </c>
      <c r="F30" s="14" t="s">
        <v>55</v>
      </c>
      <c r="G30" s="3">
        <v>0</v>
      </c>
      <c r="H30" s="3">
        <v>0</v>
      </c>
      <c r="I30" s="3">
        <v>17</v>
      </c>
      <c r="J30" s="3">
        <v>21</v>
      </c>
      <c r="K30" s="3">
        <v>0</v>
      </c>
      <c r="L30" s="3">
        <v>11</v>
      </c>
      <c r="M30" s="20">
        <v>0</v>
      </c>
      <c r="N30" s="20">
        <v>0</v>
      </c>
      <c r="O30" s="4">
        <f>SUM(G30:N30)-MIN(G30:N30)-SMALL(G30:N30,2)</f>
        <v>49</v>
      </c>
    </row>
    <row r="31" spans="1:15" ht="15" customHeight="1">
      <c r="A31" s="4">
        <v>30</v>
      </c>
      <c r="B31" s="1">
        <v>132020</v>
      </c>
      <c r="C31" s="14" t="s">
        <v>51</v>
      </c>
      <c r="D31" s="3">
        <v>0</v>
      </c>
      <c r="F31" s="14" t="s">
        <v>9</v>
      </c>
      <c r="G31" s="20">
        <v>0</v>
      </c>
      <c r="H31" s="3">
        <v>40</v>
      </c>
      <c r="I31" s="3">
        <v>0</v>
      </c>
      <c r="J31" s="3">
        <v>0</v>
      </c>
      <c r="K31" s="3">
        <v>0</v>
      </c>
      <c r="L31" s="3">
        <v>0</v>
      </c>
      <c r="M31" s="20">
        <v>8</v>
      </c>
      <c r="N31" s="20">
        <v>0</v>
      </c>
      <c r="O31" s="4">
        <f>SUM(G31:N31)-MIN(G31:N31)-SMALL(G31:N31,2)</f>
        <v>48</v>
      </c>
    </row>
    <row r="32" spans="1:15" ht="15" customHeight="1">
      <c r="A32" s="4">
        <v>31</v>
      </c>
      <c r="B32" s="1">
        <v>24061</v>
      </c>
      <c r="C32" s="14" t="s">
        <v>116</v>
      </c>
      <c r="D32" s="3">
        <v>99</v>
      </c>
      <c r="F32" s="14" t="s">
        <v>52</v>
      </c>
      <c r="G32" s="3">
        <v>0</v>
      </c>
      <c r="H32" s="20">
        <v>0</v>
      </c>
      <c r="I32" s="20">
        <v>0</v>
      </c>
      <c r="J32" s="20">
        <v>0</v>
      </c>
      <c r="K32" s="20">
        <v>21</v>
      </c>
      <c r="L32" s="20">
        <v>19</v>
      </c>
      <c r="M32" s="20">
        <v>0</v>
      </c>
      <c r="N32" s="20">
        <v>1</v>
      </c>
      <c r="O32" s="4">
        <f>SUM(G32:N32)-MIN(G32:N32)-SMALL(G32:N32,2)</f>
        <v>41</v>
      </c>
    </row>
    <row r="33" spans="1:15" ht="15" customHeight="1">
      <c r="A33" s="4">
        <v>32</v>
      </c>
      <c r="B33" s="1">
        <v>24053</v>
      </c>
      <c r="C33" s="14" t="s">
        <v>122</v>
      </c>
      <c r="D33" s="3">
        <v>1</v>
      </c>
      <c r="F33" s="14" t="s">
        <v>52</v>
      </c>
      <c r="G33" s="20">
        <v>0</v>
      </c>
      <c r="H33" s="3">
        <v>0</v>
      </c>
      <c r="I33" s="3">
        <v>0</v>
      </c>
      <c r="J33" s="3">
        <v>0</v>
      </c>
      <c r="K33" s="3">
        <v>10</v>
      </c>
      <c r="L33" s="3">
        <v>14</v>
      </c>
      <c r="M33" s="20">
        <v>0</v>
      </c>
      <c r="N33" s="20">
        <v>15</v>
      </c>
      <c r="O33" s="4">
        <f>SUM(G33:N33)-MIN(G33:N33)-SMALL(G33:N33,2)</f>
        <v>39</v>
      </c>
    </row>
    <row r="34" spans="1:15" ht="15" customHeight="1">
      <c r="A34" s="4">
        <v>33</v>
      </c>
      <c r="B34" s="1">
        <v>119086</v>
      </c>
      <c r="C34" s="14" t="s">
        <v>118</v>
      </c>
      <c r="D34" s="3">
        <v>1</v>
      </c>
      <c r="F34" s="14" t="s">
        <v>8</v>
      </c>
      <c r="G34" s="20">
        <v>0</v>
      </c>
      <c r="H34" s="3">
        <v>0</v>
      </c>
      <c r="I34" s="3">
        <v>0</v>
      </c>
      <c r="J34" s="3">
        <v>0</v>
      </c>
      <c r="K34" s="3">
        <v>17</v>
      </c>
      <c r="L34" s="3">
        <v>15</v>
      </c>
      <c r="M34" s="20">
        <v>0</v>
      </c>
      <c r="N34" s="20">
        <v>5</v>
      </c>
      <c r="O34" s="4">
        <f>SUM(G34:N34)-MIN(G34:N34)-SMALL(G34:N34,2)</f>
        <v>37</v>
      </c>
    </row>
    <row r="35" spans="1:15" ht="15" customHeight="1">
      <c r="A35" s="4" t="s">
        <v>68</v>
      </c>
      <c r="B35" s="1">
        <v>119124</v>
      </c>
      <c r="C35" s="14" t="s">
        <v>120</v>
      </c>
      <c r="D35" s="3">
        <v>2</v>
      </c>
      <c r="F35" s="14" t="s">
        <v>8</v>
      </c>
      <c r="G35" s="3">
        <v>0</v>
      </c>
      <c r="H35" s="3">
        <v>0</v>
      </c>
      <c r="I35" s="3">
        <v>0</v>
      </c>
      <c r="J35" s="3">
        <v>0</v>
      </c>
      <c r="K35" s="3">
        <v>13</v>
      </c>
      <c r="L35" s="3">
        <v>17</v>
      </c>
      <c r="M35" s="20">
        <v>0</v>
      </c>
      <c r="N35" s="20">
        <v>7</v>
      </c>
      <c r="O35" s="4">
        <f>SUM(G35:N35)-MIN(G35:N35)-SMALL(G35:N35,2)</f>
        <v>37</v>
      </c>
    </row>
    <row r="36" spans="1:15" ht="15" customHeight="1">
      <c r="A36" s="4">
        <v>35</v>
      </c>
      <c r="B36" s="1">
        <v>119021</v>
      </c>
      <c r="C36" s="14" t="s">
        <v>35</v>
      </c>
      <c r="D36" s="3">
        <v>1</v>
      </c>
      <c r="F36" s="14" t="s">
        <v>8</v>
      </c>
      <c r="G36" s="3">
        <v>0</v>
      </c>
      <c r="H36" s="20">
        <v>0</v>
      </c>
      <c r="I36" s="20">
        <v>23</v>
      </c>
      <c r="J36" s="20">
        <v>0</v>
      </c>
      <c r="K36" s="20">
        <v>0</v>
      </c>
      <c r="L36" s="20">
        <v>0</v>
      </c>
      <c r="M36" s="20">
        <v>0</v>
      </c>
      <c r="N36" s="20">
        <v>10</v>
      </c>
      <c r="O36" s="4">
        <f>SUM(G36:N36)-MIN(G36:N36)-SMALL(G36:N36,2)</f>
        <v>33</v>
      </c>
    </row>
    <row r="37" spans="1:15" ht="15" customHeight="1">
      <c r="A37" s="4">
        <v>36</v>
      </c>
      <c r="B37" s="1">
        <v>57013</v>
      </c>
      <c r="C37" s="14" t="s">
        <v>121</v>
      </c>
      <c r="D37" s="3">
        <v>1</v>
      </c>
      <c r="F37" s="14" t="s">
        <v>55</v>
      </c>
      <c r="G37" s="20">
        <v>0</v>
      </c>
      <c r="H37" s="3">
        <v>0</v>
      </c>
      <c r="I37" s="3">
        <v>0</v>
      </c>
      <c r="J37" s="3">
        <v>0</v>
      </c>
      <c r="K37" s="3">
        <v>12</v>
      </c>
      <c r="L37" s="3">
        <v>10</v>
      </c>
      <c r="M37" s="20">
        <v>0</v>
      </c>
      <c r="N37" s="20">
        <v>0</v>
      </c>
      <c r="O37" s="4">
        <f>SUM(G37:N37)-MIN(G37:N37)-SMALL(G37:N37,2)</f>
        <v>22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O26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5" width="4.75390625" style="1" customWidth="1"/>
    <col min="16" max="16384" width="9.125" style="6" customWidth="1"/>
  </cols>
  <sheetData>
    <row r="1" spans="1:15" ht="51" customHeight="1">
      <c r="A1" s="10" t="s">
        <v>0</v>
      </c>
      <c r="B1" s="10" t="s">
        <v>1</v>
      </c>
      <c r="C1" s="11" t="s">
        <v>13</v>
      </c>
      <c r="D1" s="10" t="s">
        <v>2</v>
      </c>
      <c r="E1" s="10" t="s">
        <v>3</v>
      </c>
      <c r="F1" s="12" t="s">
        <v>4</v>
      </c>
      <c r="G1" s="13" t="s">
        <v>69</v>
      </c>
      <c r="H1" s="13" t="s">
        <v>70</v>
      </c>
      <c r="I1" s="13" t="s">
        <v>91</v>
      </c>
      <c r="J1" s="13" t="s">
        <v>94</v>
      </c>
      <c r="K1" s="13" t="s">
        <v>71</v>
      </c>
      <c r="L1" s="13" t="s">
        <v>72</v>
      </c>
      <c r="M1" s="13" t="s">
        <v>6</v>
      </c>
      <c r="N1" s="13" t="s">
        <v>5</v>
      </c>
      <c r="O1" s="9" t="s">
        <v>7</v>
      </c>
    </row>
    <row r="2" spans="1:15" ht="15" customHeight="1">
      <c r="A2" s="4">
        <v>1</v>
      </c>
      <c r="B2" s="1">
        <v>24017</v>
      </c>
      <c r="C2" s="14" t="s">
        <v>57</v>
      </c>
      <c r="D2" s="3">
        <v>99</v>
      </c>
      <c r="F2" s="14" t="s">
        <v>52</v>
      </c>
      <c r="G2" s="3">
        <v>0</v>
      </c>
      <c r="H2" s="3">
        <v>0</v>
      </c>
      <c r="I2" s="3">
        <v>60</v>
      </c>
      <c r="J2" s="3">
        <v>60</v>
      </c>
      <c r="K2" s="3">
        <v>60</v>
      </c>
      <c r="L2" s="3">
        <v>60</v>
      </c>
      <c r="M2" s="20">
        <v>60</v>
      </c>
      <c r="N2" s="20">
        <v>47</v>
      </c>
      <c r="O2" s="4">
        <f>SUM(G2:N2)-MIN(G2:N2)-SMALL(G2:N2,2)</f>
        <v>347</v>
      </c>
    </row>
    <row r="3" spans="1:15" ht="15" customHeight="1">
      <c r="A3" s="4">
        <v>2</v>
      </c>
      <c r="B3" s="2">
        <v>119090</v>
      </c>
      <c r="C3" s="14" t="s">
        <v>38</v>
      </c>
      <c r="D3" s="3">
        <v>99</v>
      </c>
      <c r="F3" s="14" t="s">
        <v>8</v>
      </c>
      <c r="G3" s="20">
        <v>60</v>
      </c>
      <c r="H3" s="20">
        <v>60</v>
      </c>
      <c r="I3" s="20">
        <v>53</v>
      </c>
      <c r="J3" s="20">
        <v>53</v>
      </c>
      <c r="K3" s="20">
        <v>53</v>
      </c>
      <c r="L3" s="20">
        <v>47</v>
      </c>
      <c r="M3" s="20">
        <v>53</v>
      </c>
      <c r="N3" s="20">
        <v>53</v>
      </c>
      <c r="O3" s="4">
        <f>SUM(G3:N3)-MIN(G3:N3)-SMALL(G3:N3,2)</f>
        <v>332</v>
      </c>
    </row>
    <row r="4" spans="1:15" ht="15" customHeight="1">
      <c r="A4" s="4">
        <v>3</v>
      </c>
      <c r="B4" s="1">
        <v>116082</v>
      </c>
      <c r="C4" s="14" t="s">
        <v>95</v>
      </c>
      <c r="D4" s="3">
        <v>0</v>
      </c>
      <c r="F4" s="14" t="s">
        <v>15</v>
      </c>
      <c r="G4" s="3">
        <v>0</v>
      </c>
      <c r="H4" s="3">
        <v>0</v>
      </c>
      <c r="I4" s="3">
        <v>47</v>
      </c>
      <c r="J4" s="3">
        <v>47</v>
      </c>
      <c r="K4" s="3">
        <v>47</v>
      </c>
      <c r="L4" s="3">
        <v>53</v>
      </c>
      <c r="M4" s="20">
        <v>47</v>
      </c>
      <c r="N4" s="20">
        <v>60</v>
      </c>
      <c r="O4" s="4">
        <f>SUM(G4:N4)-MIN(G4:N4)-SMALL(G4:N4,2)</f>
        <v>301</v>
      </c>
    </row>
    <row r="5" spans="1:15" ht="15" customHeight="1">
      <c r="A5" s="4">
        <v>4</v>
      </c>
      <c r="B5" s="2">
        <v>119096</v>
      </c>
      <c r="C5" s="14" t="s">
        <v>79</v>
      </c>
      <c r="D5" s="3">
        <v>99</v>
      </c>
      <c r="F5" s="14" t="s">
        <v>8</v>
      </c>
      <c r="G5" s="20">
        <v>53</v>
      </c>
      <c r="H5" s="20">
        <v>42</v>
      </c>
      <c r="I5" s="20">
        <v>31</v>
      </c>
      <c r="J5" s="20">
        <v>28</v>
      </c>
      <c r="K5" s="20">
        <v>34</v>
      </c>
      <c r="L5" s="20">
        <v>38</v>
      </c>
      <c r="M5" s="20">
        <v>42</v>
      </c>
      <c r="N5" s="20">
        <v>28</v>
      </c>
      <c r="O5" s="4">
        <f>SUM(G5:N5)-MIN(G5:N5)-SMALL(G5:N5,2)</f>
        <v>240</v>
      </c>
    </row>
    <row r="6" spans="1:15" ht="15" customHeight="1">
      <c r="A6" s="4">
        <v>5</v>
      </c>
      <c r="B6" s="1">
        <v>103016</v>
      </c>
      <c r="C6" s="14" t="s">
        <v>80</v>
      </c>
      <c r="D6" s="3">
        <v>1</v>
      </c>
      <c r="F6" s="14" t="s">
        <v>14</v>
      </c>
      <c r="G6" s="3">
        <v>47</v>
      </c>
      <c r="H6" s="3">
        <v>38</v>
      </c>
      <c r="I6" s="3">
        <v>0</v>
      </c>
      <c r="J6" s="3">
        <v>0</v>
      </c>
      <c r="K6" s="3">
        <v>42</v>
      </c>
      <c r="L6" s="3">
        <v>28</v>
      </c>
      <c r="M6" s="20">
        <v>38</v>
      </c>
      <c r="N6" s="20">
        <v>42</v>
      </c>
      <c r="O6" s="4">
        <f>SUM(G6:N6)-MIN(G6:N6)-SMALL(G6:N6,2)</f>
        <v>235</v>
      </c>
    </row>
    <row r="7" spans="1:15" ht="12.75">
      <c r="A7" s="4">
        <v>6</v>
      </c>
      <c r="B7" s="1">
        <v>112036</v>
      </c>
      <c r="C7" s="14" t="s">
        <v>39</v>
      </c>
      <c r="D7" s="3">
        <v>99</v>
      </c>
      <c r="F7" s="14" t="s">
        <v>8</v>
      </c>
      <c r="G7" s="20">
        <v>0</v>
      </c>
      <c r="H7" s="20">
        <v>53</v>
      </c>
      <c r="I7" s="20">
        <v>28</v>
      </c>
      <c r="J7" s="20">
        <v>38</v>
      </c>
      <c r="K7" s="20">
        <v>25</v>
      </c>
      <c r="L7" s="20">
        <v>22</v>
      </c>
      <c r="M7" s="20">
        <v>34</v>
      </c>
      <c r="N7" s="20">
        <v>18</v>
      </c>
      <c r="O7" s="4">
        <f>SUM(G7:N7)-MIN(G7:N7)-SMALL(G7:N7,2)</f>
        <v>200</v>
      </c>
    </row>
    <row r="8" spans="1:15" ht="12.75">
      <c r="A8" s="4">
        <v>7</v>
      </c>
      <c r="B8" s="1">
        <v>12048</v>
      </c>
      <c r="C8" s="14" t="s">
        <v>86</v>
      </c>
      <c r="D8" s="3">
        <v>2</v>
      </c>
      <c r="F8" s="14" t="s">
        <v>17</v>
      </c>
      <c r="G8" s="3">
        <v>25</v>
      </c>
      <c r="H8" s="3">
        <v>34</v>
      </c>
      <c r="I8" s="3">
        <v>34</v>
      </c>
      <c r="J8" s="3">
        <v>22</v>
      </c>
      <c r="K8" s="3">
        <v>38</v>
      </c>
      <c r="L8" s="3">
        <v>31</v>
      </c>
      <c r="M8" s="20">
        <v>25</v>
      </c>
      <c r="N8" s="20">
        <v>31</v>
      </c>
      <c r="O8" s="4">
        <f>SUM(G8:N8)-MIN(G8:N8)-SMALL(G8:N8,2)</f>
        <v>193</v>
      </c>
    </row>
    <row r="9" spans="1:15" ht="12.75">
      <c r="A9" s="4" t="s">
        <v>68</v>
      </c>
      <c r="B9" s="1">
        <v>119078</v>
      </c>
      <c r="C9" s="14" t="s">
        <v>42</v>
      </c>
      <c r="D9" s="8" t="s">
        <v>49</v>
      </c>
      <c r="F9" s="14" t="s">
        <v>14</v>
      </c>
      <c r="G9" s="20">
        <v>0</v>
      </c>
      <c r="H9" s="20">
        <v>47</v>
      </c>
      <c r="I9" s="20">
        <v>22</v>
      </c>
      <c r="J9" s="20">
        <v>31</v>
      </c>
      <c r="K9" s="20">
        <v>28</v>
      </c>
      <c r="L9" s="20">
        <v>25</v>
      </c>
      <c r="M9" s="20">
        <v>28</v>
      </c>
      <c r="N9" s="20">
        <v>34</v>
      </c>
      <c r="O9" s="4">
        <f>SUM(G9:N9)-MIN(G9:N9)-SMALL(G9:N9,2)</f>
        <v>193</v>
      </c>
    </row>
    <row r="10" spans="1:15" ht="12.75">
      <c r="A10" s="4">
        <v>9</v>
      </c>
      <c r="B10" s="1">
        <v>119158</v>
      </c>
      <c r="C10" s="14" t="s">
        <v>97</v>
      </c>
      <c r="D10" s="3">
        <v>99</v>
      </c>
      <c r="F10" s="14" t="s">
        <v>8</v>
      </c>
      <c r="G10" s="3">
        <v>0</v>
      </c>
      <c r="H10" s="3">
        <v>0</v>
      </c>
      <c r="I10" s="3">
        <v>38</v>
      </c>
      <c r="J10" s="3">
        <v>34</v>
      </c>
      <c r="K10" s="3">
        <v>22</v>
      </c>
      <c r="L10" s="3">
        <v>34</v>
      </c>
      <c r="M10" s="20">
        <v>20</v>
      </c>
      <c r="N10" s="20">
        <v>25</v>
      </c>
      <c r="O10" s="4">
        <f>SUM(G10:N10)-MIN(G10:N10)-SMALL(G10:N10,2)</f>
        <v>173</v>
      </c>
    </row>
    <row r="11" spans="1:15" ht="12.75">
      <c r="A11" s="4">
        <v>10</v>
      </c>
      <c r="B11" s="1">
        <v>116081</v>
      </c>
      <c r="C11" s="14" t="s">
        <v>96</v>
      </c>
      <c r="D11" s="3">
        <v>0</v>
      </c>
      <c r="F11" s="14" t="s">
        <v>15</v>
      </c>
      <c r="G11" s="3">
        <v>0</v>
      </c>
      <c r="H11" s="3">
        <v>0</v>
      </c>
      <c r="I11" s="3">
        <v>42</v>
      </c>
      <c r="J11" s="3">
        <v>42</v>
      </c>
      <c r="K11" s="3">
        <v>18</v>
      </c>
      <c r="L11" s="3">
        <v>20</v>
      </c>
      <c r="M11" s="20">
        <v>0</v>
      </c>
      <c r="N11" s="20">
        <v>38</v>
      </c>
      <c r="O11" s="4">
        <f>SUM(G11:N11)-MIN(G11:N11)-SMALL(G11:N11,2)</f>
        <v>160</v>
      </c>
    </row>
    <row r="12" spans="1:15" ht="12.75">
      <c r="A12" s="4">
        <v>11</v>
      </c>
      <c r="B12" s="1">
        <v>66009</v>
      </c>
      <c r="C12" s="14" t="s">
        <v>40</v>
      </c>
      <c r="D12" s="3">
        <v>0</v>
      </c>
      <c r="F12" s="14" t="s">
        <v>81</v>
      </c>
      <c r="G12" s="3">
        <v>42</v>
      </c>
      <c r="H12" s="3">
        <v>0</v>
      </c>
      <c r="I12" s="3">
        <v>0</v>
      </c>
      <c r="J12" s="3">
        <v>0</v>
      </c>
      <c r="K12" s="3">
        <v>31</v>
      </c>
      <c r="L12" s="3">
        <v>42</v>
      </c>
      <c r="M12" s="20">
        <v>31</v>
      </c>
      <c r="N12" s="20">
        <v>0</v>
      </c>
      <c r="O12" s="4">
        <f>SUM(G12:N12)-MIN(G12:N12)-SMALL(G12:N12,2)</f>
        <v>146</v>
      </c>
    </row>
    <row r="13" spans="1:15" ht="12.75">
      <c r="A13" s="4">
        <v>12</v>
      </c>
      <c r="B13" s="2">
        <v>103024</v>
      </c>
      <c r="C13" s="14" t="s">
        <v>58</v>
      </c>
      <c r="D13" s="3">
        <v>1</v>
      </c>
      <c r="F13" s="14" t="s">
        <v>34</v>
      </c>
      <c r="G13" s="20">
        <v>38</v>
      </c>
      <c r="H13" s="20">
        <v>28</v>
      </c>
      <c r="I13" s="20">
        <v>18</v>
      </c>
      <c r="J13" s="20">
        <v>20</v>
      </c>
      <c r="K13" s="20">
        <v>20</v>
      </c>
      <c r="L13" s="20">
        <v>18</v>
      </c>
      <c r="M13" s="20">
        <v>16</v>
      </c>
      <c r="N13" s="20">
        <v>14</v>
      </c>
      <c r="O13" s="4">
        <f>SUM(G13:N13)-MIN(G13:N13)-SMALL(G13:N13,2)</f>
        <v>142</v>
      </c>
    </row>
    <row r="14" spans="1:15" ht="12.75">
      <c r="A14" s="4">
        <v>13</v>
      </c>
      <c r="B14" s="1">
        <v>24034</v>
      </c>
      <c r="C14" s="14" t="s">
        <v>99</v>
      </c>
      <c r="D14" s="3">
        <v>0</v>
      </c>
      <c r="F14" s="14" t="s">
        <v>52</v>
      </c>
      <c r="G14" s="3">
        <v>0</v>
      </c>
      <c r="H14" s="3">
        <v>0</v>
      </c>
      <c r="I14" s="3">
        <v>16</v>
      </c>
      <c r="J14" s="3">
        <v>16</v>
      </c>
      <c r="K14" s="3">
        <v>16</v>
      </c>
      <c r="L14" s="3">
        <v>16</v>
      </c>
      <c r="M14" s="20">
        <v>18</v>
      </c>
      <c r="N14" s="20">
        <v>20</v>
      </c>
      <c r="O14" s="4">
        <f>SUM(G14:N14)-MIN(G14:N14)-SMALL(G14:N14,2)</f>
        <v>102</v>
      </c>
    </row>
    <row r="15" spans="1:15" ht="12.75">
      <c r="A15" s="4">
        <v>14</v>
      </c>
      <c r="B15" s="1">
        <v>133067</v>
      </c>
      <c r="C15" s="14" t="s">
        <v>43</v>
      </c>
      <c r="D15" s="3">
        <v>0</v>
      </c>
      <c r="F15" s="14" t="s">
        <v>9</v>
      </c>
      <c r="G15" s="20">
        <v>0</v>
      </c>
      <c r="H15" s="20">
        <v>25</v>
      </c>
      <c r="I15" s="20">
        <v>20</v>
      </c>
      <c r="J15" s="20">
        <v>18</v>
      </c>
      <c r="K15" s="20">
        <v>14</v>
      </c>
      <c r="L15" s="20">
        <v>12</v>
      </c>
      <c r="M15" s="20">
        <v>12</v>
      </c>
      <c r="N15" s="20">
        <v>12</v>
      </c>
      <c r="O15" s="4">
        <f>SUM(G15:N15)-MIN(G15:N15)-SMALL(G15:N15,2)</f>
        <v>101</v>
      </c>
    </row>
    <row r="16" spans="1:15" ht="12.75">
      <c r="A16" s="4">
        <v>15</v>
      </c>
      <c r="B16" s="1">
        <v>112036</v>
      </c>
      <c r="C16" s="14" t="s">
        <v>98</v>
      </c>
      <c r="D16" s="3">
        <v>0</v>
      </c>
      <c r="F16" s="14" t="s">
        <v>23</v>
      </c>
      <c r="G16" s="3">
        <v>0</v>
      </c>
      <c r="H16" s="3">
        <v>0</v>
      </c>
      <c r="I16" s="3">
        <v>25</v>
      </c>
      <c r="J16" s="3">
        <v>25</v>
      </c>
      <c r="K16" s="3">
        <v>0</v>
      </c>
      <c r="L16" s="3">
        <v>0</v>
      </c>
      <c r="M16" s="20">
        <v>14</v>
      </c>
      <c r="N16" s="20">
        <v>16</v>
      </c>
      <c r="O16" s="4">
        <f>SUM(G16:N16)-MIN(G16:N16)-SMALL(G16:N16,2)</f>
        <v>80</v>
      </c>
    </row>
    <row r="17" spans="1:15" ht="12.75">
      <c r="A17" s="4">
        <v>16</v>
      </c>
      <c r="B17" s="1">
        <v>133068</v>
      </c>
      <c r="C17" s="14" t="s">
        <v>82</v>
      </c>
      <c r="D17" s="3">
        <v>2</v>
      </c>
      <c r="F17" s="14" t="s">
        <v>83</v>
      </c>
      <c r="G17" s="3">
        <v>34</v>
      </c>
      <c r="H17" s="3">
        <v>0</v>
      </c>
      <c r="I17" s="3">
        <v>10</v>
      </c>
      <c r="J17" s="3">
        <v>8</v>
      </c>
      <c r="K17" s="3">
        <v>9</v>
      </c>
      <c r="L17" s="3">
        <v>10</v>
      </c>
      <c r="M17" s="20">
        <v>7</v>
      </c>
      <c r="N17" s="20">
        <v>4</v>
      </c>
      <c r="O17" s="4">
        <f>SUM(G17:N17)-MIN(G17:N17)-SMALL(G17:N17,2)</f>
        <v>78</v>
      </c>
    </row>
    <row r="18" spans="1:15" ht="12.75">
      <c r="A18" s="4">
        <v>17</v>
      </c>
      <c r="B18" s="1">
        <v>49025</v>
      </c>
      <c r="C18" s="14" t="s">
        <v>87</v>
      </c>
      <c r="D18" s="3">
        <v>1</v>
      </c>
      <c r="F18" s="14" t="s">
        <v>22</v>
      </c>
      <c r="G18" s="20">
        <v>0</v>
      </c>
      <c r="H18" s="20">
        <v>31</v>
      </c>
      <c r="I18" s="20">
        <v>0</v>
      </c>
      <c r="J18" s="20">
        <v>0</v>
      </c>
      <c r="K18" s="20">
        <v>0</v>
      </c>
      <c r="L18" s="20">
        <v>0</v>
      </c>
      <c r="M18" s="20">
        <v>22</v>
      </c>
      <c r="N18" s="20">
        <v>22</v>
      </c>
      <c r="O18" s="4">
        <f>SUM(G18:N18)-MIN(G18:N18)-SMALL(G18:N18,2)</f>
        <v>75</v>
      </c>
    </row>
    <row r="19" spans="1:15" ht="12.75">
      <c r="A19" s="4">
        <v>18</v>
      </c>
      <c r="B19" s="1">
        <v>133047</v>
      </c>
      <c r="C19" s="14" t="s">
        <v>85</v>
      </c>
      <c r="D19" s="3">
        <v>2</v>
      </c>
      <c r="F19" s="14" t="s">
        <v>83</v>
      </c>
      <c r="G19" s="3">
        <v>28</v>
      </c>
      <c r="H19" s="3">
        <v>0</v>
      </c>
      <c r="I19" s="3">
        <v>14</v>
      </c>
      <c r="J19" s="3">
        <v>12</v>
      </c>
      <c r="K19" s="3">
        <v>0</v>
      </c>
      <c r="L19" s="3">
        <v>0</v>
      </c>
      <c r="M19" s="20">
        <v>8</v>
      </c>
      <c r="N19" s="20">
        <v>3</v>
      </c>
      <c r="O19" s="4">
        <f>SUM(G19:N19)-MIN(G19:N19)-SMALL(G19:N19,2)</f>
        <v>65</v>
      </c>
    </row>
    <row r="20" spans="1:15" ht="12.75">
      <c r="A20" s="4">
        <v>19</v>
      </c>
      <c r="B20" s="1">
        <v>133048</v>
      </c>
      <c r="C20" s="14" t="s">
        <v>84</v>
      </c>
      <c r="D20" s="3">
        <v>2</v>
      </c>
      <c r="F20" s="14" t="s">
        <v>83</v>
      </c>
      <c r="G20" s="3">
        <v>31</v>
      </c>
      <c r="H20" s="3">
        <v>0</v>
      </c>
      <c r="I20" s="3">
        <v>9</v>
      </c>
      <c r="J20" s="3">
        <v>14</v>
      </c>
      <c r="K20" s="3">
        <v>0</v>
      </c>
      <c r="L20" s="3">
        <v>0</v>
      </c>
      <c r="M20" s="20">
        <v>0</v>
      </c>
      <c r="N20" s="20">
        <v>9</v>
      </c>
      <c r="O20" s="4">
        <f>SUM(G20:N20)-MIN(G20:N20)-SMALL(G20:N20,2)</f>
        <v>63</v>
      </c>
    </row>
    <row r="21" spans="1:15" ht="12.75">
      <c r="A21" s="4">
        <v>20</v>
      </c>
      <c r="B21" s="1">
        <v>43015</v>
      </c>
      <c r="C21" s="14" t="s">
        <v>123</v>
      </c>
      <c r="D21" s="3">
        <v>2</v>
      </c>
      <c r="F21" s="14" t="s">
        <v>124</v>
      </c>
      <c r="G21" s="20">
        <v>0</v>
      </c>
      <c r="H21" s="3">
        <v>0</v>
      </c>
      <c r="I21" s="3">
        <v>0</v>
      </c>
      <c r="J21" s="3">
        <v>0</v>
      </c>
      <c r="K21" s="3">
        <v>12</v>
      </c>
      <c r="L21" s="3">
        <v>14</v>
      </c>
      <c r="M21" s="20">
        <v>10</v>
      </c>
      <c r="N21" s="20">
        <v>0</v>
      </c>
      <c r="O21" s="4">
        <f>SUM(G21:N21)-MIN(G21:N21)-SMALL(G21:N21,2)</f>
        <v>36</v>
      </c>
    </row>
    <row r="22" spans="1:15" ht="12.75">
      <c r="A22" s="4">
        <v>21</v>
      </c>
      <c r="B22" s="1">
        <v>116080</v>
      </c>
      <c r="C22" s="14" t="s">
        <v>100</v>
      </c>
      <c r="D22" s="3">
        <v>0</v>
      </c>
      <c r="F22" s="14" t="s">
        <v>15</v>
      </c>
      <c r="G22" s="20">
        <v>0</v>
      </c>
      <c r="H22" s="3">
        <v>0</v>
      </c>
      <c r="I22" s="3">
        <v>12</v>
      </c>
      <c r="J22" s="3">
        <v>9</v>
      </c>
      <c r="K22" s="3">
        <v>0</v>
      </c>
      <c r="L22" s="3">
        <v>0</v>
      </c>
      <c r="M22" s="20">
        <v>4</v>
      </c>
      <c r="N22" s="20">
        <v>8</v>
      </c>
      <c r="O22" s="4">
        <f>SUM(G22:N22)-MIN(G22:N22)-SMALL(G22:N22,2)</f>
        <v>33</v>
      </c>
    </row>
    <row r="23" spans="1:15" ht="12.75">
      <c r="A23" s="4">
        <v>22</v>
      </c>
      <c r="B23" s="1">
        <v>57006</v>
      </c>
      <c r="C23" s="14" t="s">
        <v>126</v>
      </c>
      <c r="D23" s="3">
        <v>2</v>
      </c>
      <c r="F23" s="14" t="s">
        <v>55</v>
      </c>
      <c r="G23" s="20">
        <v>0</v>
      </c>
      <c r="H23" s="3">
        <v>0</v>
      </c>
      <c r="I23" s="3">
        <v>0</v>
      </c>
      <c r="J23" s="3">
        <v>0</v>
      </c>
      <c r="K23" s="3">
        <v>8</v>
      </c>
      <c r="L23" s="3">
        <v>8</v>
      </c>
      <c r="M23" s="20">
        <v>3</v>
      </c>
      <c r="N23" s="20">
        <v>6</v>
      </c>
      <c r="O23" s="4">
        <f>SUM(G23:N23)-MIN(G23:N23)-SMALL(G23:N23,2)</f>
        <v>25</v>
      </c>
    </row>
    <row r="24" spans="1:15" ht="12.75">
      <c r="A24" s="4">
        <v>23</v>
      </c>
      <c r="B24" s="1">
        <v>57048</v>
      </c>
      <c r="C24" s="14" t="s">
        <v>125</v>
      </c>
      <c r="D24" s="3">
        <v>2</v>
      </c>
      <c r="F24" s="14" t="s">
        <v>55</v>
      </c>
      <c r="G24" s="20">
        <v>0</v>
      </c>
      <c r="H24" s="3">
        <v>0</v>
      </c>
      <c r="I24" s="3">
        <v>0</v>
      </c>
      <c r="J24" s="3">
        <v>0</v>
      </c>
      <c r="K24" s="3">
        <v>10</v>
      </c>
      <c r="L24" s="3">
        <v>9</v>
      </c>
      <c r="M24" s="20">
        <v>5</v>
      </c>
      <c r="N24" s="20">
        <v>0</v>
      </c>
      <c r="O24" s="4">
        <f>SUM(G24:N24)-MIN(G24:N24)-SMALL(G24:N24,2)</f>
        <v>24</v>
      </c>
    </row>
    <row r="25" spans="1:15" ht="12.75">
      <c r="A25" s="4">
        <v>24</v>
      </c>
      <c r="B25" s="1">
        <v>119081</v>
      </c>
      <c r="C25" s="14" t="s">
        <v>101</v>
      </c>
      <c r="D25" s="3">
        <v>0</v>
      </c>
      <c r="F25" s="14" t="s">
        <v>8</v>
      </c>
      <c r="G25" s="20">
        <v>0</v>
      </c>
      <c r="H25" s="3">
        <v>0</v>
      </c>
      <c r="I25" s="3">
        <v>0</v>
      </c>
      <c r="J25" s="3">
        <v>10</v>
      </c>
      <c r="K25" s="3">
        <v>0</v>
      </c>
      <c r="L25" s="3">
        <v>0</v>
      </c>
      <c r="M25" s="20">
        <v>6</v>
      </c>
      <c r="N25" s="20">
        <v>7</v>
      </c>
      <c r="O25" s="4">
        <f>SUM(G25:N25)-MIN(G25:N25)-SMALL(G25:N25,2)</f>
        <v>23</v>
      </c>
    </row>
    <row r="26" spans="1:15" ht="12.75">
      <c r="A26" s="4">
        <v>25</v>
      </c>
      <c r="B26" s="1">
        <v>112056</v>
      </c>
      <c r="C26" s="14" t="s">
        <v>133</v>
      </c>
      <c r="D26" s="3">
        <v>0</v>
      </c>
      <c r="F26" s="14" t="s">
        <v>23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9</v>
      </c>
      <c r="N26" s="3">
        <v>10</v>
      </c>
      <c r="O26" s="4">
        <f>SUM(G26:N26)</f>
        <v>19</v>
      </c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15"/>
  <sheetViews>
    <sheetView zoomScalePageLayoutView="0" workbookViewId="0" topLeftCell="A1">
      <selection activeCell="O2" sqref="O2"/>
    </sheetView>
  </sheetViews>
  <sheetFormatPr defaultColWidth="9.00390625" defaultRowHeight="12.75"/>
  <cols>
    <col min="1" max="1" width="5.125" style="1" customWidth="1"/>
    <col min="2" max="2" width="8.75390625" style="14" customWidth="1"/>
    <col min="3" max="3" width="17.75390625" style="3" customWidth="1"/>
    <col min="4" max="4" width="4.625" style="3" customWidth="1"/>
    <col min="5" max="5" width="0" style="3" hidden="1" customWidth="1"/>
    <col min="6" max="6" width="11.75390625" style="1" customWidth="1"/>
    <col min="7" max="15" width="4.75390625" style="1" customWidth="1"/>
    <col min="16" max="16384" width="9.125" style="6" customWidth="1"/>
  </cols>
  <sheetData>
    <row r="1" spans="1:15" ht="56.25" customHeight="1">
      <c r="A1" s="10" t="s">
        <v>0</v>
      </c>
      <c r="B1" s="10" t="s">
        <v>1</v>
      </c>
      <c r="C1" s="15" t="s">
        <v>10</v>
      </c>
      <c r="D1" s="10" t="s">
        <v>2</v>
      </c>
      <c r="E1" s="10" t="s">
        <v>3</v>
      </c>
      <c r="F1" s="12" t="s">
        <v>4</v>
      </c>
      <c r="G1" s="13" t="s">
        <v>69</v>
      </c>
      <c r="H1" s="13" t="s">
        <v>70</v>
      </c>
      <c r="I1" s="13" t="s">
        <v>91</v>
      </c>
      <c r="J1" s="13" t="s">
        <v>92</v>
      </c>
      <c r="K1" s="13" t="s">
        <v>73</v>
      </c>
      <c r="L1" s="13" t="s">
        <v>72</v>
      </c>
      <c r="M1" s="13" t="s">
        <v>6</v>
      </c>
      <c r="N1" s="13" t="s">
        <v>5</v>
      </c>
      <c r="O1" s="9" t="s">
        <v>7</v>
      </c>
    </row>
    <row r="2" spans="1:15" ht="12.75">
      <c r="A2" s="4">
        <v>1</v>
      </c>
      <c r="B2" s="14">
        <v>132007</v>
      </c>
      <c r="C2" s="3" t="s">
        <v>44</v>
      </c>
      <c r="D2" s="3">
        <v>99</v>
      </c>
      <c r="F2" s="1" t="s">
        <v>9</v>
      </c>
      <c r="G2" s="20">
        <v>60</v>
      </c>
      <c r="H2" s="20">
        <v>60</v>
      </c>
      <c r="I2" s="20">
        <v>60</v>
      </c>
      <c r="J2" s="20">
        <v>38</v>
      </c>
      <c r="K2" s="20">
        <v>60</v>
      </c>
      <c r="L2" s="20">
        <v>60</v>
      </c>
      <c r="M2" s="20">
        <v>60</v>
      </c>
      <c r="N2" s="20">
        <v>53</v>
      </c>
      <c r="O2" s="4">
        <f aca="true" t="shared" si="0" ref="O2:O14">SUM(G2:N2)-MIN(G2:N2)-SMALL(G2:N2,2)</f>
        <v>360</v>
      </c>
    </row>
    <row r="3" spans="1:15" ht="12.75">
      <c r="A3" s="4">
        <v>2</v>
      </c>
      <c r="B3" s="2">
        <v>57081</v>
      </c>
      <c r="C3" s="3" t="s">
        <v>54</v>
      </c>
      <c r="D3" s="23">
        <v>0</v>
      </c>
      <c r="F3" s="14" t="s">
        <v>55</v>
      </c>
      <c r="G3" s="20">
        <v>0</v>
      </c>
      <c r="H3" s="20">
        <v>0</v>
      </c>
      <c r="I3" s="20">
        <v>42</v>
      </c>
      <c r="J3" s="20">
        <v>60</v>
      </c>
      <c r="K3" s="20">
        <v>53</v>
      </c>
      <c r="L3" s="20">
        <v>47</v>
      </c>
      <c r="M3" s="20">
        <v>47</v>
      </c>
      <c r="N3" s="20">
        <v>22</v>
      </c>
      <c r="O3" s="4">
        <f t="shared" si="0"/>
        <v>271</v>
      </c>
    </row>
    <row r="4" spans="1:15" ht="12.75">
      <c r="A4" s="4">
        <v>3</v>
      </c>
      <c r="B4" s="2">
        <v>132058</v>
      </c>
      <c r="C4" s="3" t="s">
        <v>46</v>
      </c>
      <c r="D4" s="3">
        <v>99</v>
      </c>
      <c r="F4" s="14" t="s">
        <v>9</v>
      </c>
      <c r="G4" s="20">
        <v>53</v>
      </c>
      <c r="H4" s="20">
        <v>53</v>
      </c>
      <c r="I4" s="20">
        <v>47</v>
      </c>
      <c r="J4" s="20">
        <v>42</v>
      </c>
      <c r="K4" s="20">
        <v>0</v>
      </c>
      <c r="L4" s="20">
        <v>0</v>
      </c>
      <c r="M4" s="20">
        <v>34</v>
      </c>
      <c r="N4" s="20">
        <v>38</v>
      </c>
      <c r="O4" s="4">
        <f t="shared" si="0"/>
        <v>267</v>
      </c>
    </row>
    <row r="5" spans="1:15" ht="12.75">
      <c r="A5" s="4">
        <v>4</v>
      </c>
      <c r="B5" s="2">
        <v>132009</v>
      </c>
      <c r="C5" s="3" t="s">
        <v>47</v>
      </c>
      <c r="D5" s="3">
        <v>0</v>
      </c>
      <c r="F5" s="14" t="s">
        <v>9</v>
      </c>
      <c r="G5" s="20">
        <v>38</v>
      </c>
      <c r="H5" s="20">
        <v>42</v>
      </c>
      <c r="I5" s="20">
        <v>34</v>
      </c>
      <c r="J5" s="20">
        <v>53</v>
      </c>
      <c r="K5" s="20">
        <v>31</v>
      </c>
      <c r="L5" s="20">
        <v>28</v>
      </c>
      <c r="M5" s="20">
        <v>0</v>
      </c>
      <c r="N5" s="20">
        <v>47</v>
      </c>
      <c r="O5" s="4">
        <f t="shared" si="0"/>
        <v>245</v>
      </c>
    </row>
    <row r="6" spans="1:15" ht="12.75">
      <c r="A6" s="4">
        <v>5</v>
      </c>
      <c r="B6" s="14">
        <v>57005</v>
      </c>
      <c r="C6" s="3" t="s">
        <v>93</v>
      </c>
      <c r="D6" s="3">
        <v>99</v>
      </c>
      <c r="F6" s="1" t="s">
        <v>55</v>
      </c>
      <c r="G6" s="3">
        <v>0</v>
      </c>
      <c r="H6" s="3">
        <v>0</v>
      </c>
      <c r="I6" s="3">
        <v>31</v>
      </c>
      <c r="J6" s="3">
        <v>47</v>
      </c>
      <c r="K6" s="3">
        <v>34</v>
      </c>
      <c r="L6" s="3">
        <v>31</v>
      </c>
      <c r="M6" s="20">
        <v>31</v>
      </c>
      <c r="N6" s="20">
        <v>31</v>
      </c>
      <c r="O6" s="4">
        <f t="shared" si="0"/>
        <v>205</v>
      </c>
    </row>
    <row r="7" spans="1:15" ht="12.75">
      <c r="A7" s="4">
        <v>6</v>
      </c>
      <c r="B7" s="22">
        <v>57080</v>
      </c>
      <c r="C7" s="3" t="s">
        <v>56</v>
      </c>
      <c r="D7" s="23">
        <v>0</v>
      </c>
      <c r="E7" s="24"/>
      <c r="F7" s="25" t="s">
        <v>55</v>
      </c>
      <c r="G7" s="20">
        <v>0</v>
      </c>
      <c r="H7" s="20">
        <v>0</v>
      </c>
      <c r="I7" s="20">
        <v>28</v>
      </c>
      <c r="J7" s="20">
        <v>34</v>
      </c>
      <c r="K7" s="20">
        <v>42</v>
      </c>
      <c r="L7" s="20">
        <v>38</v>
      </c>
      <c r="M7" s="20">
        <v>28</v>
      </c>
      <c r="N7" s="20">
        <v>34</v>
      </c>
      <c r="O7" s="4">
        <f t="shared" si="0"/>
        <v>204</v>
      </c>
    </row>
    <row r="8" spans="1:15" ht="12.75">
      <c r="A8" s="4">
        <v>7</v>
      </c>
      <c r="B8" s="1">
        <v>24015</v>
      </c>
      <c r="C8" s="3" t="s">
        <v>53</v>
      </c>
      <c r="D8" s="3">
        <v>99</v>
      </c>
      <c r="F8" s="14" t="s">
        <v>52</v>
      </c>
      <c r="G8" s="20">
        <v>0</v>
      </c>
      <c r="H8" s="20">
        <v>0</v>
      </c>
      <c r="I8" s="20">
        <v>53</v>
      </c>
      <c r="J8" s="20">
        <v>0</v>
      </c>
      <c r="K8" s="20">
        <v>47</v>
      </c>
      <c r="L8" s="20">
        <v>42</v>
      </c>
      <c r="M8" s="20">
        <v>0</v>
      </c>
      <c r="N8" s="20">
        <v>60</v>
      </c>
      <c r="O8" s="4">
        <f t="shared" si="0"/>
        <v>202</v>
      </c>
    </row>
    <row r="9" spans="1:15" ht="12.75">
      <c r="A9" s="4">
        <v>8</v>
      </c>
      <c r="B9" s="14">
        <v>116083</v>
      </c>
      <c r="C9" s="3" t="s">
        <v>37</v>
      </c>
      <c r="D9" s="3">
        <v>99</v>
      </c>
      <c r="F9" s="1" t="s">
        <v>15</v>
      </c>
      <c r="G9" s="3">
        <v>0</v>
      </c>
      <c r="H9" s="3">
        <v>0</v>
      </c>
      <c r="I9" s="3">
        <v>38</v>
      </c>
      <c r="J9" s="3">
        <v>28</v>
      </c>
      <c r="K9" s="3">
        <v>28</v>
      </c>
      <c r="L9" s="3">
        <v>34</v>
      </c>
      <c r="M9" s="20">
        <v>22</v>
      </c>
      <c r="N9" s="20">
        <v>28</v>
      </c>
      <c r="O9" s="4">
        <f t="shared" si="0"/>
        <v>178</v>
      </c>
    </row>
    <row r="10" spans="1:15" ht="12.75">
      <c r="A10" s="4">
        <v>9</v>
      </c>
      <c r="B10" s="26">
        <v>119097</v>
      </c>
      <c r="C10" s="3" t="s">
        <v>45</v>
      </c>
      <c r="D10" s="3">
        <v>0</v>
      </c>
      <c r="F10" s="14" t="s">
        <v>8</v>
      </c>
      <c r="G10" s="20">
        <v>0</v>
      </c>
      <c r="H10" s="20">
        <v>0</v>
      </c>
      <c r="I10" s="20">
        <v>0</v>
      </c>
      <c r="J10" s="20">
        <v>0</v>
      </c>
      <c r="K10" s="20">
        <v>38</v>
      </c>
      <c r="L10" s="20">
        <v>53</v>
      </c>
      <c r="M10" s="20">
        <v>42</v>
      </c>
      <c r="N10" s="20">
        <v>42</v>
      </c>
      <c r="O10" s="4">
        <f t="shared" si="0"/>
        <v>175</v>
      </c>
    </row>
    <row r="11" spans="1:15" ht="12.75">
      <c r="A11" s="4">
        <v>10</v>
      </c>
      <c r="B11" s="14">
        <v>132017</v>
      </c>
      <c r="C11" s="3" t="s">
        <v>88</v>
      </c>
      <c r="D11" s="3">
        <v>99</v>
      </c>
      <c r="F11" s="14" t="s">
        <v>9</v>
      </c>
      <c r="G11" s="20">
        <v>42</v>
      </c>
      <c r="H11" s="20">
        <v>0</v>
      </c>
      <c r="I11" s="20">
        <v>25</v>
      </c>
      <c r="J11" s="20">
        <v>31</v>
      </c>
      <c r="K11" s="20">
        <v>0</v>
      </c>
      <c r="L11" s="20">
        <v>0</v>
      </c>
      <c r="M11" s="20">
        <v>0</v>
      </c>
      <c r="N11" s="20">
        <v>0</v>
      </c>
      <c r="O11" s="4">
        <f t="shared" si="0"/>
        <v>98</v>
      </c>
    </row>
    <row r="12" spans="1:15" ht="12.75">
      <c r="A12" s="4">
        <v>11</v>
      </c>
      <c r="B12" s="14">
        <v>132024</v>
      </c>
      <c r="C12" s="3" t="s">
        <v>43</v>
      </c>
      <c r="D12" s="3">
        <v>0</v>
      </c>
      <c r="F12" s="1" t="s">
        <v>9</v>
      </c>
      <c r="G12" s="3">
        <v>34</v>
      </c>
      <c r="H12" s="3">
        <v>47</v>
      </c>
      <c r="I12" s="3">
        <v>0</v>
      </c>
      <c r="J12" s="3">
        <v>0</v>
      </c>
      <c r="K12" s="3">
        <v>0</v>
      </c>
      <c r="L12" s="3">
        <v>0</v>
      </c>
      <c r="M12" s="20">
        <v>0</v>
      </c>
      <c r="N12" s="20">
        <v>0</v>
      </c>
      <c r="O12" s="4">
        <f t="shared" si="0"/>
        <v>81</v>
      </c>
    </row>
    <row r="13" spans="1:15" ht="12.75">
      <c r="A13" s="4">
        <v>12</v>
      </c>
      <c r="B13" s="14">
        <v>129021</v>
      </c>
      <c r="C13" s="3" t="s">
        <v>130</v>
      </c>
      <c r="D13" s="3">
        <v>1</v>
      </c>
      <c r="F13" s="1" t="s">
        <v>131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20</v>
      </c>
      <c r="N13" s="3">
        <v>20</v>
      </c>
      <c r="O13" s="4">
        <f t="shared" si="0"/>
        <v>40</v>
      </c>
    </row>
    <row r="14" spans="1:15" ht="12.75">
      <c r="A14" s="4">
        <v>13</v>
      </c>
      <c r="B14" s="14">
        <v>57032</v>
      </c>
      <c r="C14" s="3" t="s">
        <v>105</v>
      </c>
      <c r="D14" s="3">
        <v>2</v>
      </c>
      <c r="F14" s="1" t="s">
        <v>55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16</v>
      </c>
      <c r="N14" s="3">
        <v>18</v>
      </c>
      <c r="O14" s="4">
        <f t="shared" si="0"/>
        <v>34</v>
      </c>
    </row>
    <row r="15" ht="12.75">
      <c r="A15" s="1" t="s">
        <v>132</v>
      </c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P27"/>
  <sheetViews>
    <sheetView zoomScalePageLayoutView="0" workbookViewId="0" topLeftCell="A1">
      <selection activeCell="O2" sqref="O2:O3"/>
    </sheetView>
  </sheetViews>
  <sheetFormatPr defaultColWidth="9.00390625" defaultRowHeight="12.75"/>
  <cols>
    <col min="1" max="1" width="3.75390625" style="6" customWidth="1"/>
    <col min="2" max="2" width="7.375" style="6" customWidth="1"/>
    <col min="3" max="3" width="18.75390625" style="6" customWidth="1"/>
    <col min="4" max="4" width="3.75390625" style="7" customWidth="1"/>
    <col min="5" max="5" width="0" style="7" hidden="1" customWidth="1"/>
    <col min="6" max="6" width="9.625" style="6" customWidth="1"/>
    <col min="7" max="7" width="19.875" style="6" customWidth="1"/>
    <col min="8" max="16" width="4.75390625" style="6" customWidth="1"/>
    <col min="17" max="16384" width="9.125" style="6" customWidth="1"/>
  </cols>
  <sheetData>
    <row r="1" spans="1:16" ht="54" customHeight="1">
      <c r="A1" s="10" t="s">
        <v>0</v>
      </c>
      <c r="B1" s="16" t="s">
        <v>1</v>
      </c>
      <c r="C1" s="11" t="s">
        <v>11</v>
      </c>
      <c r="D1" s="10" t="s">
        <v>2</v>
      </c>
      <c r="E1" s="10" t="s">
        <v>3</v>
      </c>
      <c r="F1" s="10" t="s">
        <v>4</v>
      </c>
      <c r="H1" s="13" t="s">
        <v>69</v>
      </c>
      <c r="I1" s="13" t="s">
        <v>74</v>
      </c>
      <c r="J1" s="13" t="s">
        <v>91</v>
      </c>
      <c r="K1" s="13" t="s">
        <v>102</v>
      </c>
      <c r="L1" s="13" t="s">
        <v>71</v>
      </c>
      <c r="M1" s="13" t="s">
        <v>72</v>
      </c>
      <c r="N1" s="13" t="s">
        <v>6</v>
      </c>
      <c r="O1" s="13" t="s">
        <v>5</v>
      </c>
      <c r="P1" s="9" t="s">
        <v>7</v>
      </c>
    </row>
    <row r="2" spans="1:16" ht="12.75">
      <c r="A2" s="28">
        <v>1</v>
      </c>
      <c r="B2" s="6">
        <v>119122</v>
      </c>
      <c r="C2" s="17" t="s">
        <v>62</v>
      </c>
      <c r="D2" s="7">
        <v>99</v>
      </c>
      <c r="F2" s="6" t="s">
        <v>8</v>
      </c>
      <c r="G2" s="30" t="s">
        <v>89</v>
      </c>
      <c r="H2" s="33">
        <v>60</v>
      </c>
      <c r="I2" s="33">
        <v>60</v>
      </c>
      <c r="J2" s="33">
        <v>60</v>
      </c>
      <c r="K2" s="33">
        <v>60</v>
      </c>
      <c r="L2" s="33">
        <v>53</v>
      </c>
      <c r="M2" s="30">
        <v>53</v>
      </c>
      <c r="N2" s="30">
        <v>42</v>
      </c>
      <c r="O2" s="30">
        <v>47</v>
      </c>
      <c r="P2" s="32">
        <f>SUM(H2:O2)-MIN(H2:O2)-SMALL(H2:O2,2)</f>
        <v>346</v>
      </c>
    </row>
    <row r="3" spans="1:16" ht="12.75">
      <c r="A3" s="28"/>
      <c r="B3" s="6">
        <v>119097</v>
      </c>
      <c r="C3" s="17" t="s">
        <v>45</v>
      </c>
      <c r="D3" s="7">
        <v>0</v>
      </c>
      <c r="G3" s="30"/>
      <c r="H3" s="33"/>
      <c r="I3" s="33"/>
      <c r="J3" s="33"/>
      <c r="K3" s="33"/>
      <c r="L3" s="33"/>
      <c r="M3" s="30"/>
      <c r="N3" s="30"/>
      <c r="O3" s="30"/>
      <c r="P3" s="32"/>
    </row>
    <row r="4" spans="1:16" ht="12.75">
      <c r="A4" s="28">
        <v>2</v>
      </c>
      <c r="B4" s="6">
        <v>57081</v>
      </c>
      <c r="C4" s="14" t="s">
        <v>54</v>
      </c>
      <c r="D4" s="7">
        <v>0</v>
      </c>
      <c r="F4" s="21" t="s">
        <v>55</v>
      </c>
      <c r="G4" s="30" t="s">
        <v>107</v>
      </c>
      <c r="H4" s="29">
        <v>0</v>
      </c>
      <c r="I4" s="29">
        <v>0</v>
      </c>
      <c r="J4" s="29">
        <v>47</v>
      </c>
      <c r="K4" s="29">
        <v>53</v>
      </c>
      <c r="L4" s="29">
        <v>38</v>
      </c>
      <c r="M4" s="29">
        <v>42</v>
      </c>
      <c r="N4" s="30">
        <v>53</v>
      </c>
      <c r="O4" s="29">
        <v>53</v>
      </c>
      <c r="P4" s="32">
        <f>SUM(H4:O4)-MIN(H4:O4)-SMALL(H4:O4,2)</f>
        <v>286</v>
      </c>
    </row>
    <row r="5" spans="1:16" ht="12.75">
      <c r="A5" s="28"/>
      <c r="B5" s="6">
        <v>57005</v>
      </c>
      <c r="C5" s="14" t="s">
        <v>93</v>
      </c>
      <c r="D5" s="8" t="s">
        <v>49</v>
      </c>
      <c r="F5" s="21" t="s">
        <v>68</v>
      </c>
      <c r="G5" s="31"/>
      <c r="H5" s="29"/>
      <c r="I5" s="29"/>
      <c r="J5" s="29"/>
      <c r="K5" s="29"/>
      <c r="L5" s="29"/>
      <c r="M5" s="29"/>
      <c r="N5" s="30"/>
      <c r="O5" s="29"/>
      <c r="P5" s="32"/>
    </row>
    <row r="6" spans="1:16" ht="12.75">
      <c r="A6" s="32">
        <v>3</v>
      </c>
      <c r="B6" s="6">
        <v>132009</v>
      </c>
      <c r="C6" s="14" t="s">
        <v>47</v>
      </c>
      <c r="D6" s="7">
        <v>0</v>
      </c>
      <c r="F6" s="21" t="s">
        <v>9</v>
      </c>
      <c r="G6" s="33" t="s">
        <v>50</v>
      </c>
      <c r="H6" s="29">
        <v>53</v>
      </c>
      <c r="I6" s="29">
        <v>53</v>
      </c>
      <c r="J6" s="29">
        <v>38</v>
      </c>
      <c r="K6" s="29">
        <v>38</v>
      </c>
      <c r="L6" s="29">
        <v>42</v>
      </c>
      <c r="M6" s="29">
        <v>47</v>
      </c>
      <c r="N6" s="30">
        <v>31</v>
      </c>
      <c r="O6" s="29">
        <v>34</v>
      </c>
      <c r="P6" s="32">
        <f>SUM(H6:O6)-MIN(H6:O6)-SMALL(H6:O6,2)</f>
        <v>271</v>
      </c>
    </row>
    <row r="7" spans="1:16" ht="12.75">
      <c r="A7" s="32"/>
      <c r="B7" s="6">
        <v>13210</v>
      </c>
      <c r="C7" s="17" t="s">
        <v>48</v>
      </c>
      <c r="D7" s="8" t="s">
        <v>49</v>
      </c>
      <c r="F7" s="21"/>
      <c r="G7" s="33"/>
      <c r="H7" s="29"/>
      <c r="I7" s="29"/>
      <c r="J7" s="29"/>
      <c r="K7" s="29"/>
      <c r="L7" s="29"/>
      <c r="M7" s="29"/>
      <c r="N7" s="30"/>
      <c r="O7" s="29"/>
      <c r="P7" s="32"/>
    </row>
    <row r="8" spans="1:16" ht="12.75">
      <c r="A8" s="32">
        <v>4</v>
      </c>
      <c r="B8" s="6">
        <v>1056</v>
      </c>
      <c r="C8" s="14" t="s">
        <v>19</v>
      </c>
      <c r="D8" s="7">
        <v>99</v>
      </c>
      <c r="F8" s="21" t="s">
        <v>20</v>
      </c>
      <c r="G8" s="30" t="s">
        <v>106</v>
      </c>
      <c r="H8" s="29">
        <v>0</v>
      </c>
      <c r="I8" s="29">
        <v>0</v>
      </c>
      <c r="J8" s="29">
        <v>53</v>
      </c>
      <c r="K8" s="29">
        <v>47</v>
      </c>
      <c r="L8" s="29">
        <v>34</v>
      </c>
      <c r="M8" s="29">
        <v>31</v>
      </c>
      <c r="N8" s="30">
        <v>38</v>
      </c>
      <c r="O8" s="29">
        <v>42</v>
      </c>
      <c r="P8" s="32">
        <f>SUM(H8:O8)-MIN(H8:O8)-SMALL(H8:O8,2)</f>
        <v>245</v>
      </c>
    </row>
    <row r="9" spans="1:16" ht="12.75">
      <c r="A9" s="32"/>
      <c r="B9" s="6">
        <v>12061</v>
      </c>
      <c r="C9" s="14" t="s">
        <v>18</v>
      </c>
      <c r="D9" s="8" t="s">
        <v>49</v>
      </c>
      <c r="F9" s="21" t="s">
        <v>17</v>
      </c>
      <c r="G9" s="31"/>
      <c r="H9" s="29"/>
      <c r="I9" s="29"/>
      <c r="J9" s="29"/>
      <c r="K9" s="29"/>
      <c r="L9" s="29"/>
      <c r="M9" s="29"/>
      <c r="N9" s="30"/>
      <c r="O9" s="29"/>
      <c r="P9" s="32"/>
    </row>
    <row r="10" spans="1:16" ht="12.75">
      <c r="A10" s="32">
        <v>5</v>
      </c>
      <c r="B10" s="6">
        <v>60040</v>
      </c>
      <c r="C10" s="14" t="s">
        <v>67</v>
      </c>
      <c r="D10" s="7">
        <v>0</v>
      </c>
      <c r="F10" s="21" t="s">
        <v>64</v>
      </c>
      <c r="G10" s="30" t="s">
        <v>108</v>
      </c>
      <c r="H10" s="29">
        <v>0</v>
      </c>
      <c r="I10" s="29">
        <v>0</v>
      </c>
      <c r="J10" s="29">
        <v>42</v>
      </c>
      <c r="K10" s="29">
        <v>42</v>
      </c>
      <c r="L10" s="29">
        <v>47</v>
      </c>
      <c r="M10" s="29">
        <v>38</v>
      </c>
      <c r="N10" s="30">
        <v>28</v>
      </c>
      <c r="O10" s="29">
        <v>38</v>
      </c>
      <c r="P10" s="32">
        <f>SUM(H10:O10)-MIN(H10:O10)-SMALL(H10:O10,2)</f>
        <v>235</v>
      </c>
    </row>
    <row r="11" spans="1:16" ht="12.75">
      <c r="A11" s="32"/>
      <c r="B11" s="6">
        <v>60052</v>
      </c>
      <c r="C11" s="14" t="s">
        <v>65</v>
      </c>
      <c r="D11" s="8" t="s">
        <v>49</v>
      </c>
      <c r="F11" s="21" t="s">
        <v>68</v>
      </c>
      <c r="G11" s="31"/>
      <c r="H11" s="29"/>
      <c r="I11" s="29"/>
      <c r="J11" s="29"/>
      <c r="K11" s="29"/>
      <c r="L11" s="29"/>
      <c r="M11" s="29"/>
      <c r="N11" s="30"/>
      <c r="O11" s="29"/>
      <c r="P11" s="32"/>
    </row>
    <row r="12" spans="1:16" ht="12.75">
      <c r="A12" s="32">
        <v>6</v>
      </c>
      <c r="B12" s="6">
        <v>132022</v>
      </c>
      <c r="C12" s="17" t="s">
        <v>109</v>
      </c>
      <c r="D12" s="7">
        <v>0</v>
      </c>
      <c r="F12" s="21" t="s">
        <v>9</v>
      </c>
      <c r="G12" s="33" t="s">
        <v>127</v>
      </c>
      <c r="H12" s="29">
        <v>0</v>
      </c>
      <c r="I12" s="29">
        <v>0</v>
      </c>
      <c r="J12" s="29">
        <v>0</v>
      </c>
      <c r="K12" s="29">
        <v>0</v>
      </c>
      <c r="L12" s="29">
        <v>60</v>
      </c>
      <c r="M12" s="29">
        <v>60</v>
      </c>
      <c r="N12" s="30">
        <v>47</v>
      </c>
      <c r="O12" s="29">
        <v>60</v>
      </c>
      <c r="P12" s="32">
        <f>SUM(H12:O12)-MIN(H12:O12)-SMALL(H12:O12,2)</f>
        <v>227</v>
      </c>
    </row>
    <row r="13" spans="1:16" ht="12.75">
      <c r="A13" s="32"/>
      <c r="B13" s="6">
        <v>132007</v>
      </c>
      <c r="C13" s="17" t="s">
        <v>44</v>
      </c>
      <c r="D13" s="7">
        <v>99</v>
      </c>
      <c r="F13" s="21"/>
      <c r="G13" s="33"/>
      <c r="H13" s="29"/>
      <c r="I13" s="29"/>
      <c r="J13" s="29"/>
      <c r="K13" s="29"/>
      <c r="L13" s="29"/>
      <c r="M13" s="29"/>
      <c r="N13" s="30"/>
      <c r="O13" s="29"/>
      <c r="P13" s="32"/>
    </row>
    <row r="14" spans="1:16" ht="12.75">
      <c r="A14" s="32">
        <v>7</v>
      </c>
      <c r="B14" s="6">
        <v>132017</v>
      </c>
      <c r="C14" s="14" t="s">
        <v>88</v>
      </c>
      <c r="D14" s="7">
        <v>99</v>
      </c>
      <c r="F14" s="21" t="s">
        <v>9</v>
      </c>
      <c r="G14" s="30" t="s">
        <v>90</v>
      </c>
      <c r="H14" s="29">
        <v>47</v>
      </c>
      <c r="I14" s="29">
        <v>47</v>
      </c>
      <c r="J14" s="29">
        <v>34</v>
      </c>
      <c r="K14" s="29">
        <v>31</v>
      </c>
      <c r="L14" s="29">
        <v>0</v>
      </c>
      <c r="M14" s="29">
        <v>0</v>
      </c>
      <c r="N14" s="30">
        <v>0</v>
      </c>
      <c r="O14" s="29">
        <v>0</v>
      </c>
      <c r="P14" s="32">
        <f>SUM(H14:O14)-MIN(H14:O14)-SMALL(H14:O14,2)</f>
        <v>159</v>
      </c>
    </row>
    <row r="15" spans="1:16" ht="12.75">
      <c r="A15" s="32"/>
      <c r="B15" s="6">
        <v>132058</v>
      </c>
      <c r="C15" s="14" t="s">
        <v>46</v>
      </c>
      <c r="D15" s="7">
        <v>99</v>
      </c>
      <c r="F15" s="21"/>
      <c r="G15" s="31"/>
      <c r="H15" s="29"/>
      <c r="I15" s="29"/>
      <c r="J15" s="29"/>
      <c r="K15" s="29"/>
      <c r="L15" s="29"/>
      <c r="M15" s="29"/>
      <c r="N15" s="30"/>
      <c r="O15" s="29"/>
      <c r="P15" s="32"/>
    </row>
    <row r="16" spans="1:16" ht="12.75">
      <c r="A16" s="28">
        <v>8</v>
      </c>
      <c r="B16" s="6">
        <v>57080</v>
      </c>
      <c r="C16" s="14" t="s">
        <v>56</v>
      </c>
      <c r="D16" s="7">
        <v>0</v>
      </c>
      <c r="F16" s="21" t="s">
        <v>55</v>
      </c>
      <c r="G16" s="30" t="s">
        <v>128</v>
      </c>
      <c r="H16" s="29">
        <v>0</v>
      </c>
      <c r="I16" s="29">
        <v>0</v>
      </c>
      <c r="J16" s="29">
        <v>0</v>
      </c>
      <c r="K16" s="29">
        <v>0</v>
      </c>
      <c r="L16" s="29">
        <v>31</v>
      </c>
      <c r="M16" s="29">
        <v>34</v>
      </c>
      <c r="N16" s="30">
        <v>22</v>
      </c>
      <c r="O16" s="29">
        <v>22</v>
      </c>
      <c r="P16" s="32">
        <f>SUM(H16:O16)-MIN(H16:O16)-SMALL(H16:O16,2)</f>
        <v>109</v>
      </c>
    </row>
    <row r="17" spans="1:16" ht="12.75">
      <c r="A17" s="28"/>
      <c r="B17" s="6">
        <v>53007</v>
      </c>
      <c r="C17" s="14" t="s">
        <v>114</v>
      </c>
      <c r="D17" s="8" t="s">
        <v>49</v>
      </c>
      <c r="F17" s="21" t="s">
        <v>115</v>
      </c>
      <c r="G17" s="31"/>
      <c r="H17" s="29"/>
      <c r="I17" s="29"/>
      <c r="J17" s="29"/>
      <c r="K17" s="29"/>
      <c r="L17" s="29"/>
      <c r="M17" s="29"/>
      <c r="N17" s="30"/>
      <c r="O17" s="29"/>
      <c r="P17" s="32"/>
    </row>
    <row r="18" spans="1:16" ht="12.75">
      <c r="A18" s="28">
        <v>9</v>
      </c>
      <c r="B18" s="6">
        <v>64002</v>
      </c>
      <c r="C18" s="14" t="s">
        <v>31</v>
      </c>
      <c r="D18" s="7">
        <v>1</v>
      </c>
      <c r="F18" s="21" t="s">
        <v>28</v>
      </c>
      <c r="G18" s="30" t="s">
        <v>129</v>
      </c>
      <c r="H18" s="29">
        <v>0</v>
      </c>
      <c r="I18" s="29">
        <v>0</v>
      </c>
      <c r="J18" s="29">
        <v>0</v>
      </c>
      <c r="K18" s="29">
        <v>0</v>
      </c>
      <c r="L18" s="29">
        <v>28</v>
      </c>
      <c r="M18" s="29">
        <v>28</v>
      </c>
      <c r="N18" s="30">
        <v>25</v>
      </c>
      <c r="O18" s="29">
        <v>20</v>
      </c>
      <c r="P18" s="32">
        <f>SUM(H18:O18)-MIN(H18:O18)-SMALL(H18:O18,2)</f>
        <v>101</v>
      </c>
    </row>
    <row r="19" spans="1:16" ht="12.75">
      <c r="A19" s="28"/>
      <c r="B19" s="6">
        <v>64003</v>
      </c>
      <c r="C19" s="14" t="s">
        <v>29</v>
      </c>
      <c r="D19" s="8" t="s">
        <v>59</v>
      </c>
      <c r="F19" s="21" t="s">
        <v>68</v>
      </c>
      <c r="G19" s="31"/>
      <c r="H19" s="29"/>
      <c r="I19" s="29"/>
      <c r="J19" s="29"/>
      <c r="K19" s="29"/>
      <c r="L19" s="29"/>
      <c r="M19" s="29"/>
      <c r="N19" s="30"/>
      <c r="O19" s="29"/>
      <c r="P19" s="32"/>
    </row>
    <row r="20" spans="1:16" ht="12.75">
      <c r="A20" s="32">
        <v>10</v>
      </c>
      <c r="B20" s="6">
        <v>132022</v>
      </c>
      <c r="C20" s="17" t="s">
        <v>109</v>
      </c>
      <c r="D20" s="7">
        <v>0</v>
      </c>
      <c r="F20" s="21" t="s">
        <v>9</v>
      </c>
      <c r="G20" s="33" t="s">
        <v>110</v>
      </c>
      <c r="H20" s="29">
        <v>0</v>
      </c>
      <c r="I20" s="29">
        <v>0</v>
      </c>
      <c r="J20" s="29">
        <v>31</v>
      </c>
      <c r="K20" s="29">
        <v>34</v>
      </c>
      <c r="L20" s="29">
        <v>0</v>
      </c>
      <c r="M20" s="29">
        <v>0</v>
      </c>
      <c r="N20" s="30">
        <v>0</v>
      </c>
      <c r="O20" s="29">
        <v>0</v>
      </c>
      <c r="P20" s="32">
        <f>SUM(H20:O20)-MIN(H20:O20)-SMALL(H20:O20,2)</f>
        <v>65</v>
      </c>
    </row>
    <row r="21" spans="1:16" ht="12.75">
      <c r="A21" s="32"/>
      <c r="B21" s="6">
        <v>132008</v>
      </c>
      <c r="C21" s="17" t="s">
        <v>111</v>
      </c>
      <c r="D21" s="7">
        <v>99</v>
      </c>
      <c r="F21" s="21"/>
      <c r="G21" s="33"/>
      <c r="H21" s="29"/>
      <c r="I21" s="29"/>
      <c r="J21" s="29"/>
      <c r="K21" s="29"/>
      <c r="L21" s="29"/>
      <c r="M21" s="29"/>
      <c r="N21" s="30"/>
      <c r="O21" s="29"/>
      <c r="P21" s="32"/>
    </row>
    <row r="22" spans="1:16" ht="12.75">
      <c r="A22" s="32">
        <v>11</v>
      </c>
      <c r="B22" s="6">
        <v>132058</v>
      </c>
      <c r="C22" s="14" t="s">
        <v>46</v>
      </c>
      <c r="D22" s="7">
        <v>99</v>
      </c>
      <c r="F22" s="21" t="s">
        <v>9</v>
      </c>
      <c r="G22" s="30" t="s">
        <v>134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30">
        <v>34</v>
      </c>
      <c r="O22" s="29">
        <v>25</v>
      </c>
      <c r="P22" s="32">
        <f>SUM(H22:O22)-MIN(H22:O22)-SMALL(H22:O22,2)</f>
        <v>59</v>
      </c>
    </row>
    <row r="23" spans="1:16" ht="12.75">
      <c r="A23" s="32"/>
      <c r="B23" s="6">
        <v>132020</v>
      </c>
      <c r="C23" s="14" t="s">
        <v>51</v>
      </c>
      <c r="D23" s="7">
        <v>0</v>
      </c>
      <c r="G23" s="30"/>
      <c r="H23" s="29"/>
      <c r="I23" s="29"/>
      <c r="J23" s="29"/>
      <c r="K23" s="29"/>
      <c r="L23" s="29"/>
      <c r="M23" s="29"/>
      <c r="N23" s="30"/>
      <c r="O23" s="29"/>
      <c r="P23" s="32"/>
    </row>
    <row r="24" spans="4:5" ht="12.75">
      <c r="D24" s="6"/>
      <c r="E24" s="6"/>
    </row>
    <row r="25" spans="4:5" ht="12.75">
      <c r="D25" s="6"/>
      <c r="E25" s="6"/>
    </row>
    <row r="26" spans="4:5" ht="12.75">
      <c r="D26" s="6"/>
      <c r="E26" s="6"/>
    </row>
    <row r="27" spans="4:5" ht="12.75">
      <c r="D27" s="6"/>
      <c r="E27" s="6"/>
    </row>
  </sheetData>
  <sheetProtection/>
  <mergeCells count="121">
    <mergeCell ref="N22:N23"/>
    <mergeCell ref="O22:O23"/>
    <mergeCell ref="P22:P23"/>
    <mergeCell ref="J22:J23"/>
    <mergeCell ref="K22:K23"/>
    <mergeCell ref="L22:L23"/>
    <mergeCell ref="M22:M23"/>
    <mergeCell ref="A22:A23"/>
    <mergeCell ref="G22:G23"/>
    <mergeCell ref="H22:H23"/>
    <mergeCell ref="I22:I23"/>
    <mergeCell ref="N2:N3"/>
    <mergeCell ref="O2:O3"/>
    <mergeCell ref="P2:P3"/>
    <mergeCell ref="J2:J3"/>
    <mergeCell ref="K2:K3"/>
    <mergeCell ref="L2:L3"/>
    <mergeCell ref="M2:M3"/>
    <mergeCell ref="A2:A3"/>
    <mergeCell ref="G2:G3"/>
    <mergeCell ref="H2:H3"/>
    <mergeCell ref="I2:I3"/>
    <mergeCell ref="A6:A7"/>
    <mergeCell ref="H6:H7"/>
    <mergeCell ref="I6:I7"/>
    <mergeCell ref="N20:N21"/>
    <mergeCell ref="J20:J21"/>
    <mergeCell ref="J6:J7"/>
    <mergeCell ref="K20:K21"/>
    <mergeCell ref="L20:L21"/>
    <mergeCell ref="M20:M21"/>
    <mergeCell ref="L6:L7"/>
    <mergeCell ref="A20:A21"/>
    <mergeCell ref="H20:H21"/>
    <mergeCell ref="I20:I21"/>
    <mergeCell ref="G20:G21"/>
    <mergeCell ref="O4:O5"/>
    <mergeCell ref="G6:G7"/>
    <mergeCell ref="O8:O9"/>
    <mergeCell ref="M8:M9"/>
    <mergeCell ref="O6:O7"/>
    <mergeCell ref="J4:J5"/>
    <mergeCell ref="K4:K5"/>
    <mergeCell ref="L8:L9"/>
    <mergeCell ref="G4:G5"/>
    <mergeCell ref="H4:H5"/>
    <mergeCell ref="A8:A9"/>
    <mergeCell ref="P6:P7"/>
    <mergeCell ref="N6:N7"/>
    <mergeCell ref="P8:P9"/>
    <mergeCell ref="K6:K7"/>
    <mergeCell ref="M6:M7"/>
    <mergeCell ref="N8:N9"/>
    <mergeCell ref="L4:L5"/>
    <mergeCell ref="M4:M5"/>
    <mergeCell ref="N4:N5"/>
    <mergeCell ref="A14:A15"/>
    <mergeCell ref="H14:H15"/>
    <mergeCell ref="I14:I15"/>
    <mergeCell ref="G14:G15"/>
    <mergeCell ref="J14:J15"/>
    <mergeCell ref="J8:J9"/>
    <mergeCell ref="G8:G9"/>
    <mergeCell ref="K8:K9"/>
    <mergeCell ref="H8:H9"/>
    <mergeCell ref="I8:I9"/>
    <mergeCell ref="P14:P15"/>
    <mergeCell ref="K14:K15"/>
    <mergeCell ref="L14:L15"/>
    <mergeCell ref="M14:M15"/>
    <mergeCell ref="O14:O15"/>
    <mergeCell ref="N14:N15"/>
    <mergeCell ref="I4:I5"/>
    <mergeCell ref="A4:A5"/>
    <mergeCell ref="P4:P5"/>
    <mergeCell ref="A10:A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3"/>
    <mergeCell ref="G12:G13"/>
    <mergeCell ref="H12:H13"/>
    <mergeCell ref="I12:I13"/>
    <mergeCell ref="J12:J13"/>
    <mergeCell ref="K12:K13"/>
    <mergeCell ref="L12:L13"/>
    <mergeCell ref="M12:M13"/>
    <mergeCell ref="A16:A17"/>
    <mergeCell ref="G16:G17"/>
    <mergeCell ref="H16:H17"/>
    <mergeCell ref="I16:I17"/>
    <mergeCell ref="O18:O19"/>
    <mergeCell ref="P16:P17"/>
    <mergeCell ref="N12:N13"/>
    <mergeCell ref="O12:O13"/>
    <mergeCell ref="P12:P13"/>
    <mergeCell ref="P20:P21"/>
    <mergeCell ref="O20:O21"/>
    <mergeCell ref="P18:P19"/>
    <mergeCell ref="N18:N19"/>
    <mergeCell ref="M16:M17"/>
    <mergeCell ref="N16:N17"/>
    <mergeCell ref="O16:O17"/>
    <mergeCell ref="J16:J17"/>
    <mergeCell ref="K16:K17"/>
    <mergeCell ref="L16:L17"/>
    <mergeCell ref="A18:A19"/>
    <mergeCell ref="K18:K19"/>
    <mergeCell ref="L18:L19"/>
    <mergeCell ref="M18:M19"/>
    <mergeCell ref="G18:G19"/>
    <mergeCell ref="H18:H19"/>
    <mergeCell ref="I18:I19"/>
    <mergeCell ref="J18:J1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O14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5" width="4.75390625" style="1" customWidth="1"/>
    <col min="16" max="16384" width="9.125" style="6" customWidth="1"/>
  </cols>
  <sheetData>
    <row r="1" spans="1:15" ht="51" customHeight="1">
      <c r="A1" s="10" t="s">
        <v>0</v>
      </c>
      <c r="B1" s="10" t="s">
        <v>1</v>
      </c>
      <c r="C1" s="11" t="s">
        <v>16</v>
      </c>
      <c r="D1" s="10" t="s">
        <v>2</v>
      </c>
      <c r="E1" s="10" t="s">
        <v>3</v>
      </c>
      <c r="F1" s="12" t="s">
        <v>4</v>
      </c>
      <c r="G1" s="13" t="s">
        <v>69</v>
      </c>
      <c r="H1" s="13" t="s">
        <v>70</v>
      </c>
      <c r="I1" s="13" t="s">
        <v>91</v>
      </c>
      <c r="J1" s="13" t="s">
        <v>102</v>
      </c>
      <c r="K1" s="13" t="s">
        <v>71</v>
      </c>
      <c r="L1" s="13" t="s">
        <v>72</v>
      </c>
      <c r="M1" s="13" t="s">
        <v>6</v>
      </c>
      <c r="N1" s="13" t="s">
        <v>5</v>
      </c>
      <c r="O1" s="9" t="s">
        <v>7</v>
      </c>
    </row>
    <row r="2" spans="1:15" ht="15" customHeight="1">
      <c r="A2" s="4">
        <v>1</v>
      </c>
      <c r="B2" s="2">
        <v>24017</v>
      </c>
      <c r="C2" s="14" t="s">
        <v>57</v>
      </c>
      <c r="D2" s="3">
        <v>99</v>
      </c>
      <c r="F2" s="14" t="s">
        <v>52</v>
      </c>
      <c r="G2" s="20">
        <v>0</v>
      </c>
      <c r="H2" s="20">
        <v>0</v>
      </c>
      <c r="I2" s="20">
        <v>60</v>
      </c>
      <c r="J2" s="20">
        <v>60</v>
      </c>
      <c r="K2" s="20">
        <v>60</v>
      </c>
      <c r="L2" s="20">
        <v>60</v>
      </c>
      <c r="M2" s="20">
        <v>60</v>
      </c>
      <c r="N2" s="20">
        <v>60</v>
      </c>
      <c r="O2" s="4">
        <f>SUM(G2:N2)-MIN(G2:N2)-SMALL(G2:N2,2)</f>
        <v>360</v>
      </c>
    </row>
    <row r="3" spans="1:15" ht="15" customHeight="1">
      <c r="A3" s="27">
        <v>2</v>
      </c>
      <c r="B3" s="1">
        <v>24034</v>
      </c>
      <c r="C3" s="14" t="s">
        <v>99</v>
      </c>
      <c r="D3" s="3">
        <v>0</v>
      </c>
      <c r="F3" s="14" t="s">
        <v>52</v>
      </c>
      <c r="G3" s="20">
        <v>0</v>
      </c>
      <c r="H3" s="20">
        <v>0</v>
      </c>
      <c r="I3" s="3">
        <v>53</v>
      </c>
      <c r="J3" s="3">
        <v>47</v>
      </c>
      <c r="K3" s="3">
        <v>47</v>
      </c>
      <c r="L3" s="3">
        <v>47</v>
      </c>
      <c r="M3" s="20">
        <v>47</v>
      </c>
      <c r="N3" s="20">
        <v>42</v>
      </c>
      <c r="O3" s="4">
        <f>SUM(G3:N3)-MIN(G3:N3)-SMALL(G3:N3,2)</f>
        <v>283</v>
      </c>
    </row>
    <row r="4" spans="1:15" ht="15" customHeight="1">
      <c r="A4" s="4">
        <v>3</v>
      </c>
      <c r="B4" s="1">
        <v>132024</v>
      </c>
      <c r="C4" s="14" t="s">
        <v>43</v>
      </c>
      <c r="D4" s="3">
        <v>0</v>
      </c>
      <c r="F4" s="14" t="s">
        <v>9</v>
      </c>
      <c r="G4" s="20">
        <v>0</v>
      </c>
      <c r="H4" s="20">
        <v>0</v>
      </c>
      <c r="I4" s="20">
        <v>47</v>
      </c>
      <c r="J4" s="20">
        <v>53</v>
      </c>
      <c r="K4" s="20">
        <v>42</v>
      </c>
      <c r="L4" s="20">
        <v>42</v>
      </c>
      <c r="M4" s="20">
        <v>31</v>
      </c>
      <c r="N4" s="20">
        <v>31</v>
      </c>
      <c r="O4" s="4">
        <f>SUM(G4:N4)-MIN(G4:N4)-SMALL(G4:N4,2)</f>
        <v>246</v>
      </c>
    </row>
    <row r="5" spans="1:15" ht="15" customHeight="1">
      <c r="A5" s="27">
        <v>4</v>
      </c>
      <c r="B5" s="1">
        <v>66009</v>
      </c>
      <c r="C5" s="14" t="s">
        <v>40</v>
      </c>
      <c r="D5" s="19" t="s">
        <v>49</v>
      </c>
      <c r="F5" s="14" t="s">
        <v>41</v>
      </c>
      <c r="G5" s="20">
        <v>0</v>
      </c>
      <c r="H5" s="20">
        <v>0</v>
      </c>
      <c r="I5" s="20">
        <v>0</v>
      </c>
      <c r="J5" s="20">
        <v>0</v>
      </c>
      <c r="K5" s="20">
        <v>53</v>
      </c>
      <c r="L5" s="20">
        <v>53</v>
      </c>
      <c r="M5" s="20">
        <v>42</v>
      </c>
      <c r="N5" s="20">
        <v>0</v>
      </c>
      <c r="O5" s="4">
        <f>SUM(G5:N5)-MIN(G5:N5)-SMALL(G5:N5,2)</f>
        <v>148</v>
      </c>
    </row>
    <row r="6" spans="1:15" ht="12.75">
      <c r="A6" s="4">
        <v>5</v>
      </c>
      <c r="B6" s="1">
        <v>119158</v>
      </c>
      <c r="C6" s="14" t="s">
        <v>97</v>
      </c>
      <c r="D6" s="3">
        <v>99</v>
      </c>
      <c r="F6" s="14" t="s">
        <v>8</v>
      </c>
      <c r="G6" s="20">
        <v>0</v>
      </c>
      <c r="H6" s="20">
        <v>0</v>
      </c>
      <c r="I6" s="20">
        <v>0</v>
      </c>
      <c r="J6" s="20">
        <v>0</v>
      </c>
      <c r="K6" s="3">
        <v>38</v>
      </c>
      <c r="L6" s="3">
        <v>38</v>
      </c>
      <c r="M6" s="20">
        <v>25</v>
      </c>
      <c r="N6" s="20">
        <v>22</v>
      </c>
      <c r="O6" s="4">
        <f>SUM(G6:N6)-MIN(G6:N6)-SMALL(G6:N6,2)</f>
        <v>123</v>
      </c>
    </row>
    <row r="7" spans="1:15" ht="12.75">
      <c r="A7" s="27">
        <v>6</v>
      </c>
      <c r="B7" s="1">
        <v>119090</v>
      </c>
      <c r="C7" s="14" t="s">
        <v>38</v>
      </c>
      <c r="D7" s="3">
        <v>99</v>
      </c>
      <c r="F7" s="14" t="s">
        <v>8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53</v>
      </c>
      <c r="N7" s="3">
        <v>53</v>
      </c>
      <c r="O7" s="4">
        <f>SUM(G7:N7)</f>
        <v>106</v>
      </c>
    </row>
    <row r="8" spans="1:15" ht="12.75">
      <c r="A8" s="4">
        <v>7</v>
      </c>
      <c r="B8" s="1">
        <v>57006</v>
      </c>
      <c r="C8" s="14" t="s">
        <v>126</v>
      </c>
      <c r="D8" s="3">
        <v>2</v>
      </c>
      <c r="F8" s="14" t="s">
        <v>55</v>
      </c>
      <c r="G8" s="20">
        <v>0</v>
      </c>
      <c r="H8" s="20">
        <v>0</v>
      </c>
      <c r="I8" s="20">
        <v>0</v>
      </c>
      <c r="J8" s="20">
        <v>0</v>
      </c>
      <c r="K8" s="3">
        <v>28</v>
      </c>
      <c r="L8" s="3">
        <v>28</v>
      </c>
      <c r="M8" s="20">
        <v>16</v>
      </c>
      <c r="N8" s="20">
        <v>20</v>
      </c>
      <c r="O8" s="4">
        <f>SUM(G8:N8)-MIN(G8:N8)-SMALL(G8:N8,2)</f>
        <v>92</v>
      </c>
    </row>
    <row r="9" spans="1:15" ht="12.75">
      <c r="A9" s="27">
        <v>8</v>
      </c>
      <c r="B9" s="1">
        <v>43015</v>
      </c>
      <c r="C9" s="14" t="s">
        <v>123</v>
      </c>
      <c r="D9" s="3">
        <v>2</v>
      </c>
      <c r="F9" s="14" t="s">
        <v>124</v>
      </c>
      <c r="G9" s="20">
        <v>0</v>
      </c>
      <c r="H9" s="20">
        <v>0</v>
      </c>
      <c r="I9" s="20">
        <v>0</v>
      </c>
      <c r="J9" s="20">
        <v>0</v>
      </c>
      <c r="K9" s="3">
        <v>34</v>
      </c>
      <c r="L9" s="3">
        <v>31</v>
      </c>
      <c r="M9" s="20">
        <v>22</v>
      </c>
      <c r="N9" s="20">
        <v>0</v>
      </c>
      <c r="O9" s="4">
        <f>SUM(G9:N9)-MIN(G9:N9)-SMALL(G9:N9,2)</f>
        <v>87</v>
      </c>
    </row>
    <row r="10" spans="1:15" ht="12.75">
      <c r="A10" s="4">
        <v>9</v>
      </c>
      <c r="B10" s="1">
        <v>119096</v>
      </c>
      <c r="C10" s="14" t="s">
        <v>79</v>
      </c>
      <c r="D10" s="3">
        <v>99</v>
      </c>
      <c r="F10" s="14" t="s">
        <v>8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38</v>
      </c>
      <c r="N10" s="3">
        <v>47</v>
      </c>
      <c r="O10" s="4">
        <f>SUM(G10:N10)</f>
        <v>85</v>
      </c>
    </row>
    <row r="11" spans="1:15" ht="12.75">
      <c r="A11" s="27">
        <v>10</v>
      </c>
      <c r="B11" s="1">
        <v>57048</v>
      </c>
      <c r="C11" s="14" t="s">
        <v>125</v>
      </c>
      <c r="D11" s="3">
        <v>2</v>
      </c>
      <c r="F11" s="14" t="s">
        <v>55</v>
      </c>
      <c r="G11" s="20">
        <v>0</v>
      </c>
      <c r="H11" s="20">
        <v>0</v>
      </c>
      <c r="I11" s="20">
        <v>0</v>
      </c>
      <c r="J11" s="20">
        <v>0</v>
      </c>
      <c r="K11" s="3">
        <v>31</v>
      </c>
      <c r="L11" s="3">
        <v>34</v>
      </c>
      <c r="M11" s="20">
        <v>18</v>
      </c>
      <c r="N11" s="20">
        <v>0</v>
      </c>
      <c r="O11" s="4">
        <f>SUM(G11:N11)-MIN(G11:N11)-SMALL(G11:N11,2)</f>
        <v>83</v>
      </c>
    </row>
    <row r="12" spans="1:15" ht="12.75">
      <c r="A12" s="4">
        <v>11</v>
      </c>
      <c r="B12" s="1">
        <v>103016</v>
      </c>
      <c r="C12" s="14" t="s">
        <v>80</v>
      </c>
      <c r="D12" s="3">
        <v>1</v>
      </c>
      <c r="F12" s="14" t="s">
        <v>14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34</v>
      </c>
      <c r="N12" s="3">
        <v>38</v>
      </c>
      <c r="O12" s="4">
        <f>SUM(G12:N12)</f>
        <v>72</v>
      </c>
    </row>
    <row r="13" spans="1:15" ht="12.75">
      <c r="A13" s="27">
        <v>12</v>
      </c>
      <c r="B13" s="1">
        <v>103024</v>
      </c>
      <c r="C13" s="14" t="s">
        <v>42</v>
      </c>
      <c r="D13" s="3">
        <v>0</v>
      </c>
      <c r="F13" s="14" t="s">
        <v>14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28</v>
      </c>
      <c r="N13" s="3">
        <v>34</v>
      </c>
      <c r="O13" s="4">
        <f>SUM(G13:N13)</f>
        <v>62</v>
      </c>
    </row>
    <row r="14" spans="1:15" ht="12.75">
      <c r="A14" s="4">
        <v>13</v>
      </c>
      <c r="B14" s="1">
        <v>119078</v>
      </c>
      <c r="C14" s="14" t="s">
        <v>39</v>
      </c>
      <c r="D14" s="3">
        <v>99</v>
      </c>
      <c r="F14" s="14" t="s">
        <v>8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20</v>
      </c>
      <c r="N14" s="3">
        <v>28</v>
      </c>
      <c r="O14" s="27">
        <f>SUM(G14:N14)</f>
        <v>48</v>
      </c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none</cp:lastModifiedBy>
  <cp:lastPrinted>2013-09-06T16:40:31Z</cp:lastPrinted>
  <dcterms:created xsi:type="dcterms:W3CDTF">2009-03-21T09:21:41Z</dcterms:created>
  <dcterms:modified xsi:type="dcterms:W3CDTF">2013-10-03T19:23:16Z</dcterms:modified>
  <cp:category/>
  <cp:version/>
  <cp:contentType/>
  <cp:contentStatus/>
</cp:coreProperties>
</file>