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00" windowHeight="4440" tabRatio="525" activeTab="4"/>
  </bookViews>
  <sheets>
    <sheet name="K1M" sheetId="1" r:id="rId1"/>
    <sheet name="K1Ž" sheetId="2" r:id="rId2"/>
    <sheet name="C1M" sheetId="3" r:id="rId3"/>
    <sheet name="C2M" sheetId="4" r:id="rId4"/>
    <sheet name="C1Z" sheetId="5" r:id="rId5"/>
  </sheets>
  <definedNames>
    <definedName name="Excel_BuiltIn_Database">'K1M'!$A$1:$O$30</definedName>
    <definedName name="Excel_BuiltIn_Database_2" localSheetId="4">'C1Z'!$A$1:$O$9</definedName>
    <definedName name="Excel_BuiltIn_Database_2">'K1Ž'!$A$1:$O$31</definedName>
    <definedName name="Excel_BuiltIn_Database_3">'C1M'!$A$1:$O$21</definedName>
    <definedName name="Excel_BuiltIn_Database_5">#REF!</definedName>
    <definedName name="Excel_BuiltIn_Database_6">#REF!</definedName>
    <definedName name="Excel_BuiltIn_Database_7">#REF!</definedName>
    <definedName name="_xlnm.Print_Area" localSheetId="2">'C1M'!$A$1:$O$17</definedName>
    <definedName name="_xlnm.Print_Area" localSheetId="4">'C1Z'!$A$1:$O$9</definedName>
    <definedName name="_xlnm.Print_Area" localSheetId="3">'C2M'!$A$1:$P$19</definedName>
    <definedName name="_xlnm.Print_Area" localSheetId="0">'K1M'!$A$1:$O$39</definedName>
    <definedName name="_xlnm.Print_Area" localSheetId="1">'K1Ž'!$A$1:$O$30</definedName>
  </definedNames>
  <calcPr fullCalcOnLoad="1"/>
</workbook>
</file>

<file path=xl/sharedStrings.xml><?xml version="1.0" encoding="utf-8"?>
<sst xmlns="http://schemas.openxmlformats.org/spreadsheetml/2006/main" count="319" uniqueCount="145">
  <si>
    <t>POR</t>
  </si>
  <si>
    <t>RGC</t>
  </si>
  <si>
    <t>RO</t>
  </si>
  <si>
    <t>VT</t>
  </si>
  <si>
    <t>ODD</t>
  </si>
  <si>
    <t>MČR sjezd</t>
  </si>
  <si>
    <t>MČR sprint</t>
  </si>
  <si>
    <t>CELKEM</t>
  </si>
  <si>
    <t>Olomouc</t>
  </si>
  <si>
    <t>Val.Mez.</t>
  </si>
  <si>
    <t>C1M žáci</t>
  </si>
  <si>
    <t>C2 žáci</t>
  </si>
  <si>
    <t>K1M žáci</t>
  </si>
  <si>
    <t>K1Ž žačky</t>
  </si>
  <si>
    <t>Chaloupka Václav</t>
  </si>
  <si>
    <t>Satková Martina</t>
  </si>
  <si>
    <t>KK Brno</t>
  </si>
  <si>
    <t>Litovel</t>
  </si>
  <si>
    <t>Šmoldas Michal</t>
  </si>
  <si>
    <t>C1Ž žačky</t>
  </si>
  <si>
    <t>Zábřeh sp. S</t>
  </si>
  <si>
    <t>Zábřeh kl. N</t>
  </si>
  <si>
    <t>V.Mýto kl. S</t>
  </si>
  <si>
    <t>V.Mýto kl. N</t>
  </si>
  <si>
    <t>Strakon.sp.S</t>
  </si>
  <si>
    <t>Dv.Král.sp.N</t>
  </si>
  <si>
    <t>Zapletal Vojtěch</t>
  </si>
  <si>
    <t>Dukla B.</t>
  </si>
  <si>
    <t>Zapletal Mikuláš</t>
  </si>
  <si>
    <t>Maté Zdeněk</t>
  </si>
  <si>
    <t>Koubík Ondřej</t>
  </si>
  <si>
    <t>Boh.Pha</t>
  </si>
  <si>
    <t>Venc Alexandr</t>
  </si>
  <si>
    <t>99</t>
  </si>
  <si>
    <t>Kyzlík Milan</t>
  </si>
  <si>
    <t>Roudnice</t>
  </si>
  <si>
    <t>Šilhánek Miroslav</t>
  </si>
  <si>
    <t>Kroměříž</t>
  </si>
  <si>
    <t>Švagr Rostislav</t>
  </si>
  <si>
    <t>Týniště</t>
  </si>
  <si>
    <t>Pechman Štěpán</t>
  </si>
  <si>
    <t>Štercl Vít</t>
  </si>
  <si>
    <t>Hrdý Otakar</t>
  </si>
  <si>
    <t>Gabrlík Tomáš</t>
  </si>
  <si>
    <t>Veniger Jan</t>
  </si>
  <si>
    <t>Vys.Mýto</t>
  </si>
  <si>
    <t>Hrnčíř Vojtěch</t>
  </si>
  <si>
    <t>01</t>
  </si>
  <si>
    <t>Hrnčíř Jakub</t>
  </si>
  <si>
    <t>133035</t>
  </si>
  <si>
    <t>Chabiča Pavel</t>
  </si>
  <si>
    <t>SKVeselí</t>
  </si>
  <si>
    <t>Loník Matěj</t>
  </si>
  <si>
    <t>Fiala Jakub</t>
  </si>
  <si>
    <t>Konečný Tadeáš</t>
  </si>
  <si>
    <t>Motyčka Marek</t>
  </si>
  <si>
    <t>Sušeň Daniel</t>
  </si>
  <si>
    <t>Groger Matěj</t>
  </si>
  <si>
    <t>Fišerová Tereza</t>
  </si>
  <si>
    <t>Hricová Klára</t>
  </si>
  <si>
    <t>Bayerová Barbora</t>
  </si>
  <si>
    <t>Huňková Nikola</t>
  </si>
  <si>
    <t>Satková Gabriela</t>
  </si>
  <si>
    <t>Součková Karolína</t>
  </si>
  <si>
    <t>Kaminská Barbora</t>
  </si>
  <si>
    <t>Fialová Veronika</t>
  </si>
  <si>
    <t>Pomajbíková Kristýna</t>
  </si>
  <si>
    <t>Vrbová Alexandra</t>
  </si>
  <si>
    <t>Horš.Týn</t>
  </si>
  <si>
    <t>Smetánková Klára</t>
  </si>
  <si>
    <t>Němcová Marie</t>
  </si>
  <si>
    <t>Bayerová Markéta</t>
  </si>
  <si>
    <t>Němcová Anna</t>
  </si>
  <si>
    <t>98</t>
  </si>
  <si>
    <t>Kuča Jakub</t>
  </si>
  <si>
    <t>Kaminský Jan</t>
  </si>
  <si>
    <t>Novotný Petr</t>
  </si>
  <si>
    <t>Novotný Jan</t>
  </si>
  <si>
    <t>Křenek Jakub</t>
  </si>
  <si>
    <t>Morkovský Samuel</t>
  </si>
  <si>
    <t>Škorňa Adam</t>
  </si>
  <si>
    <t>Zapletal V. - Zapletal M.</t>
  </si>
  <si>
    <t>Koubík - Venc</t>
  </si>
  <si>
    <t>Starý Tadeáš</t>
  </si>
  <si>
    <t>Křenek - Starý</t>
  </si>
  <si>
    <t>Kaminský - Morkovský</t>
  </si>
  <si>
    <t>Tichý Štěpán</t>
  </si>
  <si>
    <t>0</t>
  </si>
  <si>
    <t>Škorňa - Tichý</t>
  </si>
  <si>
    <t>Hendrych Tomáš</t>
  </si>
  <si>
    <t>Dřevojánek Dalibor</t>
  </si>
  <si>
    <t>Hendrych - Dřevojánek</t>
  </si>
  <si>
    <t>Klíma Jan</t>
  </si>
  <si>
    <t>Č.Kruml.</t>
  </si>
  <si>
    <t>Skořepa Vojtěch</t>
  </si>
  <si>
    <t>116076</t>
  </si>
  <si>
    <t>Jurečka Filip</t>
  </si>
  <si>
    <t>Žeňka Martin</t>
  </si>
  <si>
    <t>Pardub.</t>
  </si>
  <si>
    <t>Žeňka Ondra</t>
  </si>
  <si>
    <t>Paloudová Anežka</t>
  </si>
  <si>
    <t>Paloudová Karolina</t>
  </si>
  <si>
    <t>Motyčková Sára</t>
  </si>
  <si>
    <t>Vaňková Klára</t>
  </si>
  <si>
    <t>1</t>
  </si>
  <si>
    <t>VS Tábor</t>
  </si>
  <si>
    <t>Koudelková Veronika</t>
  </si>
  <si>
    <t>Hricová Adéla</t>
  </si>
  <si>
    <t>Lacinová Karolina</t>
  </si>
  <si>
    <t>Semily</t>
  </si>
  <si>
    <t>Jirásková Kristýna</t>
  </si>
  <si>
    <t>Štětí</t>
  </si>
  <si>
    <t>Kurková Valentýna</t>
  </si>
  <si>
    <t>Prdub.</t>
  </si>
  <si>
    <t>Lípová Klára</t>
  </si>
  <si>
    <t>Klíma - Skořepa</t>
  </si>
  <si>
    <t>Pavlík Pavel</t>
  </si>
  <si>
    <t>Třebech.</t>
  </si>
  <si>
    <t>Bareš Antonín</t>
  </si>
  <si>
    <t>Koudelka Tomáš</t>
  </si>
  <si>
    <t>Papula Martin</t>
  </si>
  <si>
    <t>Kojecký Marek</t>
  </si>
  <si>
    <t>Vrublovský Jan</t>
  </si>
  <si>
    <t>Pešek Tibor</t>
  </si>
  <si>
    <t>Zemen Tomáš</t>
  </si>
  <si>
    <t>Ruffer Jakub</t>
  </si>
  <si>
    <t>Klišč Zdeněk</t>
  </si>
  <si>
    <t>Lerch Adam</t>
  </si>
  <si>
    <t>Klášter.</t>
  </si>
  <si>
    <t>Čekalová Bára</t>
  </si>
  <si>
    <t>Mílová Terezie</t>
  </si>
  <si>
    <t>Trutnov</t>
  </si>
  <si>
    <t>49025</t>
  </si>
  <si>
    <t>Kyzlíková Monika</t>
  </si>
  <si>
    <t>KK Opava</t>
  </si>
  <si>
    <t>Zima Tomáš</t>
  </si>
  <si>
    <t>Mrázek Jan</t>
  </si>
  <si>
    <t>Pechmanová Marie</t>
  </si>
  <si>
    <t>Šmoldas - Kuča</t>
  </si>
  <si>
    <t>Novotný - Chaloupka</t>
  </si>
  <si>
    <t>Bouček Stanislav</t>
  </si>
  <si>
    <t>Snopek Vladimír</t>
  </si>
  <si>
    <t>Koblížek Daniel</t>
  </si>
  <si>
    <t xml:space="preserve"> </t>
  </si>
  <si>
    <t>Dv.Král.sp.S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</si>
</sst>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6">
    <font>
      <sz val="10"/>
      <name val="Arial CE"/>
      <family val="2"/>
    </font>
    <font>
      <sz val="10"/>
      <name val="Arial"/>
      <family val="0"/>
    </font>
    <font>
      <b/>
      <sz val="10"/>
      <name val="Arial CE"/>
      <family val="2"/>
    </font>
    <font>
      <b/>
      <sz val="16"/>
      <name val="Arial CE"/>
      <family val="2"/>
    </font>
    <font>
      <sz val="8"/>
      <name val="Arial CE"/>
      <family val="2"/>
    </font>
    <font>
      <b/>
      <sz val="14"/>
      <name val="Arial CE"/>
      <family val="2"/>
    </font>
    <font>
      <u val="single"/>
      <sz val="10"/>
      <color indexed="12"/>
      <name val="Arial CE"/>
      <family val="2"/>
    </font>
    <font>
      <u val="single"/>
      <sz val="10"/>
      <color indexed="36"/>
      <name val="Arial CE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6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16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17" borderId="0" applyNumberFormat="0" applyBorder="0" applyAlignment="0" applyProtection="0"/>
    <xf numFmtId="0" fontId="0" fillId="18" borderId="6" applyNumberFormat="0" applyFont="0" applyAlignment="0" applyProtection="0"/>
    <xf numFmtId="9" fontId="1" fillId="0" borderId="0" applyFill="0" applyBorder="0" applyAlignment="0" applyProtection="0"/>
    <xf numFmtId="0" fontId="19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7" borderId="8" applyNumberFormat="0" applyAlignment="0" applyProtection="0"/>
    <xf numFmtId="0" fontId="23" fillId="19" borderId="8" applyNumberFormat="0" applyAlignment="0" applyProtection="0"/>
    <xf numFmtId="0" fontId="24" fillId="19" borderId="9" applyNumberFormat="0" applyAlignment="0" applyProtection="0"/>
    <xf numFmtId="0" fontId="25" fillId="0" borderId="0" applyNumberFormat="0" applyFill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3" borderId="0" applyNumberFormat="0" applyBorder="0" applyAlignment="0" applyProtection="0"/>
  </cellStyleXfs>
  <cellXfs count="46">
    <xf numFmtId="0" fontId="0" fillId="0" borderId="0" xfId="0" applyAlignment="1">
      <alignment/>
    </xf>
    <xf numFmtId="1" fontId="0" fillId="0" borderId="0" xfId="0" applyNumberFormat="1" applyFill="1" applyAlignment="1">
      <alignment/>
    </xf>
    <xf numFmtId="1" fontId="0" fillId="0" borderId="0" xfId="0" applyNumberFormat="1" applyFill="1" applyAlignment="1">
      <alignment horizontal="right"/>
    </xf>
    <xf numFmtId="1" fontId="0" fillId="0" borderId="0" xfId="0" applyNumberFormat="1" applyFont="1" applyFill="1" applyAlignment="1">
      <alignment horizontal="left" indent="1"/>
    </xf>
    <xf numFmtId="1" fontId="0" fillId="0" borderId="0" xfId="0" applyNumberFormat="1" applyFill="1" applyAlignment="1">
      <alignment horizontal="center"/>
    </xf>
    <xf numFmtId="1" fontId="2" fillId="0" borderId="0" xfId="0" applyNumberFormat="1" applyFont="1" applyFill="1" applyAlignment="1">
      <alignment horizontal="center"/>
    </xf>
    <xf numFmtId="49" fontId="0" fillId="0" borderId="0" xfId="0" applyNumberFormat="1" applyFill="1" applyAlignment="1">
      <alignment horizontal="left" inden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49" fontId="0" fillId="0" borderId="0" xfId="0" applyNumberFormat="1" applyFill="1" applyAlignment="1">
      <alignment horizontal="center"/>
    </xf>
    <xf numFmtId="1" fontId="2" fillId="0" borderId="0" xfId="0" applyNumberFormat="1" applyFont="1" applyFill="1" applyAlignment="1">
      <alignment horizontal="center" vertical="center" textRotation="90"/>
    </xf>
    <xf numFmtId="1" fontId="0" fillId="0" borderId="0" xfId="0" applyNumberFormat="1" applyFont="1" applyFill="1" applyAlignment="1">
      <alignment horizontal="center" vertical="center" textRotation="90"/>
    </xf>
    <xf numFmtId="1" fontId="3" fillId="0" borderId="0" xfId="0" applyNumberFormat="1" applyFont="1" applyFill="1" applyAlignment="1">
      <alignment horizontal="center" vertical="center"/>
    </xf>
    <xf numFmtId="1" fontId="0" fillId="0" borderId="0" xfId="0" applyNumberFormat="1" applyFont="1" applyFill="1" applyAlignment="1">
      <alignment horizontal="left" vertical="center" indent="1"/>
    </xf>
    <xf numFmtId="1" fontId="4" fillId="0" borderId="0" xfId="0" applyNumberFormat="1" applyFont="1" applyFill="1" applyAlignment="1">
      <alignment horizontal="center" vertical="center" textRotation="90"/>
    </xf>
    <xf numFmtId="1" fontId="0" fillId="0" borderId="0" xfId="0" applyNumberFormat="1" applyFill="1" applyAlignment="1">
      <alignment horizontal="left" indent="1"/>
    </xf>
    <xf numFmtId="1" fontId="5" fillId="0" borderId="0" xfId="0" applyNumberFormat="1" applyFont="1" applyFill="1" applyAlignment="1">
      <alignment horizontal="center" vertical="center"/>
    </xf>
    <xf numFmtId="1" fontId="0" fillId="0" borderId="0" xfId="0" applyNumberFormat="1" applyFont="1" applyFill="1" applyAlignment="1">
      <alignment horizontal="right" vertical="center" textRotation="90"/>
    </xf>
    <xf numFmtId="0" fontId="0" fillId="0" borderId="0" xfId="0" applyFill="1" applyAlignment="1">
      <alignment horizontal="left" indent="1"/>
    </xf>
    <xf numFmtId="1" fontId="0" fillId="0" borderId="0" xfId="0" applyNumberFormat="1" applyFill="1" applyAlignment="1">
      <alignment/>
    </xf>
    <xf numFmtId="49" fontId="0" fillId="0" borderId="0" xfId="0" applyNumberFormat="1" applyFill="1" applyAlignment="1">
      <alignment horizontal="right"/>
    </xf>
    <xf numFmtId="49" fontId="0" fillId="0" borderId="0" xfId="0" applyNumberFormat="1" applyFill="1" applyAlignment="1">
      <alignment horizontal="center" wrapText="1"/>
    </xf>
    <xf numFmtId="1" fontId="0" fillId="0" borderId="0" xfId="0" applyNumberFormat="1" applyFill="1" applyBorder="1" applyAlignment="1">
      <alignment horizontal="right"/>
    </xf>
    <xf numFmtId="1" fontId="0" fillId="0" borderId="0" xfId="0" applyNumberFormat="1" applyFill="1" applyBorder="1" applyAlignment="1">
      <alignment horizontal="left" indent="1"/>
    </xf>
    <xf numFmtId="1" fontId="0" fillId="0" borderId="0" xfId="0" applyNumberFormat="1" applyFill="1" applyBorder="1" applyAlignment="1">
      <alignment horizontal="center"/>
    </xf>
    <xf numFmtId="1" fontId="0" fillId="0" borderId="0" xfId="0" applyNumberFormat="1" applyFill="1" applyAlignment="1">
      <alignment horizontal="left"/>
    </xf>
    <xf numFmtId="1" fontId="0" fillId="0" borderId="0" xfId="0" applyNumberFormat="1" applyFont="1" applyFill="1" applyAlignment="1">
      <alignment horizontal="center"/>
    </xf>
    <xf numFmtId="0" fontId="0" fillId="0" borderId="0" xfId="0" applyFill="1" applyAlignment="1">
      <alignment/>
    </xf>
    <xf numFmtId="1" fontId="0" fillId="0" borderId="10" xfId="0" applyNumberFormat="1" applyFill="1" applyBorder="1" applyAlignment="1">
      <alignment horizontal="left" indent="1"/>
    </xf>
    <xf numFmtId="1" fontId="0" fillId="0" borderId="11" xfId="0" applyNumberFormat="1" applyFill="1" applyBorder="1" applyAlignment="1">
      <alignment horizontal="left" indent="1"/>
    </xf>
    <xf numFmtId="1" fontId="0" fillId="0" borderId="10" xfId="0" applyNumberFormat="1" applyFill="1" applyBorder="1" applyAlignment="1">
      <alignment horizontal="center"/>
    </xf>
    <xf numFmtId="0" fontId="1" fillId="0" borderId="0" xfId="0" applyFont="1" applyAlignment="1">
      <alignment horizontal="right" wrapText="1"/>
    </xf>
    <xf numFmtId="1" fontId="0" fillId="0" borderId="11" xfId="0" applyNumberFormat="1" applyFill="1" applyBorder="1" applyAlignment="1">
      <alignment horizontal="right"/>
    </xf>
    <xf numFmtId="0" fontId="1" fillId="0" borderId="0" xfId="0" applyFont="1" applyAlignment="1">
      <alignment horizontal="center" wrapText="1"/>
    </xf>
    <xf numFmtId="1" fontId="0" fillId="0" borderId="11" xfId="0" applyNumberFormat="1" applyFill="1" applyBorder="1" applyAlignment="1">
      <alignment horizontal="center"/>
    </xf>
    <xf numFmtId="0" fontId="8" fillId="0" borderId="0" xfId="0" applyFont="1" applyAlignment="1">
      <alignment horizontal="center" wrapText="1"/>
    </xf>
    <xf numFmtId="0" fontId="1" fillId="0" borderId="0" xfId="0" applyFont="1" applyAlignment="1">
      <alignment horizontal="left" wrapText="1" indent="1"/>
    </xf>
    <xf numFmtId="0" fontId="1" fillId="0" borderId="11" xfId="0" applyFont="1" applyBorder="1" applyAlignment="1">
      <alignment horizontal="center" wrapText="1"/>
    </xf>
    <xf numFmtId="1" fontId="0" fillId="0" borderId="10" xfId="0" applyNumberFormat="1" applyFill="1" applyBorder="1" applyAlignment="1">
      <alignment/>
    </xf>
    <xf numFmtId="1" fontId="2" fillId="0" borderId="0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/>
    </xf>
    <xf numFmtId="1" fontId="2" fillId="0" borderId="0" xfId="0" applyNumberFormat="1" applyFont="1" applyFill="1" applyBorder="1" applyAlignment="1">
      <alignment horizontal="center" vertical="top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R39"/>
  <sheetViews>
    <sheetView zoomScalePageLayoutView="0" workbookViewId="0" topLeftCell="A28">
      <selection activeCell="A29" sqref="A29"/>
    </sheetView>
  </sheetViews>
  <sheetFormatPr defaultColWidth="9.00390625" defaultRowHeight="12.75"/>
  <cols>
    <col min="1" max="1" width="5.125" style="5" customWidth="1"/>
    <col min="2" max="2" width="7.25390625" style="1" customWidth="1"/>
    <col min="3" max="3" width="18.375" style="15" customWidth="1"/>
    <col min="4" max="4" width="4.625" style="4" customWidth="1"/>
    <col min="5" max="5" width="0" style="4" hidden="1" customWidth="1"/>
    <col min="6" max="6" width="11.75390625" style="15" customWidth="1"/>
    <col min="7" max="14" width="4.75390625" style="1" customWidth="1"/>
    <col min="15" max="15" width="5.375" style="5" customWidth="1"/>
    <col min="16" max="16" width="1.75390625" style="1" customWidth="1"/>
    <col min="17" max="17" width="2.75390625" style="1" customWidth="1"/>
    <col min="18" max="16384" width="9.125" style="7" customWidth="1"/>
  </cols>
  <sheetData>
    <row r="1" spans="1:18" ht="53.25" customHeight="1">
      <c r="A1" s="10" t="s">
        <v>0</v>
      </c>
      <c r="B1" s="11" t="s">
        <v>1</v>
      </c>
      <c r="C1" s="12" t="s">
        <v>12</v>
      </c>
      <c r="D1" s="11" t="s">
        <v>2</v>
      </c>
      <c r="E1" s="11" t="s">
        <v>3</v>
      </c>
      <c r="F1" s="13" t="s">
        <v>4</v>
      </c>
      <c r="G1" s="14" t="s">
        <v>20</v>
      </c>
      <c r="H1" s="14" t="s">
        <v>21</v>
      </c>
      <c r="I1" s="14" t="s">
        <v>22</v>
      </c>
      <c r="J1" s="14" t="s">
        <v>23</v>
      </c>
      <c r="K1" s="14" t="s">
        <v>24</v>
      </c>
      <c r="L1" s="14" t="s">
        <v>144</v>
      </c>
      <c r="M1" s="14" t="s">
        <v>5</v>
      </c>
      <c r="N1" s="14" t="s">
        <v>6</v>
      </c>
      <c r="O1" s="10" t="s">
        <v>7</v>
      </c>
      <c r="P1" s="7"/>
      <c r="Q1" s="7"/>
      <c r="R1" s="14"/>
    </row>
    <row r="2" spans="1:17" ht="15" customHeight="1">
      <c r="A2" s="5">
        <v>1</v>
      </c>
      <c r="B2" s="1">
        <v>12062</v>
      </c>
      <c r="C2" s="15" t="s">
        <v>26</v>
      </c>
      <c r="D2" s="4">
        <v>98</v>
      </c>
      <c r="F2" s="15" t="s">
        <v>27</v>
      </c>
      <c r="G2" s="26">
        <v>75</v>
      </c>
      <c r="H2" s="26">
        <v>75</v>
      </c>
      <c r="I2" s="26">
        <v>75</v>
      </c>
      <c r="J2" s="26">
        <v>75</v>
      </c>
      <c r="K2" s="26">
        <v>68</v>
      </c>
      <c r="L2" s="26">
        <v>75</v>
      </c>
      <c r="M2" s="26">
        <v>68</v>
      </c>
      <c r="N2" s="26">
        <v>75</v>
      </c>
      <c r="O2" s="5">
        <f aca="true" t="shared" si="0" ref="O2:O39">SUM(G2:N2)-MIN(G2:N2)-SMALL(G2:N2,2)-SMALL(G2:N2,3)</f>
        <v>375</v>
      </c>
      <c r="P2" s="7"/>
      <c r="Q2" s="7"/>
    </row>
    <row r="3" spans="1:17" ht="15" customHeight="1">
      <c r="A3" s="5">
        <v>2</v>
      </c>
      <c r="B3" s="1">
        <v>119117</v>
      </c>
      <c r="C3" s="15" t="s">
        <v>14</v>
      </c>
      <c r="D3" s="4">
        <v>98</v>
      </c>
      <c r="F3" s="15" t="s">
        <v>8</v>
      </c>
      <c r="G3" s="26">
        <v>68</v>
      </c>
      <c r="H3" s="26">
        <v>68</v>
      </c>
      <c r="I3" s="26">
        <v>68</v>
      </c>
      <c r="J3" s="26">
        <v>68</v>
      </c>
      <c r="K3" s="26">
        <v>75</v>
      </c>
      <c r="L3" s="26">
        <v>0</v>
      </c>
      <c r="M3" s="26">
        <v>75</v>
      </c>
      <c r="N3" s="26">
        <v>68</v>
      </c>
      <c r="O3" s="5">
        <f t="shared" si="0"/>
        <v>354</v>
      </c>
      <c r="P3" s="7"/>
      <c r="Q3" s="7"/>
    </row>
    <row r="4" spans="1:17" ht="15" customHeight="1">
      <c r="A4" s="5">
        <v>3</v>
      </c>
      <c r="B4" s="2">
        <v>133036</v>
      </c>
      <c r="C4" s="15" t="s">
        <v>55</v>
      </c>
      <c r="D4" s="4">
        <v>98</v>
      </c>
      <c r="F4" s="15" t="s">
        <v>51</v>
      </c>
      <c r="G4" s="26">
        <v>62</v>
      </c>
      <c r="H4" s="26">
        <v>0</v>
      </c>
      <c r="I4" s="26">
        <v>53</v>
      </c>
      <c r="J4" s="26">
        <v>62</v>
      </c>
      <c r="K4" s="26">
        <v>62</v>
      </c>
      <c r="L4" s="26">
        <v>68</v>
      </c>
      <c r="M4" s="26">
        <v>62</v>
      </c>
      <c r="N4" s="26">
        <v>27</v>
      </c>
      <c r="O4" s="5">
        <f t="shared" si="0"/>
        <v>316</v>
      </c>
      <c r="P4" s="7"/>
      <c r="Q4" s="7"/>
    </row>
    <row r="5" spans="1:17" ht="15" customHeight="1">
      <c r="A5" s="5">
        <v>4</v>
      </c>
      <c r="B5" s="1">
        <v>12061</v>
      </c>
      <c r="C5" s="15" t="s">
        <v>28</v>
      </c>
      <c r="D5" s="4">
        <v>0</v>
      </c>
      <c r="F5" s="15" t="s">
        <v>27</v>
      </c>
      <c r="G5" s="26">
        <v>57</v>
      </c>
      <c r="H5" s="26">
        <v>62</v>
      </c>
      <c r="I5" s="26">
        <v>62</v>
      </c>
      <c r="J5" s="26">
        <v>57</v>
      </c>
      <c r="K5" s="26">
        <v>49</v>
      </c>
      <c r="L5" s="26">
        <v>62</v>
      </c>
      <c r="M5" s="26">
        <v>57</v>
      </c>
      <c r="N5" s="26">
        <v>49</v>
      </c>
      <c r="O5" s="5">
        <f t="shared" si="0"/>
        <v>300</v>
      </c>
      <c r="P5" s="7"/>
      <c r="Q5" s="7"/>
    </row>
    <row r="6" spans="1:17" ht="15" customHeight="1">
      <c r="A6" s="5">
        <v>5</v>
      </c>
      <c r="B6" s="1">
        <v>1056</v>
      </c>
      <c r="C6" s="15" t="s">
        <v>30</v>
      </c>
      <c r="D6" s="4">
        <v>99</v>
      </c>
      <c r="F6" s="15" t="s">
        <v>31</v>
      </c>
      <c r="G6" s="26">
        <v>49</v>
      </c>
      <c r="H6" s="26">
        <v>53</v>
      </c>
      <c r="I6" s="26">
        <v>57</v>
      </c>
      <c r="J6" s="26">
        <v>53</v>
      </c>
      <c r="K6" s="26">
        <v>35</v>
      </c>
      <c r="L6" s="26">
        <v>57</v>
      </c>
      <c r="M6" s="26">
        <v>43</v>
      </c>
      <c r="N6" s="26">
        <v>46</v>
      </c>
      <c r="O6" s="5">
        <f t="shared" si="0"/>
        <v>269</v>
      </c>
      <c r="P6" s="7"/>
      <c r="Q6" s="7"/>
    </row>
    <row r="7" spans="1:17" ht="15" customHeight="1">
      <c r="A7" s="5">
        <v>6</v>
      </c>
      <c r="B7" s="2">
        <v>119028</v>
      </c>
      <c r="C7" s="15" t="s">
        <v>29</v>
      </c>
      <c r="D7" s="4">
        <v>98</v>
      </c>
      <c r="F7" s="15" t="s">
        <v>8</v>
      </c>
      <c r="G7" s="26">
        <v>53</v>
      </c>
      <c r="H7" s="26">
        <v>57</v>
      </c>
      <c r="I7" s="26">
        <v>49</v>
      </c>
      <c r="J7" s="26">
        <v>49</v>
      </c>
      <c r="K7" s="26">
        <v>0</v>
      </c>
      <c r="L7" s="26">
        <v>0</v>
      </c>
      <c r="M7" s="26">
        <v>46</v>
      </c>
      <c r="N7" s="26">
        <v>33</v>
      </c>
      <c r="O7" s="5">
        <f t="shared" si="0"/>
        <v>254</v>
      </c>
      <c r="P7" s="7"/>
      <c r="Q7" s="7"/>
    </row>
    <row r="8" spans="1:17" ht="15" customHeight="1">
      <c r="A8" s="5">
        <v>7</v>
      </c>
      <c r="B8" s="1">
        <v>49018</v>
      </c>
      <c r="C8" s="15" t="s">
        <v>34</v>
      </c>
      <c r="D8" s="4">
        <v>99</v>
      </c>
      <c r="F8" s="15" t="s">
        <v>35</v>
      </c>
      <c r="G8" s="26">
        <v>46</v>
      </c>
      <c r="H8" s="26">
        <v>46</v>
      </c>
      <c r="I8" s="26">
        <v>0</v>
      </c>
      <c r="J8" s="26">
        <v>0</v>
      </c>
      <c r="K8" s="26">
        <v>40</v>
      </c>
      <c r="L8" s="26">
        <v>0</v>
      </c>
      <c r="M8" s="26">
        <v>53</v>
      </c>
      <c r="N8" s="26">
        <v>62</v>
      </c>
      <c r="O8" s="5">
        <f t="shared" si="0"/>
        <v>247</v>
      </c>
      <c r="P8" s="7"/>
      <c r="Q8" s="7"/>
    </row>
    <row r="9" spans="1:17" ht="15" customHeight="1">
      <c r="A9" s="5">
        <v>8</v>
      </c>
      <c r="B9" s="1">
        <v>12053</v>
      </c>
      <c r="C9" s="15" t="s">
        <v>32</v>
      </c>
      <c r="D9" s="9" t="s">
        <v>33</v>
      </c>
      <c r="F9" s="15" t="s">
        <v>27</v>
      </c>
      <c r="G9" s="26">
        <v>43</v>
      </c>
      <c r="H9" s="26">
        <v>49</v>
      </c>
      <c r="I9" s="26">
        <v>46</v>
      </c>
      <c r="J9" s="26">
        <v>46</v>
      </c>
      <c r="K9" s="26">
        <v>29</v>
      </c>
      <c r="L9" s="26">
        <v>49</v>
      </c>
      <c r="M9" s="26">
        <v>40</v>
      </c>
      <c r="N9" s="26">
        <v>12</v>
      </c>
      <c r="O9" s="5">
        <f t="shared" si="0"/>
        <v>233</v>
      </c>
      <c r="P9" s="7"/>
      <c r="Q9" s="7"/>
    </row>
    <row r="10" spans="1:17" ht="15" customHeight="1">
      <c r="A10" s="5">
        <v>9</v>
      </c>
      <c r="B10" s="1">
        <v>63058</v>
      </c>
      <c r="C10" s="15" t="s">
        <v>38</v>
      </c>
      <c r="D10" s="4">
        <v>0</v>
      </c>
      <c r="F10" s="15" t="s">
        <v>39</v>
      </c>
      <c r="G10" s="26">
        <v>40</v>
      </c>
      <c r="H10" s="26">
        <v>40</v>
      </c>
      <c r="I10" s="26">
        <v>35</v>
      </c>
      <c r="J10" s="26">
        <v>43</v>
      </c>
      <c r="K10" s="26">
        <v>23</v>
      </c>
      <c r="L10" s="26">
        <v>40</v>
      </c>
      <c r="M10" s="26">
        <v>31</v>
      </c>
      <c r="N10" s="26">
        <v>0</v>
      </c>
      <c r="O10" s="5">
        <f t="shared" si="0"/>
        <v>198</v>
      </c>
      <c r="P10" s="7"/>
      <c r="Q10" s="7"/>
    </row>
    <row r="11" spans="1:17" ht="15" customHeight="1">
      <c r="A11" s="5">
        <v>10</v>
      </c>
      <c r="B11" s="1">
        <v>50003</v>
      </c>
      <c r="C11" s="15" t="s">
        <v>118</v>
      </c>
      <c r="D11" s="4">
        <v>98</v>
      </c>
      <c r="F11" s="15" t="s">
        <v>111</v>
      </c>
      <c r="G11" s="26">
        <v>0</v>
      </c>
      <c r="H11" s="26">
        <v>0</v>
      </c>
      <c r="I11" s="26">
        <v>31</v>
      </c>
      <c r="J11" s="26">
        <v>31</v>
      </c>
      <c r="K11" s="26">
        <v>57</v>
      </c>
      <c r="L11" s="26">
        <v>0</v>
      </c>
      <c r="M11" s="26">
        <v>29</v>
      </c>
      <c r="N11" s="26">
        <v>35</v>
      </c>
      <c r="O11" s="5">
        <f t="shared" si="0"/>
        <v>183</v>
      </c>
      <c r="P11" s="7"/>
      <c r="Q11" s="7"/>
    </row>
    <row r="12" spans="1:17" ht="15" customHeight="1">
      <c r="A12" s="5">
        <v>11</v>
      </c>
      <c r="B12" s="1">
        <v>61014</v>
      </c>
      <c r="C12" s="15" t="s">
        <v>116</v>
      </c>
      <c r="D12" s="4">
        <v>98</v>
      </c>
      <c r="F12" s="15" t="s">
        <v>117</v>
      </c>
      <c r="G12" s="26">
        <v>0</v>
      </c>
      <c r="H12" s="26">
        <v>0</v>
      </c>
      <c r="I12" s="26">
        <v>37</v>
      </c>
      <c r="J12" s="26">
        <v>40</v>
      </c>
      <c r="K12" s="26">
        <v>0</v>
      </c>
      <c r="L12" s="26">
        <v>53</v>
      </c>
      <c r="M12" s="26">
        <v>37</v>
      </c>
      <c r="N12" s="26">
        <v>0</v>
      </c>
      <c r="O12" s="5">
        <f t="shared" si="0"/>
        <v>167</v>
      </c>
      <c r="P12" s="7"/>
      <c r="Q12" s="7"/>
    </row>
    <row r="13" spans="1:17" ht="15" customHeight="1">
      <c r="A13" s="5">
        <v>12</v>
      </c>
      <c r="B13" s="1">
        <v>119122</v>
      </c>
      <c r="C13" s="15" t="s">
        <v>122</v>
      </c>
      <c r="D13" s="4">
        <v>99</v>
      </c>
      <c r="F13" s="15" t="s">
        <v>8</v>
      </c>
      <c r="G13" s="26">
        <v>0</v>
      </c>
      <c r="H13" s="26">
        <v>0</v>
      </c>
      <c r="I13" s="26">
        <v>40</v>
      </c>
      <c r="J13" s="26">
        <v>35</v>
      </c>
      <c r="K13" s="26">
        <v>33</v>
      </c>
      <c r="L13" s="26">
        <v>0</v>
      </c>
      <c r="M13" s="26">
        <v>35</v>
      </c>
      <c r="N13" s="26">
        <v>23</v>
      </c>
      <c r="O13" s="5">
        <f t="shared" si="0"/>
        <v>166</v>
      </c>
      <c r="P13" s="7"/>
      <c r="Q13" s="7"/>
    </row>
    <row r="14" spans="1:17" ht="15" customHeight="1">
      <c r="A14" s="5">
        <v>13</v>
      </c>
      <c r="B14" s="1">
        <v>49048</v>
      </c>
      <c r="C14" s="15" t="s">
        <v>40</v>
      </c>
      <c r="D14" s="4">
        <v>99</v>
      </c>
      <c r="F14" s="15" t="s">
        <v>35</v>
      </c>
      <c r="G14" s="26">
        <v>37</v>
      </c>
      <c r="H14" s="26">
        <v>37</v>
      </c>
      <c r="I14" s="26">
        <v>0</v>
      </c>
      <c r="J14" s="26">
        <v>0</v>
      </c>
      <c r="K14" s="26">
        <v>21</v>
      </c>
      <c r="L14" s="26">
        <v>0</v>
      </c>
      <c r="M14" s="26">
        <v>23</v>
      </c>
      <c r="N14" s="26">
        <v>37</v>
      </c>
      <c r="O14" s="5">
        <f t="shared" si="0"/>
        <v>155</v>
      </c>
      <c r="P14" s="7"/>
      <c r="Q14" s="7"/>
    </row>
    <row r="15" spans="1:17" ht="15" customHeight="1">
      <c r="A15" s="5">
        <v>14</v>
      </c>
      <c r="B15" s="2">
        <v>133065</v>
      </c>
      <c r="C15" s="15" t="s">
        <v>123</v>
      </c>
      <c r="D15" s="9" t="s">
        <v>87</v>
      </c>
      <c r="F15" s="4" t="s">
        <v>51</v>
      </c>
      <c r="G15" s="26">
        <v>0</v>
      </c>
      <c r="H15" s="26">
        <v>0</v>
      </c>
      <c r="I15" s="26">
        <v>17</v>
      </c>
      <c r="J15" s="26">
        <v>21</v>
      </c>
      <c r="K15" s="26">
        <v>13</v>
      </c>
      <c r="L15" s="26">
        <v>43</v>
      </c>
      <c r="M15" s="26">
        <v>27</v>
      </c>
      <c r="N15" s="26">
        <v>21</v>
      </c>
      <c r="O15" s="5">
        <f t="shared" si="0"/>
        <v>129</v>
      </c>
      <c r="P15" s="7"/>
      <c r="Q15" s="7"/>
    </row>
    <row r="16" spans="1:17" ht="15" customHeight="1">
      <c r="A16" s="5" t="s">
        <v>143</v>
      </c>
      <c r="B16" s="1">
        <v>49042</v>
      </c>
      <c r="C16" s="15" t="s">
        <v>135</v>
      </c>
      <c r="D16" s="4">
        <v>0</v>
      </c>
      <c r="F16" s="15" t="s">
        <v>35</v>
      </c>
      <c r="G16" s="26">
        <v>0</v>
      </c>
      <c r="H16" s="26">
        <v>0</v>
      </c>
      <c r="I16" s="26">
        <v>0</v>
      </c>
      <c r="J16" s="26">
        <v>0</v>
      </c>
      <c r="K16" s="26">
        <v>37</v>
      </c>
      <c r="L16" s="26">
        <v>0</v>
      </c>
      <c r="M16" s="26">
        <v>49</v>
      </c>
      <c r="N16" s="26">
        <v>43</v>
      </c>
      <c r="O16" s="5">
        <f t="shared" si="0"/>
        <v>129</v>
      </c>
      <c r="P16" s="7"/>
      <c r="Q16" s="7"/>
    </row>
    <row r="17" spans="1:17" ht="15" customHeight="1">
      <c r="A17" s="5">
        <v>16</v>
      </c>
      <c r="B17" s="1">
        <v>64042</v>
      </c>
      <c r="C17" s="15" t="s">
        <v>44</v>
      </c>
      <c r="D17" s="4">
        <v>0</v>
      </c>
      <c r="F17" s="15" t="s">
        <v>45</v>
      </c>
      <c r="G17" s="26">
        <v>29</v>
      </c>
      <c r="H17" s="26">
        <v>29</v>
      </c>
      <c r="I17" s="26">
        <v>10</v>
      </c>
      <c r="J17" s="26">
        <v>14</v>
      </c>
      <c r="K17" s="26">
        <v>0</v>
      </c>
      <c r="L17" s="26">
        <v>29</v>
      </c>
      <c r="M17" s="26">
        <v>21</v>
      </c>
      <c r="N17" s="26">
        <v>0</v>
      </c>
      <c r="O17" s="5">
        <f t="shared" si="0"/>
        <v>122</v>
      </c>
      <c r="P17" s="7"/>
      <c r="Q17" s="7"/>
    </row>
    <row r="18" spans="1:17" ht="15" customHeight="1">
      <c r="A18" s="5">
        <v>17</v>
      </c>
      <c r="B18" s="1">
        <v>112033</v>
      </c>
      <c r="C18" s="15" t="s">
        <v>54</v>
      </c>
      <c r="D18" s="4">
        <v>99</v>
      </c>
      <c r="F18" s="15" t="s">
        <v>37</v>
      </c>
      <c r="G18" s="26">
        <v>33</v>
      </c>
      <c r="H18" s="26">
        <v>17</v>
      </c>
      <c r="I18" s="26">
        <v>33</v>
      </c>
      <c r="J18" s="26">
        <v>37</v>
      </c>
      <c r="K18" s="26">
        <v>0</v>
      </c>
      <c r="L18" s="26">
        <v>0</v>
      </c>
      <c r="M18" s="26">
        <v>0</v>
      </c>
      <c r="N18" s="26">
        <v>0</v>
      </c>
      <c r="O18" s="5">
        <f t="shared" si="0"/>
        <v>120</v>
      </c>
      <c r="P18" s="7"/>
      <c r="Q18" s="7"/>
    </row>
    <row r="19" spans="1:17" ht="15" customHeight="1">
      <c r="A19" s="5">
        <v>18</v>
      </c>
      <c r="B19" s="1">
        <v>112031</v>
      </c>
      <c r="C19" s="15" t="s">
        <v>36</v>
      </c>
      <c r="D19" s="4">
        <v>0</v>
      </c>
      <c r="F19" s="15" t="s">
        <v>37</v>
      </c>
      <c r="G19" s="26">
        <v>0</v>
      </c>
      <c r="H19" s="26">
        <v>43</v>
      </c>
      <c r="I19" s="26">
        <v>43</v>
      </c>
      <c r="J19" s="26">
        <v>33</v>
      </c>
      <c r="K19" s="26">
        <v>0</v>
      </c>
      <c r="L19" s="26">
        <v>0</v>
      </c>
      <c r="M19" s="26">
        <v>0</v>
      </c>
      <c r="N19" s="26">
        <v>0</v>
      </c>
      <c r="O19" s="5">
        <f t="shared" si="0"/>
        <v>119</v>
      </c>
      <c r="P19" s="7"/>
      <c r="Q19" s="7"/>
    </row>
    <row r="20" spans="1:17" ht="15" customHeight="1">
      <c r="A20" s="5">
        <v>19</v>
      </c>
      <c r="B20" s="1">
        <v>1062</v>
      </c>
      <c r="C20" s="15" t="s">
        <v>42</v>
      </c>
      <c r="D20" s="4">
        <v>99</v>
      </c>
      <c r="F20" s="15" t="s">
        <v>31</v>
      </c>
      <c r="G20" s="26">
        <v>0</v>
      </c>
      <c r="H20" s="26">
        <v>33</v>
      </c>
      <c r="I20" s="26">
        <v>23</v>
      </c>
      <c r="J20" s="26">
        <v>25</v>
      </c>
      <c r="K20" s="26">
        <v>0</v>
      </c>
      <c r="L20" s="26">
        <v>31</v>
      </c>
      <c r="M20" s="26">
        <v>0</v>
      </c>
      <c r="N20" s="26">
        <v>0</v>
      </c>
      <c r="O20" s="5">
        <f t="shared" si="0"/>
        <v>112</v>
      </c>
      <c r="P20" s="7"/>
      <c r="Q20" s="7"/>
    </row>
    <row r="21" spans="1:17" ht="15" customHeight="1">
      <c r="A21" s="5">
        <v>20</v>
      </c>
      <c r="B21" s="1">
        <v>64002</v>
      </c>
      <c r="C21" s="15" t="s">
        <v>48</v>
      </c>
      <c r="D21" s="4">
        <v>1</v>
      </c>
      <c r="F21" s="15" t="s">
        <v>45</v>
      </c>
      <c r="G21" s="26">
        <v>19</v>
      </c>
      <c r="H21" s="26">
        <v>25</v>
      </c>
      <c r="I21" s="26">
        <v>15</v>
      </c>
      <c r="J21" s="26">
        <v>19</v>
      </c>
      <c r="K21" s="26">
        <v>0</v>
      </c>
      <c r="L21" s="26">
        <v>27</v>
      </c>
      <c r="M21" s="26">
        <v>9</v>
      </c>
      <c r="N21" s="26">
        <v>0</v>
      </c>
      <c r="O21" s="5">
        <f t="shared" si="0"/>
        <v>105</v>
      </c>
      <c r="P21" s="7"/>
      <c r="Q21" s="7"/>
    </row>
    <row r="22" spans="1:17" ht="15" customHeight="1">
      <c r="A22" s="5">
        <v>21</v>
      </c>
      <c r="B22" s="1">
        <v>119116</v>
      </c>
      <c r="C22" s="15" t="s">
        <v>43</v>
      </c>
      <c r="D22" s="4">
        <v>0</v>
      </c>
      <c r="F22" s="15" t="s">
        <v>8</v>
      </c>
      <c r="G22" s="26">
        <v>31</v>
      </c>
      <c r="H22" s="26">
        <v>31</v>
      </c>
      <c r="I22" s="26">
        <v>0</v>
      </c>
      <c r="J22" s="26">
        <v>0</v>
      </c>
      <c r="K22" s="26">
        <v>15</v>
      </c>
      <c r="L22" s="26">
        <v>0</v>
      </c>
      <c r="M22" s="26">
        <v>17</v>
      </c>
      <c r="N22" s="26">
        <v>10</v>
      </c>
      <c r="O22" s="5">
        <f t="shared" si="0"/>
        <v>104</v>
      </c>
      <c r="P22" s="7"/>
      <c r="Q22" s="7"/>
    </row>
    <row r="23" spans="1:17" ht="15" customHeight="1">
      <c r="A23" s="5">
        <v>22</v>
      </c>
      <c r="B23" s="1">
        <v>12056</v>
      </c>
      <c r="C23" s="15" t="s">
        <v>41</v>
      </c>
      <c r="D23" s="4">
        <v>99</v>
      </c>
      <c r="F23" s="15" t="s">
        <v>27</v>
      </c>
      <c r="G23" s="26">
        <v>35</v>
      </c>
      <c r="H23" s="26">
        <v>35</v>
      </c>
      <c r="I23" s="26">
        <v>0</v>
      </c>
      <c r="J23" s="26">
        <v>0</v>
      </c>
      <c r="K23" s="26">
        <v>14</v>
      </c>
      <c r="L23" s="26">
        <v>0</v>
      </c>
      <c r="M23" s="26">
        <v>0</v>
      </c>
      <c r="N23" s="26">
        <v>19</v>
      </c>
      <c r="O23" s="5">
        <f t="shared" si="0"/>
        <v>103</v>
      </c>
      <c r="P23" s="7"/>
      <c r="Q23" s="7"/>
    </row>
    <row r="24" spans="1:17" ht="15" customHeight="1">
      <c r="A24" s="5">
        <v>23</v>
      </c>
      <c r="B24" s="1">
        <v>64003</v>
      </c>
      <c r="C24" s="15" t="s">
        <v>46</v>
      </c>
      <c r="D24" s="9" t="s">
        <v>47</v>
      </c>
      <c r="F24" s="15" t="s">
        <v>45</v>
      </c>
      <c r="G24" s="26">
        <v>14</v>
      </c>
      <c r="H24" s="26">
        <v>27</v>
      </c>
      <c r="I24" s="26">
        <v>14</v>
      </c>
      <c r="J24" s="26">
        <v>17</v>
      </c>
      <c r="K24" s="26">
        <v>0</v>
      </c>
      <c r="L24" s="26">
        <v>25</v>
      </c>
      <c r="M24" s="26">
        <v>10</v>
      </c>
      <c r="N24" s="26">
        <v>0</v>
      </c>
      <c r="O24" s="5">
        <f t="shared" si="0"/>
        <v>97</v>
      </c>
      <c r="P24" s="7"/>
      <c r="Q24" s="7"/>
    </row>
    <row r="25" spans="1:17" ht="15" customHeight="1">
      <c r="A25" s="5">
        <v>24</v>
      </c>
      <c r="B25" s="1">
        <v>119018</v>
      </c>
      <c r="C25" s="15" t="s">
        <v>53</v>
      </c>
      <c r="D25" s="4">
        <v>1</v>
      </c>
      <c r="F25" s="15" t="s">
        <v>8</v>
      </c>
      <c r="G25" s="26">
        <v>25</v>
      </c>
      <c r="H25" s="26">
        <v>19</v>
      </c>
      <c r="I25" s="26">
        <v>21</v>
      </c>
      <c r="J25" s="26">
        <v>0</v>
      </c>
      <c r="K25" s="26">
        <v>10</v>
      </c>
      <c r="L25" s="26">
        <v>0</v>
      </c>
      <c r="M25" s="26">
        <v>12</v>
      </c>
      <c r="N25" s="26">
        <v>13</v>
      </c>
      <c r="O25" s="5">
        <f t="shared" si="0"/>
        <v>90</v>
      </c>
      <c r="P25" s="7"/>
      <c r="Q25" s="7"/>
    </row>
    <row r="26" spans="1:17" ht="15" customHeight="1">
      <c r="A26" s="5">
        <v>25</v>
      </c>
      <c r="B26" s="20" t="s">
        <v>49</v>
      </c>
      <c r="C26" s="6" t="s">
        <v>50</v>
      </c>
      <c r="D26" s="9" t="s">
        <v>47</v>
      </c>
      <c r="E26" s="9"/>
      <c r="F26" s="15" t="s">
        <v>51</v>
      </c>
      <c r="G26" s="26">
        <v>0</v>
      </c>
      <c r="H26" s="26">
        <v>23</v>
      </c>
      <c r="I26" s="26">
        <v>19</v>
      </c>
      <c r="J26" s="26">
        <v>23</v>
      </c>
      <c r="K26" s="26">
        <v>9</v>
      </c>
      <c r="L26" s="26">
        <v>0</v>
      </c>
      <c r="M26" s="26">
        <v>13</v>
      </c>
      <c r="N26" s="26">
        <v>0</v>
      </c>
      <c r="O26" s="5">
        <f t="shared" si="0"/>
        <v>87</v>
      </c>
      <c r="P26" s="7"/>
      <c r="Q26" s="7"/>
    </row>
    <row r="27" spans="1:17" ht="15" customHeight="1">
      <c r="A27" s="5">
        <v>26</v>
      </c>
      <c r="B27" s="1">
        <v>60052</v>
      </c>
      <c r="C27" s="15" t="s">
        <v>140</v>
      </c>
      <c r="D27" s="4">
        <v>99</v>
      </c>
      <c r="F27" s="15" t="s">
        <v>131</v>
      </c>
      <c r="G27" s="26">
        <v>0</v>
      </c>
      <c r="H27" s="26">
        <v>0</v>
      </c>
      <c r="I27" s="26">
        <v>0</v>
      </c>
      <c r="J27" s="26">
        <v>0</v>
      </c>
      <c r="K27" s="26">
        <v>0</v>
      </c>
      <c r="L27" s="26">
        <v>37</v>
      </c>
      <c r="M27" s="26">
        <v>33</v>
      </c>
      <c r="N27" s="26">
        <v>15</v>
      </c>
      <c r="O27" s="5">
        <f t="shared" si="0"/>
        <v>85</v>
      </c>
      <c r="P27" s="7"/>
      <c r="Q27" s="7"/>
    </row>
    <row r="28" spans="1:17" ht="15" customHeight="1">
      <c r="A28" s="5">
        <v>27</v>
      </c>
      <c r="B28" s="1">
        <v>119021</v>
      </c>
      <c r="C28" s="15" t="s">
        <v>52</v>
      </c>
      <c r="D28" s="4">
        <v>1</v>
      </c>
      <c r="F28" s="15" t="s">
        <v>8</v>
      </c>
      <c r="G28" s="26">
        <v>27</v>
      </c>
      <c r="H28" s="26">
        <v>21</v>
      </c>
      <c r="I28" s="26">
        <v>0</v>
      </c>
      <c r="J28" s="26">
        <v>0</v>
      </c>
      <c r="K28" s="26">
        <v>11</v>
      </c>
      <c r="L28" s="26">
        <v>0</v>
      </c>
      <c r="M28" s="26">
        <v>14</v>
      </c>
      <c r="N28" s="26">
        <v>0</v>
      </c>
      <c r="O28" s="5">
        <f t="shared" si="0"/>
        <v>73</v>
      </c>
      <c r="P28" s="7"/>
      <c r="Q28" s="7"/>
    </row>
    <row r="29" spans="1:15" ht="15" customHeight="1">
      <c r="A29" s="5" t="s">
        <v>143</v>
      </c>
      <c r="B29" s="1">
        <v>24036</v>
      </c>
      <c r="C29" s="15" t="s">
        <v>119</v>
      </c>
      <c r="D29" s="4">
        <v>0</v>
      </c>
      <c r="F29" s="15" t="s">
        <v>93</v>
      </c>
      <c r="G29" s="26">
        <v>0</v>
      </c>
      <c r="H29" s="26">
        <v>0</v>
      </c>
      <c r="I29" s="26">
        <v>29</v>
      </c>
      <c r="J29" s="26">
        <v>0</v>
      </c>
      <c r="K29" s="26">
        <v>19</v>
      </c>
      <c r="L29" s="26">
        <v>0</v>
      </c>
      <c r="M29" s="26">
        <v>25</v>
      </c>
      <c r="N29" s="26">
        <v>0</v>
      </c>
      <c r="O29" s="5">
        <f t="shared" si="0"/>
        <v>73</v>
      </c>
    </row>
    <row r="30" spans="1:15" ht="15" customHeight="1">
      <c r="A30" s="5">
        <v>29</v>
      </c>
      <c r="B30" s="1">
        <v>60040</v>
      </c>
      <c r="C30" s="15" t="s">
        <v>142</v>
      </c>
      <c r="D30" s="4">
        <v>0</v>
      </c>
      <c r="F30" s="15" t="s">
        <v>131</v>
      </c>
      <c r="G30" s="26">
        <v>0</v>
      </c>
      <c r="H30" s="26">
        <v>0</v>
      </c>
      <c r="I30" s="26">
        <v>0</v>
      </c>
      <c r="J30" s="26">
        <v>0</v>
      </c>
      <c r="K30" s="26">
        <v>17</v>
      </c>
      <c r="L30" s="26">
        <v>46</v>
      </c>
      <c r="M30" s="26">
        <v>8</v>
      </c>
      <c r="N30" s="26">
        <v>0</v>
      </c>
      <c r="O30" s="5">
        <f t="shared" si="0"/>
        <v>71</v>
      </c>
    </row>
    <row r="31" spans="1:15" ht="15" customHeight="1">
      <c r="A31" s="5">
        <v>30</v>
      </c>
      <c r="B31" s="1">
        <v>116078</v>
      </c>
      <c r="C31" s="15" t="s">
        <v>120</v>
      </c>
      <c r="D31" s="4">
        <v>99</v>
      </c>
      <c r="F31" s="15" t="s">
        <v>17</v>
      </c>
      <c r="G31" s="26">
        <v>0</v>
      </c>
      <c r="H31" s="26">
        <v>0</v>
      </c>
      <c r="I31" s="26">
        <v>27</v>
      </c>
      <c r="J31" s="26">
        <v>27</v>
      </c>
      <c r="K31" s="26">
        <v>0</v>
      </c>
      <c r="L31" s="26">
        <v>0</v>
      </c>
      <c r="M31" s="26">
        <v>0</v>
      </c>
      <c r="N31" s="26">
        <v>14</v>
      </c>
      <c r="O31" s="5">
        <f t="shared" si="0"/>
        <v>68</v>
      </c>
    </row>
    <row r="32" spans="1:15" ht="15" customHeight="1">
      <c r="A32" s="5">
        <v>31</v>
      </c>
      <c r="B32" s="1">
        <v>119114</v>
      </c>
      <c r="C32" s="15" t="s">
        <v>121</v>
      </c>
      <c r="D32" s="9" t="s">
        <v>73</v>
      </c>
      <c r="F32" s="15" t="s">
        <v>8</v>
      </c>
      <c r="G32" s="26">
        <v>0</v>
      </c>
      <c r="H32" s="26">
        <v>0</v>
      </c>
      <c r="I32" s="26">
        <v>25</v>
      </c>
      <c r="J32" s="26">
        <v>11</v>
      </c>
      <c r="K32" s="26">
        <v>12</v>
      </c>
      <c r="L32" s="26">
        <v>0</v>
      </c>
      <c r="M32" s="26">
        <v>19</v>
      </c>
      <c r="N32" s="26">
        <v>0</v>
      </c>
      <c r="O32" s="5">
        <f t="shared" si="0"/>
        <v>67</v>
      </c>
    </row>
    <row r="33" spans="1:15" ht="15" customHeight="1">
      <c r="A33" s="5">
        <v>32</v>
      </c>
      <c r="B33" s="1">
        <v>61017</v>
      </c>
      <c r="C33" s="15" t="s">
        <v>126</v>
      </c>
      <c r="D33" s="4">
        <v>99</v>
      </c>
      <c r="F33" s="15" t="s">
        <v>117</v>
      </c>
      <c r="G33" s="26">
        <v>0</v>
      </c>
      <c r="H33" s="26">
        <v>0</v>
      </c>
      <c r="I33" s="26">
        <v>0</v>
      </c>
      <c r="J33" s="26">
        <v>29</v>
      </c>
      <c r="K33" s="26">
        <v>0</v>
      </c>
      <c r="L33" s="26">
        <v>35</v>
      </c>
      <c r="M33" s="26">
        <v>0</v>
      </c>
      <c r="N33" s="26">
        <v>0</v>
      </c>
      <c r="O33" s="5">
        <f t="shared" si="0"/>
        <v>64</v>
      </c>
    </row>
    <row r="34" spans="1:15" ht="15" customHeight="1">
      <c r="A34" s="5">
        <v>33</v>
      </c>
      <c r="B34" s="1">
        <v>121030</v>
      </c>
      <c r="C34" s="15" t="s">
        <v>136</v>
      </c>
      <c r="D34" s="4">
        <v>98</v>
      </c>
      <c r="F34" s="15" t="s">
        <v>134</v>
      </c>
      <c r="G34" s="26">
        <v>0</v>
      </c>
      <c r="H34" s="26">
        <v>0</v>
      </c>
      <c r="I34" s="26">
        <v>0</v>
      </c>
      <c r="J34" s="26">
        <v>0</v>
      </c>
      <c r="K34" s="26">
        <v>31</v>
      </c>
      <c r="L34" s="26">
        <v>0</v>
      </c>
      <c r="M34" s="26">
        <v>0</v>
      </c>
      <c r="N34" s="26">
        <v>31</v>
      </c>
      <c r="O34" s="5">
        <f t="shared" si="0"/>
        <v>62</v>
      </c>
    </row>
    <row r="35" spans="1:15" ht="15" customHeight="1">
      <c r="A35" s="5">
        <v>34</v>
      </c>
      <c r="B35" s="1">
        <v>119125</v>
      </c>
      <c r="C35" s="15" t="s">
        <v>57</v>
      </c>
      <c r="D35" s="4">
        <v>1</v>
      </c>
      <c r="F35" s="15" t="s">
        <v>8</v>
      </c>
      <c r="G35" s="26">
        <v>15</v>
      </c>
      <c r="H35" s="26">
        <v>0</v>
      </c>
      <c r="I35" s="26">
        <v>0</v>
      </c>
      <c r="J35" s="26">
        <v>0</v>
      </c>
      <c r="K35" s="26">
        <v>43</v>
      </c>
      <c r="L35" s="26">
        <v>0</v>
      </c>
      <c r="M35" s="26">
        <v>0</v>
      </c>
      <c r="N35" s="26">
        <v>0</v>
      </c>
      <c r="O35" s="5">
        <f t="shared" si="0"/>
        <v>58</v>
      </c>
    </row>
    <row r="36" spans="1:15" ht="15" customHeight="1">
      <c r="A36" s="5">
        <v>35</v>
      </c>
      <c r="B36" s="1">
        <v>116083</v>
      </c>
      <c r="C36" s="15" t="s">
        <v>56</v>
      </c>
      <c r="D36" s="4">
        <v>99</v>
      </c>
      <c r="F36" s="15" t="s">
        <v>17</v>
      </c>
      <c r="G36" s="26">
        <v>21</v>
      </c>
      <c r="H36" s="26">
        <v>0</v>
      </c>
      <c r="I36" s="26">
        <v>12</v>
      </c>
      <c r="J36" s="26">
        <v>12</v>
      </c>
      <c r="K36" s="26">
        <v>0</v>
      </c>
      <c r="L36" s="26">
        <v>0</v>
      </c>
      <c r="M36" s="26">
        <v>0</v>
      </c>
      <c r="N36" s="26">
        <v>0</v>
      </c>
      <c r="O36" s="5">
        <f t="shared" si="0"/>
        <v>45</v>
      </c>
    </row>
    <row r="37" spans="1:15" ht="15" customHeight="1">
      <c r="A37" s="5">
        <v>36</v>
      </c>
      <c r="B37" s="1">
        <v>112009</v>
      </c>
      <c r="C37" s="15" t="s">
        <v>141</v>
      </c>
      <c r="D37" s="9" t="s">
        <v>104</v>
      </c>
      <c r="F37" s="15" t="s">
        <v>37</v>
      </c>
      <c r="G37" s="26">
        <v>0</v>
      </c>
      <c r="H37" s="26">
        <v>0</v>
      </c>
      <c r="I37" s="26">
        <v>0</v>
      </c>
      <c r="J37" s="26">
        <v>0</v>
      </c>
      <c r="K37" s="26">
        <v>0</v>
      </c>
      <c r="L37" s="26">
        <v>23</v>
      </c>
      <c r="M37" s="26">
        <v>11</v>
      </c>
      <c r="N37" s="26">
        <v>0</v>
      </c>
      <c r="O37" s="5">
        <f t="shared" si="0"/>
        <v>34</v>
      </c>
    </row>
    <row r="38" spans="1:15" ht="15" customHeight="1">
      <c r="A38" s="5">
        <v>37</v>
      </c>
      <c r="B38" s="1">
        <v>57018</v>
      </c>
      <c r="C38" s="15" t="s">
        <v>124</v>
      </c>
      <c r="D38" s="4">
        <v>1</v>
      </c>
      <c r="F38" s="15" t="s">
        <v>98</v>
      </c>
      <c r="G38" s="26">
        <v>0</v>
      </c>
      <c r="H38" s="26">
        <v>0</v>
      </c>
      <c r="I38" s="26">
        <v>13</v>
      </c>
      <c r="J38" s="26">
        <v>15</v>
      </c>
      <c r="K38" s="26">
        <v>0</v>
      </c>
      <c r="L38" s="26">
        <v>0</v>
      </c>
      <c r="M38" s="26">
        <v>0</v>
      </c>
      <c r="N38" s="26">
        <v>0</v>
      </c>
      <c r="O38" s="5">
        <f t="shared" si="0"/>
        <v>28</v>
      </c>
    </row>
    <row r="39" spans="1:15" ht="15" customHeight="1">
      <c r="A39" s="5">
        <v>38</v>
      </c>
      <c r="B39" s="1">
        <v>570058</v>
      </c>
      <c r="C39" s="15" t="s">
        <v>125</v>
      </c>
      <c r="D39" s="4">
        <v>99</v>
      </c>
      <c r="F39" s="15" t="s">
        <v>98</v>
      </c>
      <c r="G39" s="26">
        <v>0</v>
      </c>
      <c r="H39" s="26">
        <v>0</v>
      </c>
      <c r="I39" s="26">
        <v>11</v>
      </c>
      <c r="J39" s="26">
        <v>13</v>
      </c>
      <c r="K39" s="26">
        <v>0</v>
      </c>
      <c r="L39" s="26">
        <v>0</v>
      </c>
      <c r="M39" s="26">
        <v>0</v>
      </c>
      <c r="N39" s="26">
        <v>0</v>
      </c>
      <c r="O39" s="5">
        <f t="shared" si="0"/>
        <v>24</v>
      </c>
    </row>
  </sheetData>
  <sheetProtection/>
  <printOptions/>
  <pageMargins left="0.19652777777777777" right="0.19652777777777777" top="0.9840277777777778" bottom="0.5902777777777778" header="0.5118055555555556" footer="0.5118055555555556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A1:O31"/>
  <sheetViews>
    <sheetView zoomScalePageLayoutView="0" workbookViewId="0" topLeftCell="A16">
      <selection activeCell="A10" sqref="A10"/>
    </sheetView>
  </sheetViews>
  <sheetFormatPr defaultColWidth="9.00390625" defaultRowHeight="12.75"/>
  <cols>
    <col min="1" max="1" width="5.125" style="4" customWidth="1"/>
    <col min="2" max="2" width="7.125" style="1" customWidth="1"/>
    <col min="3" max="3" width="18.625" style="15" customWidth="1"/>
    <col min="4" max="4" width="4.625" style="4" customWidth="1"/>
    <col min="5" max="5" width="0" style="4" hidden="1" customWidth="1"/>
    <col min="6" max="6" width="11.75390625" style="15" customWidth="1"/>
    <col min="7" max="15" width="4.75390625" style="1" customWidth="1"/>
    <col min="16" max="16384" width="9.125" style="7" customWidth="1"/>
  </cols>
  <sheetData>
    <row r="1" spans="1:15" ht="51" customHeight="1">
      <c r="A1" s="11" t="s">
        <v>0</v>
      </c>
      <c r="B1" s="11" t="s">
        <v>1</v>
      </c>
      <c r="C1" s="12" t="s">
        <v>13</v>
      </c>
      <c r="D1" s="11" t="s">
        <v>2</v>
      </c>
      <c r="E1" s="11" t="s">
        <v>3</v>
      </c>
      <c r="F1" s="13" t="s">
        <v>4</v>
      </c>
      <c r="G1" s="14" t="s">
        <v>20</v>
      </c>
      <c r="H1" s="14" t="s">
        <v>21</v>
      </c>
      <c r="I1" s="14" t="s">
        <v>22</v>
      </c>
      <c r="J1" s="14" t="s">
        <v>23</v>
      </c>
      <c r="K1" s="14" t="s">
        <v>24</v>
      </c>
      <c r="L1" s="14" t="s">
        <v>25</v>
      </c>
      <c r="M1" s="14" t="s">
        <v>5</v>
      </c>
      <c r="N1" s="14" t="s">
        <v>6</v>
      </c>
      <c r="O1" s="10" t="s">
        <v>7</v>
      </c>
    </row>
    <row r="2" spans="1:15" ht="15" customHeight="1">
      <c r="A2" s="5">
        <v>1</v>
      </c>
      <c r="B2" s="2">
        <v>103007</v>
      </c>
      <c r="C2" s="15" t="s">
        <v>15</v>
      </c>
      <c r="D2" s="4">
        <v>98</v>
      </c>
      <c r="F2" s="15" t="s">
        <v>16</v>
      </c>
      <c r="G2" s="26">
        <v>60</v>
      </c>
      <c r="H2" s="26">
        <v>60</v>
      </c>
      <c r="I2" s="26">
        <v>60</v>
      </c>
      <c r="J2" s="26">
        <v>60</v>
      </c>
      <c r="K2" s="26">
        <v>60</v>
      </c>
      <c r="L2" s="26">
        <v>60</v>
      </c>
      <c r="M2" s="26">
        <v>60</v>
      </c>
      <c r="N2" s="26">
        <v>60</v>
      </c>
      <c r="O2" s="5">
        <f aca="true" t="shared" si="0" ref="O2:O30">SUM(G2:N2)-MIN(G2:N2)-SMALL(G2:N2,2)-SMALL(G2:N2,3)</f>
        <v>300</v>
      </c>
    </row>
    <row r="3" spans="1:15" ht="15" customHeight="1">
      <c r="A3" s="5">
        <f>1+A2</f>
        <v>2</v>
      </c>
      <c r="B3" s="2">
        <v>119090</v>
      </c>
      <c r="C3" s="15" t="s">
        <v>59</v>
      </c>
      <c r="D3" s="4">
        <v>99</v>
      </c>
      <c r="F3" s="15" t="s">
        <v>8</v>
      </c>
      <c r="G3" s="26">
        <v>47</v>
      </c>
      <c r="H3" s="26">
        <v>53</v>
      </c>
      <c r="I3" s="26">
        <v>53</v>
      </c>
      <c r="J3" s="26">
        <v>53</v>
      </c>
      <c r="K3" s="26">
        <v>47</v>
      </c>
      <c r="L3" s="26">
        <v>0</v>
      </c>
      <c r="M3" s="26">
        <v>47</v>
      </c>
      <c r="N3" s="26">
        <v>53</v>
      </c>
      <c r="O3" s="5">
        <f t="shared" si="0"/>
        <v>259</v>
      </c>
    </row>
    <row r="4" spans="1:15" ht="15" customHeight="1">
      <c r="A4" s="5">
        <v>3</v>
      </c>
      <c r="B4" s="2">
        <v>132034</v>
      </c>
      <c r="C4" s="15" t="s">
        <v>60</v>
      </c>
      <c r="D4" s="4">
        <v>98</v>
      </c>
      <c r="F4" s="15" t="s">
        <v>9</v>
      </c>
      <c r="G4" s="26">
        <v>42</v>
      </c>
      <c r="H4" s="26">
        <v>47</v>
      </c>
      <c r="I4" s="26">
        <v>47</v>
      </c>
      <c r="J4" s="26">
        <v>42</v>
      </c>
      <c r="K4" s="26">
        <v>42</v>
      </c>
      <c r="L4" s="26">
        <v>0</v>
      </c>
      <c r="M4" s="26">
        <v>53</v>
      </c>
      <c r="N4" s="26">
        <v>42</v>
      </c>
      <c r="O4" s="5">
        <f t="shared" si="0"/>
        <v>231</v>
      </c>
    </row>
    <row r="5" spans="1:15" ht="15" customHeight="1">
      <c r="A5" s="5">
        <f>1+A4</f>
        <v>4</v>
      </c>
      <c r="B5" s="1">
        <v>24017</v>
      </c>
      <c r="C5" s="15" t="s">
        <v>100</v>
      </c>
      <c r="D5" s="9" t="s">
        <v>33</v>
      </c>
      <c r="F5" s="15" t="s">
        <v>93</v>
      </c>
      <c r="G5" s="26">
        <v>0</v>
      </c>
      <c r="H5" s="26">
        <v>0</v>
      </c>
      <c r="I5" s="26">
        <v>42</v>
      </c>
      <c r="J5" s="26">
        <v>47</v>
      </c>
      <c r="K5" s="26">
        <v>31</v>
      </c>
      <c r="L5" s="26">
        <v>0</v>
      </c>
      <c r="M5" s="26">
        <v>38</v>
      </c>
      <c r="N5" s="26">
        <v>47</v>
      </c>
      <c r="O5" s="5">
        <f t="shared" si="0"/>
        <v>205</v>
      </c>
    </row>
    <row r="6" spans="1:15" ht="15" customHeight="1">
      <c r="A6" s="5">
        <v>5</v>
      </c>
      <c r="B6" s="2">
        <v>49027</v>
      </c>
      <c r="C6" s="15" t="s">
        <v>58</v>
      </c>
      <c r="D6" s="4">
        <v>98</v>
      </c>
      <c r="F6" s="15" t="s">
        <v>35</v>
      </c>
      <c r="G6" s="26">
        <v>53</v>
      </c>
      <c r="H6" s="26">
        <v>42</v>
      </c>
      <c r="I6" s="26">
        <v>0</v>
      </c>
      <c r="J6" s="26">
        <v>0</v>
      </c>
      <c r="K6" s="26">
        <v>53</v>
      </c>
      <c r="L6" s="26">
        <v>0</v>
      </c>
      <c r="M6" s="26">
        <v>42</v>
      </c>
      <c r="N6" s="26">
        <v>6</v>
      </c>
      <c r="O6" s="5">
        <f t="shared" si="0"/>
        <v>196</v>
      </c>
    </row>
    <row r="7" spans="1:15" ht="15" customHeight="1">
      <c r="A7" s="5">
        <f>1+A6</f>
        <v>6</v>
      </c>
      <c r="B7" s="1">
        <v>103016</v>
      </c>
      <c r="C7" s="15" t="s">
        <v>62</v>
      </c>
      <c r="D7" s="4">
        <v>1</v>
      </c>
      <c r="F7" s="15" t="s">
        <v>16</v>
      </c>
      <c r="G7" s="26">
        <v>34</v>
      </c>
      <c r="H7" s="26">
        <v>38</v>
      </c>
      <c r="I7" s="26">
        <v>34</v>
      </c>
      <c r="J7" s="26">
        <v>38</v>
      </c>
      <c r="K7" s="26">
        <v>18</v>
      </c>
      <c r="L7" s="26">
        <v>47</v>
      </c>
      <c r="M7" s="26">
        <v>34</v>
      </c>
      <c r="N7" s="26">
        <v>31</v>
      </c>
      <c r="O7" s="5">
        <f t="shared" si="0"/>
        <v>191</v>
      </c>
    </row>
    <row r="8" spans="1:15" ht="15" customHeight="1">
      <c r="A8" s="5" t="s">
        <v>143</v>
      </c>
      <c r="B8" s="1">
        <v>132054</v>
      </c>
      <c r="C8" s="15" t="s">
        <v>61</v>
      </c>
      <c r="D8" s="4">
        <v>98</v>
      </c>
      <c r="F8" s="15" t="s">
        <v>9</v>
      </c>
      <c r="G8" s="26">
        <v>38</v>
      </c>
      <c r="H8" s="26">
        <v>31</v>
      </c>
      <c r="I8" s="26">
        <v>28</v>
      </c>
      <c r="J8" s="26">
        <v>0</v>
      </c>
      <c r="K8" s="26">
        <v>38</v>
      </c>
      <c r="L8" s="26">
        <v>53</v>
      </c>
      <c r="M8" s="26">
        <v>31</v>
      </c>
      <c r="N8" s="26">
        <v>0</v>
      </c>
      <c r="O8" s="5">
        <f t="shared" si="0"/>
        <v>191</v>
      </c>
    </row>
    <row r="9" spans="1:15" ht="15" customHeight="1">
      <c r="A9" s="5">
        <v>8</v>
      </c>
      <c r="B9" s="1">
        <v>119070</v>
      </c>
      <c r="C9" s="15" t="s">
        <v>65</v>
      </c>
      <c r="D9" s="4">
        <v>98</v>
      </c>
      <c r="F9" s="6" t="s">
        <v>8</v>
      </c>
      <c r="G9" s="26">
        <v>25</v>
      </c>
      <c r="H9" s="26">
        <v>34</v>
      </c>
      <c r="I9" s="26">
        <v>38</v>
      </c>
      <c r="J9" s="26">
        <v>34</v>
      </c>
      <c r="K9" s="26">
        <v>28</v>
      </c>
      <c r="L9" s="26">
        <v>0</v>
      </c>
      <c r="M9" s="26">
        <v>25</v>
      </c>
      <c r="N9" s="26">
        <v>38</v>
      </c>
      <c r="O9" s="5">
        <f t="shared" si="0"/>
        <v>172</v>
      </c>
    </row>
    <row r="10" spans="1:15" ht="15" customHeight="1">
      <c r="A10" s="5">
        <v>9</v>
      </c>
      <c r="B10" s="2">
        <v>132044</v>
      </c>
      <c r="C10" s="15" t="s">
        <v>64</v>
      </c>
      <c r="D10" s="4">
        <v>98</v>
      </c>
      <c r="F10" s="15" t="s">
        <v>9</v>
      </c>
      <c r="G10" s="26">
        <v>28</v>
      </c>
      <c r="H10" s="26">
        <v>25</v>
      </c>
      <c r="I10" s="26">
        <v>25</v>
      </c>
      <c r="J10" s="26">
        <v>22</v>
      </c>
      <c r="K10" s="26">
        <v>20</v>
      </c>
      <c r="L10" s="26">
        <v>42</v>
      </c>
      <c r="M10" s="26">
        <v>28</v>
      </c>
      <c r="N10" s="26">
        <v>18</v>
      </c>
      <c r="O10" s="5">
        <f t="shared" si="0"/>
        <v>148</v>
      </c>
    </row>
    <row r="11" spans="1:15" ht="15" customHeight="1">
      <c r="A11" s="5">
        <f>1+A10</f>
        <v>10</v>
      </c>
      <c r="B11" s="2">
        <v>119096</v>
      </c>
      <c r="C11" s="15" t="s">
        <v>63</v>
      </c>
      <c r="D11" s="4">
        <v>99</v>
      </c>
      <c r="F11" s="15" t="s">
        <v>8</v>
      </c>
      <c r="G11" s="26">
        <v>31</v>
      </c>
      <c r="H11" s="26">
        <v>28</v>
      </c>
      <c r="I11" s="26">
        <v>31</v>
      </c>
      <c r="J11" s="26">
        <v>31</v>
      </c>
      <c r="K11" s="26">
        <v>22</v>
      </c>
      <c r="L11" s="26">
        <v>0</v>
      </c>
      <c r="M11" s="26">
        <v>20</v>
      </c>
      <c r="N11" s="26">
        <v>4</v>
      </c>
      <c r="O11" s="5">
        <f t="shared" si="0"/>
        <v>143</v>
      </c>
    </row>
    <row r="12" spans="1:15" ht="15" customHeight="1">
      <c r="A12" s="5">
        <v>11</v>
      </c>
      <c r="B12" s="1">
        <v>103002</v>
      </c>
      <c r="C12" s="15" t="s">
        <v>72</v>
      </c>
      <c r="D12" s="9" t="s">
        <v>73</v>
      </c>
      <c r="F12" s="15" t="s">
        <v>16</v>
      </c>
      <c r="G12" s="26">
        <v>0</v>
      </c>
      <c r="H12" s="26">
        <v>18</v>
      </c>
      <c r="I12" s="26">
        <v>22</v>
      </c>
      <c r="J12" s="26">
        <v>25</v>
      </c>
      <c r="K12" s="26">
        <v>34</v>
      </c>
      <c r="L12" s="26">
        <v>0</v>
      </c>
      <c r="M12" s="26">
        <v>22</v>
      </c>
      <c r="N12" s="26">
        <v>34</v>
      </c>
      <c r="O12" s="5">
        <f t="shared" si="0"/>
        <v>137</v>
      </c>
    </row>
    <row r="13" spans="1:15" ht="15" customHeight="1">
      <c r="A13" s="5">
        <f>1+A12</f>
        <v>12</v>
      </c>
      <c r="B13" s="1">
        <v>66009</v>
      </c>
      <c r="C13" s="15" t="s">
        <v>67</v>
      </c>
      <c r="D13" s="4">
        <v>0</v>
      </c>
      <c r="F13" s="15" t="s">
        <v>68</v>
      </c>
      <c r="G13" s="26">
        <v>20</v>
      </c>
      <c r="H13" s="26">
        <v>20</v>
      </c>
      <c r="I13" s="26">
        <v>20</v>
      </c>
      <c r="J13" s="26">
        <v>28</v>
      </c>
      <c r="K13" s="26">
        <v>14</v>
      </c>
      <c r="L13" s="26">
        <v>0</v>
      </c>
      <c r="M13" s="26">
        <v>18</v>
      </c>
      <c r="N13" s="26">
        <v>20</v>
      </c>
      <c r="O13" s="5">
        <f t="shared" si="0"/>
        <v>108</v>
      </c>
    </row>
    <row r="14" spans="1:15" ht="15" customHeight="1">
      <c r="A14" s="5">
        <v>13</v>
      </c>
      <c r="B14" s="1">
        <v>112036</v>
      </c>
      <c r="C14" s="15" t="s">
        <v>69</v>
      </c>
      <c r="D14" s="4">
        <v>0</v>
      </c>
      <c r="F14" s="15" t="s">
        <v>37</v>
      </c>
      <c r="G14" s="26">
        <v>18</v>
      </c>
      <c r="H14" s="26">
        <v>16</v>
      </c>
      <c r="I14" s="26">
        <v>18</v>
      </c>
      <c r="J14" s="26">
        <v>18</v>
      </c>
      <c r="K14" s="26">
        <v>7</v>
      </c>
      <c r="L14" s="26">
        <v>34</v>
      </c>
      <c r="M14" s="26">
        <v>16</v>
      </c>
      <c r="N14" s="26">
        <v>9</v>
      </c>
      <c r="O14" s="5">
        <f t="shared" si="0"/>
        <v>104</v>
      </c>
    </row>
    <row r="15" spans="1:15" ht="15" customHeight="1">
      <c r="A15" s="5" t="s">
        <v>143</v>
      </c>
      <c r="B15" s="1">
        <v>119078</v>
      </c>
      <c r="C15" s="15" t="s">
        <v>66</v>
      </c>
      <c r="D15" s="9" t="s">
        <v>33</v>
      </c>
      <c r="F15" s="15" t="s">
        <v>8</v>
      </c>
      <c r="G15" s="26">
        <v>22</v>
      </c>
      <c r="H15" s="26">
        <v>22</v>
      </c>
      <c r="I15" s="26">
        <v>16</v>
      </c>
      <c r="J15" s="26">
        <v>16</v>
      </c>
      <c r="K15" s="26">
        <v>16</v>
      </c>
      <c r="L15" s="26">
        <v>0</v>
      </c>
      <c r="M15" s="26">
        <v>12</v>
      </c>
      <c r="N15" s="26">
        <v>28</v>
      </c>
      <c r="O15" s="5">
        <f t="shared" si="0"/>
        <v>104</v>
      </c>
    </row>
    <row r="16" spans="1:15" ht="15" customHeight="1">
      <c r="A16" s="5">
        <v>15</v>
      </c>
      <c r="B16" s="2">
        <v>103024</v>
      </c>
      <c r="C16" s="15" t="s">
        <v>70</v>
      </c>
      <c r="D16" s="4">
        <v>0</v>
      </c>
      <c r="F16" s="15" t="s">
        <v>16</v>
      </c>
      <c r="G16" s="26">
        <v>16</v>
      </c>
      <c r="H16" s="26">
        <v>14</v>
      </c>
      <c r="I16" s="26">
        <v>14</v>
      </c>
      <c r="J16" s="26">
        <v>12</v>
      </c>
      <c r="K16" s="26">
        <v>10</v>
      </c>
      <c r="L16" s="26">
        <v>38</v>
      </c>
      <c r="M16" s="26">
        <v>7</v>
      </c>
      <c r="N16" s="26">
        <v>5</v>
      </c>
      <c r="O16" s="5">
        <f t="shared" si="0"/>
        <v>94</v>
      </c>
    </row>
    <row r="17" spans="1:15" ht="15" customHeight="1">
      <c r="A17" s="5">
        <f>1+A16</f>
        <v>16</v>
      </c>
      <c r="B17" s="1">
        <v>133067</v>
      </c>
      <c r="C17" s="15" t="s">
        <v>102</v>
      </c>
      <c r="D17" s="4">
        <v>1</v>
      </c>
      <c r="F17" s="15" t="s">
        <v>51</v>
      </c>
      <c r="G17" s="26">
        <v>0</v>
      </c>
      <c r="H17" s="26">
        <v>0</v>
      </c>
      <c r="I17" s="26">
        <v>10</v>
      </c>
      <c r="J17" s="26">
        <v>20</v>
      </c>
      <c r="K17" s="26">
        <v>8</v>
      </c>
      <c r="L17" s="26">
        <v>28</v>
      </c>
      <c r="M17" s="26">
        <v>14</v>
      </c>
      <c r="N17" s="26">
        <v>10</v>
      </c>
      <c r="O17" s="5">
        <f t="shared" si="0"/>
        <v>82</v>
      </c>
    </row>
    <row r="18" spans="1:15" ht="15" customHeight="1">
      <c r="A18" s="5">
        <v>17</v>
      </c>
      <c r="B18" s="2">
        <v>132024</v>
      </c>
      <c r="C18" s="15" t="s">
        <v>71</v>
      </c>
      <c r="D18" s="4">
        <v>0</v>
      </c>
      <c r="F18" s="15" t="s">
        <v>9</v>
      </c>
      <c r="G18" s="26">
        <v>14</v>
      </c>
      <c r="H18" s="26">
        <v>12</v>
      </c>
      <c r="I18" s="26">
        <v>6</v>
      </c>
      <c r="J18" s="26">
        <v>8</v>
      </c>
      <c r="K18" s="26">
        <v>3</v>
      </c>
      <c r="L18" s="26">
        <v>0</v>
      </c>
      <c r="M18" s="26">
        <v>3</v>
      </c>
      <c r="N18" s="26">
        <v>7</v>
      </c>
      <c r="O18" s="5">
        <f t="shared" si="0"/>
        <v>47</v>
      </c>
    </row>
    <row r="19" spans="1:15" ht="15" customHeight="1">
      <c r="A19" s="5">
        <f>1+A18</f>
        <v>18</v>
      </c>
      <c r="B19" s="1">
        <v>60037</v>
      </c>
      <c r="C19" s="15" t="s">
        <v>130</v>
      </c>
      <c r="D19" s="4">
        <v>98</v>
      </c>
      <c r="F19" s="15" t="s">
        <v>131</v>
      </c>
      <c r="G19" s="26">
        <v>0</v>
      </c>
      <c r="H19" s="26">
        <v>0</v>
      </c>
      <c r="I19" s="26">
        <v>0</v>
      </c>
      <c r="J19" s="26">
        <v>0</v>
      </c>
      <c r="K19" s="26">
        <v>12</v>
      </c>
      <c r="L19" s="26">
        <v>31</v>
      </c>
      <c r="M19" s="26">
        <v>0</v>
      </c>
      <c r="N19" s="26">
        <v>0</v>
      </c>
      <c r="O19" s="5">
        <f t="shared" si="0"/>
        <v>43</v>
      </c>
    </row>
    <row r="20" spans="1:15" ht="15" customHeight="1">
      <c r="A20" s="5">
        <v>19</v>
      </c>
      <c r="B20" s="1">
        <v>119158</v>
      </c>
      <c r="C20" s="15" t="s">
        <v>107</v>
      </c>
      <c r="D20" s="4">
        <v>99</v>
      </c>
      <c r="F20" s="15" t="s">
        <v>8</v>
      </c>
      <c r="G20" s="26">
        <v>0</v>
      </c>
      <c r="H20" s="26">
        <v>0</v>
      </c>
      <c r="I20" s="26">
        <v>7</v>
      </c>
      <c r="J20" s="26">
        <v>9</v>
      </c>
      <c r="K20" s="26">
        <v>2</v>
      </c>
      <c r="L20" s="26">
        <v>0</v>
      </c>
      <c r="M20" s="26">
        <v>10</v>
      </c>
      <c r="N20" s="26">
        <v>14</v>
      </c>
      <c r="O20" s="5">
        <f t="shared" si="0"/>
        <v>42</v>
      </c>
    </row>
    <row r="21" spans="1:15" ht="15" customHeight="1">
      <c r="A21" s="5">
        <f>1+A20</f>
        <v>20</v>
      </c>
      <c r="B21" s="2">
        <v>48032</v>
      </c>
      <c r="C21" s="15" t="s">
        <v>129</v>
      </c>
      <c r="D21" s="4">
        <v>98</v>
      </c>
      <c r="F21" s="1" t="s">
        <v>128</v>
      </c>
      <c r="G21" s="26">
        <v>0</v>
      </c>
      <c r="H21" s="26">
        <v>0</v>
      </c>
      <c r="I21" s="26">
        <v>0</v>
      </c>
      <c r="J21" s="26">
        <v>0</v>
      </c>
      <c r="K21" s="26">
        <v>25</v>
      </c>
      <c r="L21" s="26">
        <v>0</v>
      </c>
      <c r="M21" s="26">
        <v>0</v>
      </c>
      <c r="N21" s="26">
        <v>16</v>
      </c>
      <c r="O21" s="5">
        <f t="shared" si="0"/>
        <v>41</v>
      </c>
    </row>
    <row r="22" spans="1:15" ht="15" customHeight="1">
      <c r="A22" s="5">
        <v>21</v>
      </c>
      <c r="B22" s="20" t="s">
        <v>132</v>
      </c>
      <c r="C22" s="15" t="s">
        <v>133</v>
      </c>
      <c r="D22" s="4">
        <v>1</v>
      </c>
      <c r="F22" s="15" t="s">
        <v>35</v>
      </c>
      <c r="G22" s="26">
        <v>0</v>
      </c>
      <c r="H22" s="26">
        <v>0</v>
      </c>
      <c r="I22" s="26">
        <v>0</v>
      </c>
      <c r="J22" s="26">
        <v>0</v>
      </c>
      <c r="K22" s="26">
        <v>5</v>
      </c>
      <c r="L22" s="26">
        <v>0</v>
      </c>
      <c r="M22" s="26">
        <v>9</v>
      </c>
      <c r="N22" s="26">
        <v>22</v>
      </c>
      <c r="O22" s="5">
        <f t="shared" si="0"/>
        <v>36</v>
      </c>
    </row>
    <row r="23" spans="1:15" ht="15" customHeight="1">
      <c r="A23" s="5">
        <f>1+A22</f>
        <v>22</v>
      </c>
      <c r="B23" s="2">
        <v>24034</v>
      </c>
      <c r="C23" s="15" t="s">
        <v>101</v>
      </c>
      <c r="D23" s="4">
        <v>0</v>
      </c>
      <c r="F23" s="15" t="s">
        <v>93</v>
      </c>
      <c r="G23" s="26">
        <v>0</v>
      </c>
      <c r="H23" s="26">
        <v>0</v>
      </c>
      <c r="I23" s="26">
        <v>12</v>
      </c>
      <c r="J23" s="26">
        <v>10</v>
      </c>
      <c r="K23" s="26">
        <v>6</v>
      </c>
      <c r="L23" s="26">
        <v>0</v>
      </c>
      <c r="M23" s="26">
        <v>6</v>
      </c>
      <c r="N23" s="26">
        <v>0</v>
      </c>
      <c r="O23" s="5">
        <f t="shared" si="0"/>
        <v>34</v>
      </c>
    </row>
    <row r="24" spans="1:15" ht="15" customHeight="1">
      <c r="A24" s="5">
        <v>23</v>
      </c>
      <c r="B24" s="1">
        <v>30043</v>
      </c>
      <c r="C24" s="15" t="s">
        <v>103</v>
      </c>
      <c r="D24" s="9" t="s">
        <v>104</v>
      </c>
      <c r="F24" s="15" t="s">
        <v>105</v>
      </c>
      <c r="G24" s="26">
        <v>0</v>
      </c>
      <c r="H24" s="26">
        <v>0</v>
      </c>
      <c r="I24" s="26">
        <v>9</v>
      </c>
      <c r="J24" s="26">
        <v>14</v>
      </c>
      <c r="K24" s="26">
        <v>9</v>
      </c>
      <c r="L24" s="26">
        <v>0</v>
      </c>
      <c r="M24" s="26">
        <v>0</v>
      </c>
      <c r="N24" s="26">
        <v>0</v>
      </c>
      <c r="O24" s="5">
        <f t="shared" si="0"/>
        <v>32</v>
      </c>
    </row>
    <row r="25" spans="1:15" ht="12.75">
      <c r="A25" s="5">
        <f>1+A24</f>
        <v>24</v>
      </c>
      <c r="B25" s="1">
        <v>59023</v>
      </c>
      <c r="C25" s="15" t="s">
        <v>108</v>
      </c>
      <c r="D25" s="21" t="s">
        <v>33</v>
      </c>
      <c r="F25" s="15" t="s">
        <v>109</v>
      </c>
      <c r="G25" s="26">
        <v>0</v>
      </c>
      <c r="H25" s="26">
        <v>0</v>
      </c>
      <c r="I25" s="26">
        <v>5</v>
      </c>
      <c r="J25" s="26">
        <v>7</v>
      </c>
      <c r="K25" s="26">
        <v>0</v>
      </c>
      <c r="L25" s="26">
        <v>0</v>
      </c>
      <c r="M25" s="26">
        <v>8</v>
      </c>
      <c r="N25" s="26">
        <v>0</v>
      </c>
      <c r="O25" s="5">
        <f t="shared" si="0"/>
        <v>20</v>
      </c>
    </row>
    <row r="26" spans="1:15" ht="12.75">
      <c r="A26" s="5">
        <v>25</v>
      </c>
      <c r="B26" s="1">
        <v>24020</v>
      </c>
      <c r="C26" s="15" t="s">
        <v>106</v>
      </c>
      <c r="D26" s="21" t="s">
        <v>73</v>
      </c>
      <c r="F26" s="15" t="s">
        <v>93</v>
      </c>
      <c r="G26" s="26">
        <v>0</v>
      </c>
      <c r="H26" s="26">
        <v>0</v>
      </c>
      <c r="I26" s="26">
        <v>8</v>
      </c>
      <c r="J26" s="26">
        <v>0</v>
      </c>
      <c r="K26" s="26">
        <v>4</v>
      </c>
      <c r="L26" s="26">
        <v>0</v>
      </c>
      <c r="M26" s="26">
        <v>5</v>
      </c>
      <c r="N26" s="26">
        <v>0</v>
      </c>
      <c r="O26" s="5">
        <f t="shared" si="0"/>
        <v>17</v>
      </c>
    </row>
    <row r="27" spans="1:15" ht="12.75">
      <c r="A27" s="5">
        <f>1+A26</f>
        <v>26</v>
      </c>
      <c r="B27" s="2">
        <v>49006</v>
      </c>
      <c r="C27" s="15" t="s">
        <v>137</v>
      </c>
      <c r="D27" s="4">
        <v>1</v>
      </c>
      <c r="F27" s="15" t="s">
        <v>35</v>
      </c>
      <c r="G27" s="26">
        <v>0</v>
      </c>
      <c r="H27" s="26">
        <v>0</v>
      </c>
      <c r="I27" s="26">
        <v>0</v>
      </c>
      <c r="J27" s="26">
        <v>0</v>
      </c>
      <c r="K27" s="26">
        <v>0</v>
      </c>
      <c r="L27" s="26">
        <v>0</v>
      </c>
      <c r="M27" s="26">
        <v>4</v>
      </c>
      <c r="N27" s="26">
        <v>8</v>
      </c>
      <c r="O27" s="5">
        <f t="shared" si="0"/>
        <v>12</v>
      </c>
    </row>
    <row r="28" spans="1:15" ht="12.75">
      <c r="A28" s="5">
        <v>27</v>
      </c>
      <c r="B28" s="1">
        <v>50005</v>
      </c>
      <c r="C28" s="15" t="s">
        <v>110</v>
      </c>
      <c r="D28" s="4">
        <v>99</v>
      </c>
      <c r="F28" s="15" t="s">
        <v>111</v>
      </c>
      <c r="G28" s="26">
        <v>0</v>
      </c>
      <c r="H28" s="26">
        <v>0</v>
      </c>
      <c r="I28" s="26">
        <v>4</v>
      </c>
      <c r="J28" s="26">
        <v>6</v>
      </c>
      <c r="K28" s="26">
        <v>0</v>
      </c>
      <c r="L28" s="26">
        <v>0</v>
      </c>
      <c r="M28" s="26">
        <v>0</v>
      </c>
      <c r="N28" s="26">
        <v>0</v>
      </c>
      <c r="O28" s="5">
        <f t="shared" si="0"/>
        <v>10</v>
      </c>
    </row>
    <row r="29" spans="1:15" ht="12.75">
      <c r="A29" s="5">
        <f>1+A28</f>
        <v>28</v>
      </c>
      <c r="B29" s="1">
        <v>57027</v>
      </c>
      <c r="C29" s="15" t="s">
        <v>112</v>
      </c>
      <c r="D29" s="4">
        <v>0</v>
      </c>
      <c r="F29" s="15" t="s">
        <v>113</v>
      </c>
      <c r="G29" s="26">
        <v>0</v>
      </c>
      <c r="H29" s="26">
        <v>0</v>
      </c>
      <c r="I29" s="26">
        <v>3</v>
      </c>
      <c r="J29" s="26">
        <v>5</v>
      </c>
      <c r="K29" s="26">
        <v>0</v>
      </c>
      <c r="L29" s="26">
        <v>0</v>
      </c>
      <c r="M29" s="26">
        <v>0</v>
      </c>
      <c r="N29" s="26">
        <v>0</v>
      </c>
      <c r="O29" s="5">
        <f t="shared" si="0"/>
        <v>8</v>
      </c>
    </row>
    <row r="30" spans="1:15" ht="12.75">
      <c r="A30" s="5">
        <v>29</v>
      </c>
      <c r="B30" s="2">
        <v>50004</v>
      </c>
      <c r="C30" s="15" t="s">
        <v>114</v>
      </c>
      <c r="D30" s="4">
        <v>99</v>
      </c>
      <c r="F30" s="15" t="s">
        <v>111</v>
      </c>
      <c r="G30" s="26">
        <v>0</v>
      </c>
      <c r="H30" s="26">
        <v>0</v>
      </c>
      <c r="I30" s="26">
        <v>2</v>
      </c>
      <c r="J30" s="26">
        <v>4</v>
      </c>
      <c r="K30" s="26">
        <v>1</v>
      </c>
      <c r="L30" s="26">
        <v>0</v>
      </c>
      <c r="M30" s="26">
        <v>0</v>
      </c>
      <c r="N30" s="26">
        <v>0</v>
      </c>
      <c r="O30" s="5">
        <f t="shared" si="0"/>
        <v>7</v>
      </c>
    </row>
    <row r="31" spans="1:15" ht="12.75">
      <c r="A31" s="5"/>
      <c r="B31" s="2"/>
      <c r="G31" s="26"/>
      <c r="H31" s="26"/>
      <c r="I31" s="26"/>
      <c r="J31" s="26"/>
      <c r="K31" s="26"/>
      <c r="L31" s="26"/>
      <c r="M31" s="26"/>
      <c r="N31" s="26"/>
      <c r="O31" s="5"/>
    </row>
  </sheetData>
  <sheetProtection/>
  <printOptions horizontalCentered="1"/>
  <pageMargins left="0.39375" right="0.39375" top="0.5902777777777778" bottom="0.5902777777777778" header="0.5118055555555556" footer="0.5118055555555556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/>
  <dimension ref="A1:O23"/>
  <sheetViews>
    <sheetView zoomScalePageLayoutView="0" workbookViewId="0" topLeftCell="A1">
      <selection activeCell="A18" sqref="A18"/>
    </sheetView>
  </sheetViews>
  <sheetFormatPr defaultColWidth="9.00390625" defaultRowHeight="12.75"/>
  <cols>
    <col min="1" max="1" width="5.125" style="1" customWidth="1"/>
    <col min="2" max="2" width="8.75390625" style="15" customWidth="1"/>
    <col min="3" max="3" width="17.75390625" style="4" customWidth="1"/>
    <col min="4" max="4" width="4.625" style="4" customWidth="1"/>
    <col min="5" max="5" width="0" style="4" hidden="1" customWidth="1"/>
    <col min="6" max="6" width="11.75390625" style="1" customWidth="1"/>
    <col min="7" max="15" width="4.75390625" style="1" customWidth="1"/>
    <col min="16" max="16384" width="9.125" style="7" customWidth="1"/>
  </cols>
  <sheetData>
    <row r="1" spans="1:15" ht="56.25" customHeight="1">
      <c r="A1" s="11" t="s">
        <v>0</v>
      </c>
      <c r="B1" s="11" t="s">
        <v>1</v>
      </c>
      <c r="C1" s="16" t="s">
        <v>10</v>
      </c>
      <c r="D1" s="11" t="s">
        <v>2</v>
      </c>
      <c r="E1" s="11" t="s">
        <v>3</v>
      </c>
      <c r="F1" s="13" t="s">
        <v>4</v>
      </c>
      <c r="G1" s="14" t="s">
        <v>20</v>
      </c>
      <c r="H1" s="14" t="s">
        <v>21</v>
      </c>
      <c r="I1" s="14" t="s">
        <v>22</v>
      </c>
      <c r="J1" s="14" t="s">
        <v>23</v>
      </c>
      <c r="K1" s="14" t="s">
        <v>24</v>
      </c>
      <c r="L1" s="14" t="s">
        <v>25</v>
      </c>
      <c r="M1" s="14" t="s">
        <v>5</v>
      </c>
      <c r="N1" s="14" t="s">
        <v>6</v>
      </c>
      <c r="O1" s="10" t="s">
        <v>7</v>
      </c>
    </row>
    <row r="2" spans="1:15" ht="15" customHeight="1">
      <c r="A2" s="5">
        <v>1</v>
      </c>
      <c r="B2" s="22">
        <v>116061</v>
      </c>
      <c r="C2" s="23" t="s">
        <v>18</v>
      </c>
      <c r="D2" s="24">
        <v>98</v>
      </c>
      <c r="E2" s="24"/>
      <c r="F2" s="23" t="s">
        <v>17</v>
      </c>
      <c r="G2" s="26">
        <v>60</v>
      </c>
      <c r="H2" s="26">
        <v>60</v>
      </c>
      <c r="I2" s="26">
        <v>60</v>
      </c>
      <c r="J2" s="26">
        <v>60</v>
      </c>
      <c r="K2" s="26">
        <v>0</v>
      </c>
      <c r="L2" s="26">
        <v>0</v>
      </c>
      <c r="M2" s="26">
        <v>60</v>
      </c>
      <c r="N2" s="26">
        <v>60</v>
      </c>
      <c r="O2" s="5">
        <f aca="true" t="shared" si="0" ref="O2:O17">SUM(G2:N2)-MIN(G2:N2)-SMALL(G2:N2,2)-SMALL(G2:N2,3)</f>
        <v>300</v>
      </c>
    </row>
    <row r="3" spans="1:15" ht="15" customHeight="1">
      <c r="A3" s="5">
        <v>2</v>
      </c>
      <c r="B3" s="15">
        <v>132007</v>
      </c>
      <c r="C3" s="4" t="s">
        <v>75</v>
      </c>
      <c r="D3" s="4">
        <v>99</v>
      </c>
      <c r="F3" s="1" t="s">
        <v>9</v>
      </c>
      <c r="G3" s="26">
        <v>47</v>
      </c>
      <c r="H3" s="26">
        <v>47</v>
      </c>
      <c r="I3" s="26">
        <v>34</v>
      </c>
      <c r="J3" s="26">
        <v>31</v>
      </c>
      <c r="K3" s="26">
        <v>53</v>
      </c>
      <c r="L3" s="26">
        <v>60</v>
      </c>
      <c r="M3" s="26">
        <v>53</v>
      </c>
      <c r="N3" s="26">
        <v>31</v>
      </c>
      <c r="O3" s="5">
        <f t="shared" si="0"/>
        <v>260</v>
      </c>
    </row>
    <row r="4" spans="1:15" ht="15" customHeight="1">
      <c r="A4" s="5">
        <v>3</v>
      </c>
      <c r="B4" s="2">
        <v>116062</v>
      </c>
      <c r="C4" s="15" t="s">
        <v>74</v>
      </c>
      <c r="D4" s="4">
        <v>98</v>
      </c>
      <c r="F4" s="15" t="s">
        <v>17</v>
      </c>
      <c r="G4" s="26">
        <v>53</v>
      </c>
      <c r="H4" s="26">
        <v>53</v>
      </c>
      <c r="I4" s="26">
        <v>53</v>
      </c>
      <c r="J4" s="26">
        <v>53</v>
      </c>
      <c r="K4" s="26">
        <v>0</v>
      </c>
      <c r="L4" s="26">
        <v>0</v>
      </c>
      <c r="M4" s="26">
        <v>38</v>
      </c>
      <c r="N4" s="26">
        <v>18</v>
      </c>
      <c r="O4" s="5">
        <f t="shared" si="0"/>
        <v>250</v>
      </c>
    </row>
    <row r="5" spans="1:15" ht="15" customHeight="1">
      <c r="A5" s="5">
        <v>4</v>
      </c>
      <c r="B5" s="15">
        <v>119105</v>
      </c>
      <c r="C5" s="15" t="s">
        <v>77</v>
      </c>
      <c r="D5" s="4">
        <v>98</v>
      </c>
      <c r="F5" s="15" t="s">
        <v>8</v>
      </c>
      <c r="G5" s="26">
        <v>38</v>
      </c>
      <c r="H5" s="26">
        <v>42</v>
      </c>
      <c r="I5" s="26">
        <v>47</v>
      </c>
      <c r="J5" s="26">
        <v>47</v>
      </c>
      <c r="K5" s="26">
        <v>42</v>
      </c>
      <c r="L5" s="26">
        <v>0</v>
      </c>
      <c r="M5" s="26">
        <v>42</v>
      </c>
      <c r="N5" s="26">
        <v>47</v>
      </c>
      <c r="O5" s="5">
        <f t="shared" si="0"/>
        <v>225</v>
      </c>
    </row>
    <row r="6" spans="1:15" ht="15" customHeight="1">
      <c r="A6" s="5">
        <v>5</v>
      </c>
      <c r="B6" s="2">
        <v>24006</v>
      </c>
      <c r="C6" s="15" t="s">
        <v>92</v>
      </c>
      <c r="D6" s="4">
        <v>98</v>
      </c>
      <c r="F6" s="15" t="s">
        <v>93</v>
      </c>
      <c r="G6" s="26">
        <v>0</v>
      </c>
      <c r="H6" s="26">
        <v>0</v>
      </c>
      <c r="I6" s="26">
        <v>42</v>
      </c>
      <c r="J6" s="26">
        <v>42</v>
      </c>
      <c r="K6" s="26">
        <v>47</v>
      </c>
      <c r="L6" s="26">
        <v>0</v>
      </c>
      <c r="M6" s="26">
        <v>47</v>
      </c>
      <c r="N6" s="26">
        <v>38</v>
      </c>
      <c r="O6" s="5">
        <f t="shared" si="0"/>
        <v>216</v>
      </c>
    </row>
    <row r="7" spans="1:15" ht="15" customHeight="1">
      <c r="A7" s="5">
        <v>6</v>
      </c>
      <c r="B7" s="15">
        <v>132017</v>
      </c>
      <c r="C7" s="15" t="s">
        <v>79</v>
      </c>
      <c r="D7" s="4">
        <v>99</v>
      </c>
      <c r="F7" s="15" t="s">
        <v>9</v>
      </c>
      <c r="G7" s="26">
        <v>31</v>
      </c>
      <c r="H7" s="26">
        <v>31</v>
      </c>
      <c r="I7" s="26">
        <v>0</v>
      </c>
      <c r="J7" s="26">
        <v>0</v>
      </c>
      <c r="K7" s="26">
        <v>34</v>
      </c>
      <c r="L7" s="26">
        <v>53</v>
      </c>
      <c r="M7" s="26">
        <v>22</v>
      </c>
      <c r="N7" s="26">
        <v>22</v>
      </c>
      <c r="O7" s="5">
        <f t="shared" si="0"/>
        <v>171</v>
      </c>
    </row>
    <row r="8" spans="1:15" ht="15" customHeight="1">
      <c r="A8" s="5">
        <v>7</v>
      </c>
      <c r="B8" s="19">
        <v>119097</v>
      </c>
      <c r="C8" s="15" t="s">
        <v>76</v>
      </c>
      <c r="D8" s="4">
        <v>0</v>
      </c>
      <c r="F8" s="15" t="s">
        <v>8</v>
      </c>
      <c r="G8" s="26">
        <v>42</v>
      </c>
      <c r="H8" s="26">
        <v>38</v>
      </c>
      <c r="I8" s="26">
        <v>28</v>
      </c>
      <c r="J8" s="26">
        <v>28</v>
      </c>
      <c r="K8" s="26">
        <v>22</v>
      </c>
      <c r="L8" s="26">
        <v>0</v>
      </c>
      <c r="M8" s="26">
        <v>34</v>
      </c>
      <c r="N8" s="26">
        <v>20</v>
      </c>
      <c r="O8" s="5">
        <f t="shared" si="0"/>
        <v>170</v>
      </c>
    </row>
    <row r="9" spans="1:15" ht="15" customHeight="1">
      <c r="A9" s="5">
        <v>8</v>
      </c>
      <c r="B9" s="2">
        <v>132058</v>
      </c>
      <c r="C9" s="15" t="s">
        <v>78</v>
      </c>
      <c r="D9" s="4">
        <v>99</v>
      </c>
      <c r="F9" s="15" t="s">
        <v>9</v>
      </c>
      <c r="G9" s="26">
        <v>34</v>
      </c>
      <c r="H9" s="26">
        <v>34</v>
      </c>
      <c r="I9" s="26">
        <v>0</v>
      </c>
      <c r="J9" s="26">
        <v>0</v>
      </c>
      <c r="K9" s="26">
        <v>31</v>
      </c>
      <c r="L9" s="26">
        <v>38</v>
      </c>
      <c r="M9" s="26">
        <v>25</v>
      </c>
      <c r="N9" s="26">
        <v>16</v>
      </c>
      <c r="O9" s="5">
        <f t="shared" si="0"/>
        <v>162</v>
      </c>
    </row>
    <row r="10" spans="1:15" ht="15" customHeight="1">
      <c r="A10" s="5">
        <v>9</v>
      </c>
      <c r="B10" s="1">
        <v>24015</v>
      </c>
      <c r="C10" s="15" t="s">
        <v>94</v>
      </c>
      <c r="D10" s="4">
        <v>99</v>
      </c>
      <c r="F10" s="15" t="s">
        <v>93</v>
      </c>
      <c r="G10" s="26">
        <v>0</v>
      </c>
      <c r="H10" s="26">
        <v>0</v>
      </c>
      <c r="I10" s="26">
        <v>38</v>
      </c>
      <c r="J10" s="26">
        <v>38</v>
      </c>
      <c r="K10" s="26">
        <v>38</v>
      </c>
      <c r="L10" s="26">
        <v>0</v>
      </c>
      <c r="M10" s="26">
        <v>0</v>
      </c>
      <c r="N10" s="26">
        <v>34</v>
      </c>
      <c r="O10" s="5">
        <f t="shared" si="0"/>
        <v>148</v>
      </c>
    </row>
    <row r="11" spans="1:15" ht="15" customHeight="1">
      <c r="A11" s="5">
        <v>10</v>
      </c>
      <c r="B11" s="2">
        <v>132009</v>
      </c>
      <c r="C11" s="15" t="s">
        <v>80</v>
      </c>
      <c r="D11" s="4">
        <v>0</v>
      </c>
      <c r="F11" s="15" t="s">
        <v>9</v>
      </c>
      <c r="G11" s="26">
        <v>28</v>
      </c>
      <c r="H11" s="26">
        <v>28</v>
      </c>
      <c r="I11" s="26">
        <v>0</v>
      </c>
      <c r="J11" s="26">
        <v>0</v>
      </c>
      <c r="K11" s="26">
        <v>25</v>
      </c>
      <c r="L11" s="26">
        <v>0</v>
      </c>
      <c r="M11" s="26">
        <v>28</v>
      </c>
      <c r="N11" s="26">
        <v>25</v>
      </c>
      <c r="O11" s="5">
        <f t="shared" si="0"/>
        <v>134</v>
      </c>
    </row>
    <row r="12" spans="1:15" ht="15" customHeight="1">
      <c r="A12" s="5">
        <v>11</v>
      </c>
      <c r="B12" s="2">
        <v>48031</v>
      </c>
      <c r="C12" s="15" t="s">
        <v>127</v>
      </c>
      <c r="D12" s="4">
        <v>98</v>
      </c>
      <c r="F12" s="15" t="s">
        <v>128</v>
      </c>
      <c r="G12" s="26">
        <v>0</v>
      </c>
      <c r="H12" s="26">
        <v>0</v>
      </c>
      <c r="I12" s="26">
        <v>0</v>
      </c>
      <c r="J12" s="26">
        <v>0</v>
      </c>
      <c r="K12" s="26">
        <v>60</v>
      </c>
      <c r="L12" s="26">
        <v>0</v>
      </c>
      <c r="M12" s="26">
        <v>0</v>
      </c>
      <c r="N12" s="26">
        <v>42</v>
      </c>
      <c r="O12" s="5">
        <f t="shared" si="0"/>
        <v>102</v>
      </c>
    </row>
    <row r="13" spans="1:15" ht="15" customHeight="1">
      <c r="A13" s="5">
        <v>12</v>
      </c>
      <c r="B13" s="20" t="s">
        <v>95</v>
      </c>
      <c r="C13" s="6" t="s">
        <v>96</v>
      </c>
      <c r="D13" s="8">
        <v>98</v>
      </c>
      <c r="E13" s="9"/>
      <c r="F13" s="6" t="s">
        <v>17</v>
      </c>
      <c r="G13" s="26">
        <v>0</v>
      </c>
      <c r="H13" s="26">
        <v>0</v>
      </c>
      <c r="I13" s="26">
        <v>31</v>
      </c>
      <c r="J13" s="26">
        <v>34</v>
      </c>
      <c r="K13" s="26">
        <v>0</v>
      </c>
      <c r="L13" s="26">
        <v>0</v>
      </c>
      <c r="M13" s="26">
        <v>31</v>
      </c>
      <c r="N13" s="26">
        <v>0</v>
      </c>
      <c r="O13" s="5">
        <f t="shared" si="0"/>
        <v>96</v>
      </c>
    </row>
    <row r="14" spans="1:15" ht="15" customHeight="1">
      <c r="A14" s="5">
        <v>13</v>
      </c>
      <c r="B14" s="28">
        <v>63058</v>
      </c>
      <c r="C14" s="28" t="s">
        <v>38</v>
      </c>
      <c r="D14" s="30">
        <v>0</v>
      </c>
      <c r="E14" s="30"/>
      <c r="F14" s="38" t="s">
        <v>39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  <c r="L14" s="26">
        <v>42</v>
      </c>
      <c r="M14" s="26">
        <v>20</v>
      </c>
      <c r="N14" s="26">
        <v>0</v>
      </c>
      <c r="O14" s="5">
        <f t="shared" si="0"/>
        <v>62</v>
      </c>
    </row>
    <row r="15" spans="1:15" ht="15" customHeight="1">
      <c r="A15" s="5">
        <v>14</v>
      </c>
      <c r="B15" s="32">
        <v>57081</v>
      </c>
      <c r="C15" s="29" t="s">
        <v>97</v>
      </c>
      <c r="D15" s="37">
        <v>0</v>
      </c>
      <c r="E15" s="34"/>
      <c r="F15" s="29" t="s">
        <v>98</v>
      </c>
      <c r="G15" s="26">
        <v>0</v>
      </c>
      <c r="H15" s="26">
        <v>0</v>
      </c>
      <c r="I15" s="26">
        <v>25</v>
      </c>
      <c r="J15" s="26">
        <v>25</v>
      </c>
      <c r="K15" s="26">
        <v>0</v>
      </c>
      <c r="L15" s="26">
        <v>0</v>
      </c>
      <c r="M15" s="26">
        <v>0</v>
      </c>
      <c r="N15" s="26">
        <v>0</v>
      </c>
      <c r="O15" s="5">
        <f t="shared" si="0"/>
        <v>50</v>
      </c>
    </row>
    <row r="16" spans="1:15" ht="12.75">
      <c r="A16" s="5">
        <v>15</v>
      </c>
      <c r="B16" s="3">
        <v>132010</v>
      </c>
      <c r="C16" s="4" t="s">
        <v>86</v>
      </c>
      <c r="D16" s="4">
        <v>0</v>
      </c>
      <c r="F16" s="25" t="s">
        <v>9</v>
      </c>
      <c r="G16" s="26">
        <v>0</v>
      </c>
      <c r="H16" s="26">
        <v>0</v>
      </c>
      <c r="I16" s="26">
        <v>0</v>
      </c>
      <c r="J16" s="26">
        <v>0</v>
      </c>
      <c r="K16" s="26">
        <v>0</v>
      </c>
      <c r="L16" s="26">
        <v>34</v>
      </c>
      <c r="M16" s="26">
        <v>0</v>
      </c>
      <c r="N16" s="26">
        <v>14</v>
      </c>
      <c r="O16" s="5">
        <f t="shared" si="0"/>
        <v>48</v>
      </c>
    </row>
    <row r="17" spans="1:15" ht="12.75">
      <c r="A17" s="5">
        <v>16</v>
      </c>
      <c r="B17" s="31">
        <v>57080</v>
      </c>
      <c r="C17" s="15" t="s">
        <v>99</v>
      </c>
      <c r="D17" s="33">
        <v>0</v>
      </c>
      <c r="E17" s="35"/>
      <c r="F17" s="36" t="s">
        <v>98</v>
      </c>
      <c r="G17" s="26">
        <v>0</v>
      </c>
      <c r="H17" s="26">
        <v>0</v>
      </c>
      <c r="I17" s="26">
        <v>22</v>
      </c>
      <c r="J17" s="26">
        <v>22</v>
      </c>
      <c r="K17" s="26">
        <v>0</v>
      </c>
      <c r="L17" s="26">
        <v>0</v>
      </c>
      <c r="M17" s="26">
        <v>0</v>
      </c>
      <c r="N17" s="26">
        <v>0</v>
      </c>
      <c r="O17" s="5">
        <f t="shared" si="0"/>
        <v>44</v>
      </c>
    </row>
    <row r="21" ht="12.75">
      <c r="A21" s="2"/>
    </row>
    <row r="22" ht="12.75">
      <c r="A22" s="2"/>
    </row>
    <row r="23" ht="12.75">
      <c r="A23" s="2"/>
    </row>
  </sheetData>
  <sheetProtection/>
  <printOptions horizontalCentered="1"/>
  <pageMargins left="0.7875" right="0.7875" top="0.9840277777777778" bottom="0.9840277777777778" header="0.5118055555555556" footer="0.5118055555555556"/>
  <pageSetup horizontalDpi="300" verticalDpi="300" orientation="portrait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4"/>
  <dimension ref="A1:P19"/>
  <sheetViews>
    <sheetView zoomScalePageLayoutView="0" workbookViewId="0" topLeftCell="A1">
      <selection activeCell="A18" sqref="A18:A19"/>
    </sheetView>
  </sheetViews>
  <sheetFormatPr defaultColWidth="9.00390625" defaultRowHeight="12.75"/>
  <cols>
    <col min="1" max="1" width="3.75390625" style="7" customWidth="1"/>
    <col min="2" max="2" width="7.375" style="7" customWidth="1"/>
    <col min="3" max="3" width="18.75390625" style="7" customWidth="1"/>
    <col min="4" max="4" width="3.75390625" style="8" customWidth="1"/>
    <col min="5" max="5" width="0" style="8" hidden="1" customWidth="1"/>
    <col min="6" max="6" width="9.625" style="7" customWidth="1"/>
    <col min="7" max="7" width="19.875" style="7" customWidth="1"/>
    <col min="8" max="16" width="4.75390625" style="7" customWidth="1"/>
    <col min="17" max="16384" width="9.125" style="7" customWidth="1"/>
  </cols>
  <sheetData>
    <row r="1" spans="1:16" ht="54" customHeight="1">
      <c r="A1" s="11" t="s">
        <v>0</v>
      </c>
      <c r="B1" s="17" t="s">
        <v>1</v>
      </c>
      <c r="C1" s="12" t="s">
        <v>11</v>
      </c>
      <c r="D1" s="11" t="s">
        <v>2</v>
      </c>
      <c r="E1" s="11" t="s">
        <v>3</v>
      </c>
      <c r="F1" s="11" t="s">
        <v>4</v>
      </c>
      <c r="H1" s="14" t="s">
        <v>20</v>
      </c>
      <c r="I1" s="14" t="s">
        <v>21</v>
      </c>
      <c r="J1" s="14" t="s">
        <v>22</v>
      </c>
      <c r="K1" s="14" t="s">
        <v>23</v>
      </c>
      <c r="L1" s="14" t="s">
        <v>24</v>
      </c>
      <c r="M1" s="14" t="s">
        <v>25</v>
      </c>
      <c r="N1" s="14" t="s">
        <v>5</v>
      </c>
      <c r="O1" s="14" t="s">
        <v>6</v>
      </c>
      <c r="P1" s="10" t="s">
        <v>7</v>
      </c>
    </row>
    <row r="2" spans="1:16" ht="12.75" customHeight="1">
      <c r="A2" s="45">
        <v>1</v>
      </c>
      <c r="B2" s="7">
        <v>12062</v>
      </c>
      <c r="C2" s="15" t="s">
        <v>26</v>
      </c>
      <c r="D2" s="8">
        <v>98</v>
      </c>
      <c r="F2" s="27" t="s">
        <v>27</v>
      </c>
      <c r="G2" s="43" t="s">
        <v>81</v>
      </c>
      <c r="H2" s="40">
        <v>60</v>
      </c>
      <c r="I2" s="40">
        <v>60</v>
      </c>
      <c r="J2" s="40">
        <v>0</v>
      </c>
      <c r="K2" s="40">
        <v>60</v>
      </c>
      <c r="L2" s="40">
        <v>60</v>
      </c>
      <c r="M2" s="40">
        <v>60</v>
      </c>
      <c r="N2" s="40">
        <v>53</v>
      </c>
      <c r="O2" s="40">
        <v>53</v>
      </c>
      <c r="P2" s="39">
        <f>SUM(H2:O2)-MIN(H2:O2)-SMALL(H2:O2,2)-SMALL(H2:O2,3)</f>
        <v>300</v>
      </c>
    </row>
    <row r="3" spans="1:16" ht="12.75" customHeight="1">
      <c r="A3" s="45"/>
      <c r="B3" s="7">
        <v>12061</v>
      </c>
      <c r="C3" s="15" t="s">
        <v>28</v>
      </c>
      <c r="D3" s="8">
        <v>0</v>
      </c>
      <c r="F3" s="27"/>
      <c r="G3" s="43"/>
      <c r="H3" s="40">
        <v>0</v>
      </c>
      <c r="I3" s="40">
        <v>0</v>
      </c>
      <c r="J3" s="40">
        <v>0</v>
      </c>
      <c r="K3" s="40">
        <v>0</v>
      </c>
      <c r="L3" s="40">
        <v>0</v>
      </c>
      <c r="M3" s="40">
        <v>0</v>
      </c>
      <c r="N3" s="40">
        <v>0</v>
      </c>
      <c r="O3" s="40">
        <v>0</v>
      </c>
      <c r="P3" s="39">
        <f>SUM(H3:O3)-MIN(H3:O3)-SMALL(H3:O3,2)-SMALL(H3:O3,3)</f>
        <v>0</v>
      </c>
    </row>
    <row r="4" spans="1:16" ht="12.75" customHeight="1">
      <c r="A4" s="45">
        <v>2</v>
      </c>
      <c r="B4" s="7">
        <v>132058</v>
      </c>
      <c r="C4" s="15" t="s">
        <v>78</v>
      </c>
      <c r="D4" s="9" t="s">
        <v>33</v>
      </c>
      <c r="F4" s="27" t="s">
        <v>9</v>
      </c>
      <c r="G4" s="41" t="s">
        <v>84</v>
      </c>
      <c r="H4" s="40">
        <v>47</v>
      </c>
      <c r="I4" s="40">
        <v>47</v>
      </c>
      <c r="J4" s="40">
        <v>60</v>
      </c>
      <c r="K4" s="40">
        <v>47</v>
      </c>
      <c r="L4" s="40">
        <v>42</v>
      </c>
      <c r="M4" s="40">
        <v>53</v>
      </c>
      <c r="N4" s="40">
        <v>0</v>
      </c>
      <c r="O4" s="40">
        <v>0</v>
      </c>
      <c r="P4" s="39">
        <f>SUM(H4:O4)-MIN(H4:O4)-SMALL(H4:O4,2)-SMALL(H4:O4,3)</f>
        <v>254</v>
      </c>
    </row>
    <row r="5" spans="1:16" ht="12.75" customHeight="1">
      <c r="A5" s="45"/>
      <c r="B5" s="7">
        <v>132061</v>
      </c>
      <c r="C5" s="15" t="s">
        <v>83</v>
      </c>
      <c r="D5" s="9" t="s">
        <v>73</v>
      </c>
      <c r="F5" s="27"/>
      <c r="G5" s="42"/>
      <c r="H5" s="40">
        <v>0</v>
      </c>
      <c r="I5" s="40">
        <v>0</v>
      </c>
      <c r="J5" s="40">
        <v>0</v>
      </c>
      <c r="K5" s="40">
        <v>0</v>
      </c>
      <c r="L5" s="40">
        <v>0</v>
      </c>
      <c r="M5" s="40">
        <v>0</v>
      </c>
      <c r="N5" s="40">
        <v>0</v>
      </c>
      <c r="O5" s="40">
        <v>0</v>
      </c>
      <c r="P5" s="39">
        <f>SUM(H5:O5)-MIN(H5:O5)-SMALL(H5:O5,2)-SMALL(H5:O5,3)</f>
        <v>0</v>
      </c>
    </row>
    <row r="6" spans="1:16" ht="12.75">
      <c r="A6" s="45">
        <v>3</v>
      </c>
      <c r="B6" s="7">
        <v>1056</v>
      </c>
      <c r="C6" s="15" t="s">
        <v>30</v>
      </c>
      <c r="D6" s="8">
        <v>99</v>
      </c>
      <c r="F6" s="27" t="s">
        <v>31</v>
      </c>
      <c r="G6" s="41" t="s">
        <v>82</v>
      </c>
      <c r="H6" s="40">
        <v>53</v>
      </c>
      <c r="I6" s="40">
        <v>53</v>
      </c>
      <c r="J6" s="40">
        <v>47</v>
      </c>
      <c r="K6" s="40">
        <v>38</v>
      </c>
      <c r="L6" s="40">
        <v>47</v>
      </c>
      <c r="M6" s="40">
        <v>47</v>
      </c>
      <c r="N6" s="40">
        <v>42</v>
      </c>
      <c r="O6" s="40">
        <v>34</v>
      </c>
      <c r="P6" s="39">
        <f aca="true" t="shared" si="0" ref="P6:P19">SUM(H6:O6)-MIN(H6:O6)-SMALL(H6:O6,2)-SMALL(H6:O6,3)</f>
        <v>247</v>
      </c>
    </row>
    <row r="7" spans="1:16" ht="12.75">
      <c r="A7" s="45"/>
      <c r="B7" s="7">
        <v>12053</v>
      </c>
      <c r="C7" s="15" t="s">
        <v>32</v>
      </c>
      <c r="D7" s="9" t="s">
        <v>33</v>
      </c>
      <c r="F7" s="27" t="s">
        <v>27</v>
      </c>
      <c r="G7" s="42"/>
      <c r="H7" s="40">
        <v>0</v>
      </c>
      <c r="I7" s="40">
        <v>0</v>
      </c>
      <c r="J7" s="40">
        <v>0</v>
      </c>
      <c r="K7" s="40">
        <v>0</v>
      </c>
      <c r="L7" s="40">
        <v>0</v>
      </c>
      <c r="M7" s="40">
        <v>0</v>
      </c>
      <c r="N7" s="40">
        <v>0</v>
      </c>
      <c r="O7" s="40">
        <v>0</v>
      </c>
      <c r="P7" s="39">
        <f t="shared" si="0"/>
        <v>0</v>
      </c>
    </row>
    <row r="8" spans="1:16" ht="12.75">
      <c r="A8" s="45">
        <v>4</v>
      </c>
      <c r="B8" s="7">
        <v>132007</v>
      </c>
      <c r="C8" s="15" t="s">
        <v>75</v>
      </c>
      <c r="D8" s="8">
        <v>99</v>
      </c>
      <c r="F8" s="27" t="s">
        <v>9</v>
      </c>
      <c r="G8" s="41" t="s">
        <v>85</v>
      </c>
      <c r="H8" s="40">
        <v>42</v>
      </c>
      <c r="I8" s="40">
        <v>42</v>
      </c>
      <c r="J8" s="40">
        <v>53</v>
      </c>
      <c r="K8" s="40">
        <v>53</v>
      </c>
      <c r="L8" s="40">
        <v>38</v>
      </c>
      <c r="M8" s="40">
        <v>42</v>
      </c>
      <c r="N8" s="40">
        <v>38</v>
      </c>
      <c r="O8" s="40">
        <v>42</v>
      </c>
      <c r="P8" s="39">
        <f>SUM(H8:O8)-MIN(H8:O8)-SMALL(H8:O8,2)-SMALL(H8:O8,3)</f>
        <v>232</v>
      </c>
    </row>
    <row r="9" spans="1:16" ht="12.75">
      <c r="A9" s="45"/>
      <c r="B9" s="7">
        <v>132017</v>
      </c>
      <c r="C9" s="15" t="s">
        <v>79</v>
      </c>
      <c r="D9" s="8">
        <v>99</v>
      </c>
      <c r="F9" s="27"/>
      <c r="G9" s="42"/>
      <c r="H9" s="40">
        <v>0</v>
      </c>
      <c r="I9" s="40">
        <v>0</v>
      </c>
      <c r="J9" s="40">
        <v>0</v>
      </c>
      <c r="K9" s="40">
        <v>0</v>
      </c>
      <c r="L9" s="40">
        <v>0</v>
      </c>
      <c r="M9" s="40">
        <v>0</v>
      </c>
      <c r="N9" s="40">
        <v>0</v>
      </c>
      <c r="O9" s="40">
        <v>0</v>
      </c>
      <c r="P9" s="39">
        <f>SUM(H9:O9)-MIN(H9:O9)-SMALL(H9:O9,2)-SMALL(H9:O9,3)</f>
        <v>0</v>
      </c>
    </row>
    <row r="10" spans="1:16" ht="12.75">
      <c r="A10" s="45">
        <v>5</v>
      </c>
      <c r="B10" s="7">
        <v>132009</v>
      </c>
      <c r="C10" s="15" t="s">
        <v>80</v>
      </c>
      <c r="D10" s="8">
        <v>0</v>
      </c>
      <c r="F10" s="27" t="s">
        <v>9</v>
      </c>
      <c r="G10" s="43" t="s">
        <v>88</v>
      </c>
      <c r="H10" s="40">
        <v>38</v>
      </c>
      <c r="I10" s="40">
        <v>38</v>
      </c>
      <c r="J10" s="40">
        <v>42</v>
      </c>
      <c r="K10" s="40">
        <v>34</v>
      </c>
      <c r="L10" s="40">
        <v>34</v>
      </c>
      <c r="M10" s="40">
        <v>0</v>
      </c>
      <c r="N10" s="40">
        <v>34</v>
      </c>
      <c r="O10" s="40">
        <v>31</v>
      </c>
      <c r="P10" s="39">
        <f t="shared" si="0"/>
        <v>186</v>
      </c>
    </row>
    <row r="11" spans="1:16" ht="12.75">
      <c r="A11" s="45"/>
      <c r="B11" s="7">
        <v>13210</v>
      </c>
      <c r="C11" s="18" t="s">
        <v>86</v>
      </c>
      <c r="D11" s="9" t="s">
        <v>87</v>
      </c>
      <c r="F11" s="27"/>
      <c r="G11" s="43"/>
      <c r="H11" s="40">
        <v>0</v>
      </c>
      <c r="I11" s="40">
        <v>0</v>
      </c>
      <c r="J11" s="40">
        <v>0</v>
      </c>
      <c r="K11" s="40">
        <v>0</v>
      </c>
      <c r="L11" s="40">
        <v>0</v>
      </c>
      <c r="M11" s="40">
        <v>0</v>
      </c>
      <c r="N11" s="40">
        <v>0</v>
      </c>
      <c r="O11" s="40">
        <v>0</v>
      </c>
      <c r="P11" s="39">
        <f t="shared" si="0"/>
        <v>0</v>
      </c>
    </row>
    <row r="12" spans="1:16" ht="12.75">
      <c r="A12" s="45">
        <v>6</v>
      </c>
      <c r="B12" s="7">
        <v>24006</v>
      </c>
      <c r="C12" s="18" t="s">
        <v>92</v>
      </c>
      <c r="D12" s="8">
        <v>98</v>
      </c>
      <c r="F12" s="27" t="s">
        <v>93</v>
      </c>
      <c r="G12" s="43" t="s">
        <v>115</v>
      </c>
      <c r="H12" s="40">
        <v>0</v>
      </c>
      <c r="I12" s="40">
        <v>0</v>
      </c>
      <c r="J12" s="40">
        <v>38</v>
      </c>
      <c r="K12" s="40">
        <v>42</v>
      </c>
      <c r="L12" s="40">
        <v>53</v>
      </c>
      <c r="M12" s="40">
        <v>0</v>
      </c>
      <c r="N12" s="40">
        <v>0</v>
      </c>
      <c r="O12" s="40">
        <v>38</v>
      </c>
      <c r="P12" s="39">
        <f>SUM(H12:O12)-MIN(H12:O12)-SMALL(H12:O12,2)-SMALL(H12:O12,3)</f>
        <v>171</v>
      </c>
    </row>
    <row r="13" spans="1:16" ht="12.75">
      <c r="A13" s="45"/>
      <c r="B13" s="7">
        <v>24015</v>
      </c>
      <c r="C13" s="15" t="s">
        <v>94</v>
      </c>
      <c r="D13" s="8">
        <v>99</v>
      </c>
      <c r="F13" s="27"/>
      <c r="G13" s="43"/>
      <c r="H13" s="40">
        <v>0</v>
      </c>
      <c r="I13" s="40">
        <v>0</v>
      </c>
      <c r="J13" s="40">
        <v>0</v>
      </c>
      <c r="K13" s="40">
        <v>0</v>
      </c>
      <c r="L13" s="40">
        <v>0</v>
      </c>
      <c r="M13" s="40">
        <v>0</v>
      </c>
      <c r="N13" s="40">
        <v>0</v>
      </c>
      <c r="O13" s="40">
        <v>0</v>
      </c>
      <c r="P13" s="39">
        <f>SUM(H13:O13)-MIN(H13:O13)-SMALL(H13:O13,2)-SMALL(H13:O13,3)</f>
        <v>0</v>
      </c>
    </row>
    <row r="14" spans="1:16" ht="12.75">
      <c r="A14" s="45">
        <v>7</v>
      </c>
      <c r="B14" s="7">
        <v>132020</v>
      </c>
      <c r="C14" s="18" t="s">
        <v>89</v>
      </c>
      <c r="D14" s="8">
        <v>0</v>
      </c>
      <c r="F14" s="27" t="s">
        <v>9</v>
      </c>
      <c r="G14" s="43" t="s">
        <v>91</v>
      </c>
      <c r="H14" s="40">
        <v>34</v>
      </c>
      <c r="I14" s="40">
        <v>34</v>
      </c>
      <c r="J14" s="40">
        <v>34</v>
      </c>
      <c r="K14" s="40">
        <v>31</v>
      </c>
      <c r="L14" s="40">
        <v>0</v>
      </c>
      <c r="M14" s="40">
        <v>0</v>
      </c>
      <c r="N14" s="40">
        <v>31</v>
      </c>
      <c r="O14" s="40">
        <v>0</v>
      </c>
      <c r="P14" s="39">
        <f t="shared" si="0"/>
        <v>164</v>
      </c>
    </row>
    <row r="15" spans="1:16" ht="12.75">
      <c r="A15" s="45"/>
      <c r="B15" s="7">
        <v>132062</v>
      </c>
      <c r="C15" s="18" t="s">
        <v>90</v>
      </c>
      <c r="D15" s="8">
        <v>1</v>
      </c>
      <c r="F15" s="27"/>
      <c r="G15" s="43"/>
      <c r="H15" s="40">
        <v>0</v>
      </c>
      <c r="I15" s="40">
        <v>0</v>
      </c>
      <c r="J15" s="40">
        <v>0</v>
      </c>
      <c r="K15" s="40">
        <v>0</v>
      </c>
      <c r="L15" s="40">
        <v>0</v>
      </c>
      <c r="M15" s="40">
        <v>0</v>
      </c>
      <c r="N15" s="40">
        <v>0</v>
      </c>
      <c r="O15" s="40">
        <v>0</v>
      </c>
      <c r="P15" s="39">
        <f t="shared" si="0"/>
        <v>0</v>
      </c>
    </row>
    <row r="16" spans="1:16" ht="12.75">
      <c r="A16" s="45">
        <v>8</v>
      </c>
      <c r="B16" s="2">
        <v>116061</v>
      </c>
      <c r="C16" s="15" t="s">
        <v>18</v>
      </c>
      <c r="D16" s="4">
        <v>98</v>
      </c>
      <c r="E16" s="4"/>
      <c r="F16" s="19" t="s">
        <v>17</v>
      </c>
      <c r="G16" s="43" t="s">
        <v>138</v>
      </c>
      <c r="H16" s="40">
        <v>0</v>
      </c>
      <c r="I16" s="40">
        <v>0</v>
      </c>
      <c r="J16" s="40">
        <v>0</v>
      </c>
      <c r="K16" s="40">
        <v>0</v>
      </c>
      <c r="L16" s="40">
        <v>0</v>
      </c>
      <c r="M16" s="40">
        <v>0</v>
      </c>
      <c r="N16" s="40">
        <v>60</v>
      </c>
      <c r="O16" s="40">
        <v>47</v>
      </c>
      <c r="P16" s="39">
        <f t="shared" si="0"/>
        <v>107</v>
      </c>
    </row>
    <row r="17" spans="1:16" ht="12.75">
      <c r="A17" s="45"/>
      <c r="B17" s="7">
        <v>116062</v>
      </c>
      <c r="C17" s="15" t="s">
        <v>74</v>
      </c>
      <c r="D17" s="8">
        <v>98</v>
      </c>
      <c r="F17" s="27"/>
      <c r="G17" s="43"/>
      <c r="H17" s="40">
        <v>0</v>
      </c>
      <c r="I17" s="40">
        <v>0</v>
      </c>
      <c r="J17" s="40">
        <v>0</v>
      </c>
      <c r="K17" s="40">
        <v>0</v>
      </c>
      <c r="L17" s="40">
        <v>0</v>
      </c>
      <c r="M17" s="40">
        <v>0</v>
      </c>
      <c r="N17" s="40">
        <v>0</v>
      </c>
      <c r="O17" s="40">
        <v>0</v>
      </c>
      <c r="P17" s="39">
        <f t="shared" si="0"/>
        <v>0</v>
      </c>
    </row>
    <row r="18" spans="1:16" ht="12.75">
      <c r="A18" s="45" t="s">
        <v>143</v>
      </c>
      <c r="B18" s="7">
        <v>119105</v>
      </c>
      <c r="C18" s="18" t="s">
        <v>77</v>
      </c>
      <c r="D18" s="8">
        <v>98</v>
      </c>
      <c r="F18" s="27" t="s">
        <v>8</v>
      </c>
      <c r="G18" s="44" t="s">
        <v>139</v>
      </c>
      <c r="H18" s="40">
        <v>0</v>
      </c>
      <c r="I18" s="40">
        <v>0</v>
      </c>
      <c r="J18" s="40">
        <v>0</v>
      </c>
      <c r="K18" s="40">
        <v>0</v>
      </c>
      <c r="L18" s="40">
        <v>0</v>
      </c>
      <c r="M18" s="40">
        <v>0</v>
      </c>
      <c r="N18" s="40">
        <v>47</v>
      </c>
      <c r="O18" s="40">
        <v>60</v>
      </c>
      <c r="P18" s="39">
        <f t="shared" si="0"/>
        <v>107</v>
      </c>
    </row>
    <row r="19" spans="1:16" ht="12.75">
      <c r="A19" s="45"/>
      <c r="B19" s="7">
        <v>119117</v>
      </c>
      <c r="C19" s="18" t="s">
        <v>14</v>
      </c>
      <c r="D19" s="8">
        <v>98</v>
      </c>
      <c r="F19" s="27"/>
      <c r="G19" s="44"/>
      <c r="H19" s="40">
        <v>0</v>
      </c>
      <c r="I19" s="40">
        <v>0</v>
      </c>
      <c r="J19" s="40">
        <v>0</v>
      </c>
      <c r="K19" s="40">
        <v>0</v>
      </c>
      <c r="L19" s="40">
        <v>0</v>
      </c>
      <c r="M19" s="40">
        <v>0</v>
      </c>
      <c r="N19" s="40">
        <v>0</v>
      </c>
      <c r="O19" s="40">
        <v>0</v>
      </c>
      <c r="P19" s="39">
        <f t="shared" si="0"/>
        <v>0</v>
      </c>
    </row>
  </sheetData>
  <sheetProtection/>
  <mergeCells count="99">
    <mergeCell ref="N12:N13"/>
    <mergeCell ref="O18:O19"/>
    <mergeCell ref="L18:L19"/>
    <mergeCell ref="M18:M19"/>
    <mergeCell ref="P18:P19"/>
    <mergeCell ref="N18:N19"/>
    <mergeCell ref="G12:G13"/>
    <mergeCell ref="O16:O17"/>
    <mergeCell ref="N16:N17"/>
    <mergeCell ref="A18:A19"/>
    <mergeCell ref="H18:H19"/>
    <mergeCell ref="I18:I19"/>
    <mergeCell ref="P16:P17"/>
    <mergeCell ref="A12:A13"/>
    <mergeCell ref="H12:H13"/>
    <mergeCell ref="I12:I13"/>
    <mergeCell ref="J12:J13"/>
    <mergeCell ref="A16:A17"/>
    <mergeCell ref="K12:K13"/>
    <mergeCell ref="L12:L13"/>
    <mergeCell ref="M12:M13"/>
    <mergeCell ref="P12:P13"/>
    <mergeCell ref="O12:O13"/>
    <mergeCell ref="K16:K17"/>
    <mergeCell ref="L16:L17"/>
    <mergeCell ref="M16:M17"/>
    <mergeCell ref="K18:K19"/>
    <mergeCell ref="G16:G17"/>
    <mergeCell ref="I16:I17"/>
    <mergeCell ref="J18:J19"/>
    <mergeCell ref="J16:J17"/>
    <mergeCell ref="J10:J11"/>
    <mergeCell ref="P14:P15"/>
    <mergeCell ref="K14:K15"/>
    <mergeCell ref="L14:L15"/>
    <mergeCell ref="M14:M15"/>
    <mergeCell ref="O14:O15"/>
    <mergeCell ref="O10:O11"/>
    <mergeCell ref="L10:L11"/>
    <mergeCell ref="M10:M11"/>
    <mergeCell ref="N14:N15"/>
    <mergeCell ref="K10:K11"/>
    <mergeCell ref="A14:A15"/>
    <mergeCell ref="H14:H15"/>
    <mergeCell ref="I14:I15"/>
    <mergeCell ref="G14:G15"/>
    <mergeCell ref="G10:G11"/>
    <mergeCell ref="J14:J15"/>
    <mergeCell ref="A10:A11"/>
    <mergeCell ref="H10:H11"/>
    <mergeCell ref="I10:I11"/>
    <mergeCell ref="P10:P11"/>
    <mergeCell ref="P4:P5"/>
    <mergeCell ref="N4:N5"/>
    <mergeCell ref="N10:N11"/>
    <mergeCell ref="O4:O5"/>
    <mergeCell ref="P6:P7"/>
    <mergeCell ref="K6:K7"/>
    <mergeCell ref="G4:G5"/>
    <mergeCell ref="H4:H5"/>
    <mergeCell ref="A4:A5"/>
    <mergeCell ref="K4:K5"/>
    <mergeCell ref="L4:L5"/>
    <mergeCell ref="M4:M5"/>
    <mergeCell ref="I4:I5"/>
    <mergeCell ref="J4:J5"/>
    <mergeCell ref="L6:L7"/>
    <mergeCell ref="M6:M7"/>
    <mergeCell ref="N6:N7"/>
    <mergeCell ref="A6:A7"/>
    <mergeCell ref="H6:H7"/>
    <mergeCell ref="I6:I7"/>
    <mergeCell ref="J6:J7"/>
    <mergeCell ref="G6:G7"/>
    <mergeCell ref="A8:A9"/>
    <mergeCell ref="H8:H9"/>
    <mergeCell ref="I8:I9"/>
    <mergeCell ref="P2:P3"/>
    <mergeCell ref="N2:N3"/>
    <mergeCell ref="O2:O3"/>
    <mergeCell ref="K2:K3"/>
    <mergeCell ref="L2:L3"/>
    <mergeCell ref="M2:M3"/>
    <mergeCell ref="A2:A3"/>
    <mergeCell ref="I2:I3"/>
    <mergeCell ref="G2:G3"/>
    <mergeCell ref="P8:P9"/>
    <mergeCell ref="K8:K9"/>
    <mergeCell ref="L8:L9"/>
    <mergeCell ref="M8:M9"/>
    <mergeCell ref="O8:O9"/>
    <mergeCell ref="N8:N9"/>
    <mergeCell ref="J8:J9"/>
    <mergeCell ref="O6:O7"/>
    <mergeCell ref="J2:J3"/>
    <mergeCell ref="G8:G9"/>
    <mergeCell ref="H16:H17"/>
    <mergeCell ref="G18:G19"/>
    <mergeCell ref="H2:H3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5"/>
  <dimension ref="A1:O9"/>
  <sheetViews>
    <sheetView tabSelected="1" zoomScalePageLayoutView="0" workbookViewId="0" topLeftCell="A1">
      <selection activeCell="I21" sqref="I21"/>
    </sheetView>
  </sheetViews>
  <sheetFormatPr defaultColWidth="9.00390625" defaultRowHeight="12.75"/>
  <cols>
    <col min="1" max="1" width="5.125" style="4" customWidth="1"/>
    <col min="2" max="2" width="7.125" style="1" customWidth="1"/>
    <col min="3" max="3" width="18.625" style="15" customWidth="1"/>
    <col min="4" max="4" width="4.625" style="4" customWidth="1"/>
    <col min="5" max="5" width="0" style="4" hidden="1" customWidth="1"/>
    <col min="6" max="6" width="11.75390625" style="15" customWidth="1"/>
    <col min="7" max="15" width="4.75390625" style="1" customWidth="1"/>
    <col min="16" max="16384" width="9.125" style="7" customWidth="1"/>
  </cols>
  <sheetData>
    <row r="1" spans="1:15" ht="51" customHeight="1">
      <c r="A1" s="11" t="s">
        <v>0</v>
      </c>
      <c r="B1" s="11" t="s">
        <v>1</v>
      </c>
      <c r="C1" s="12" t="s">
        <v>19</v>
      </c>
      <c r="D1" s="11" t="s">
        <v>2</v>
      </c>
      <c r="E1" s="11" t="s">
        <v>3</v>
      </c>
      <c r="F1" s="13" t="s">
        <v>4</v>
      </c>
      <c r="G1" s="14" t="s">
        <v>20</v>
      </c>
      <c r="H1" s="14" t="s">
        <v>21</v>
      </c>
      <c r="I1" s="14" t="s">
        <v>22</v>
      </c>
      <c r="J1" s="14" t="s">
        <v>23</v>
      </c>
      <c r="K1" s="14" t="s">
        <v>24</v>
      </c>
      <c r="L1" s="14" t="s">
        <v>25</v>
      </c>
      <c r="M1" s="14" t="s">
        <v>5</v>
      </c>
      <c r="N1" s="14" t="s">
        <v>6</v>
      </c>
      <c r="O1" s="10" t="s">
        <v>7</v>
      </c>
    </row>
    <row r="2" spans="1:15" ht="15" customHeight="1">
      <c r="A2" s="5">
        <v>1</v>
      </c>
      <c r="B2" s="2">
        <v>103007</v>
      </c>
      <c r="C2" s="15" t="s">
        <v>15</v>
      </c>
      <c r="D2" s="4">
        <v>98</v>
      </c>
      <c r="F2" s="15" t="s">
        <v>16</v>
      </c>
      <c r="G2" s="26">
        <v>60</v>
      </c>
      <c r="H2" s="26">
        <v>60</v>
      </c>
      <c r="I2" s="26">
        <v>60</v>
      </c>
      <c r="J2" s="26">
        <v>60</v>
      </c>
      <c r="K2" s="26">
        <v>60</v>
      </c>
      <c r="L2" s="26">
        <v>60</v>
      </c>
      <c r="M2" s="26">
        <v>60</v>
      </c>
      <c r="N2" s="26">
        <v>60</v>
      </c>
      <c r="O2" s="5">
        <f aca="true" t="shared" si="0" ref="O2:O9">SUM(G2:N2)-MIN(G2:N2)-SMALL(G2:N2,2)-SMALL(G2:N2,3)</f>
        <v>300</v>
      </c>
    </row>
    <row r="3" spans="1:15" ht="15" customHeight="1">
      <c r="A3" s="5">
        <f aca="true" t="shared" si="1" ref="A3:A8">1+A2</f>
        <v>2</v>
      </c>
      <c r="B3" s="1">
        <v>132034</v>
      </c>
      <c r="C3" s="15" t="s">
        <v>60</v>
      </c>
      <c r="D3" s="4">
        <v>98</v>
      </c>
      <c r="F3" s="15" t="s">
        <v>9</v>
      </c>
      <c r="G3" s="26">
        <v>53</v>
      </c>
      <c r="H3" s="26">
        <v>53</v>
      </c>
      <c r="I3" s="26">
        <v>53</v>
      </c>
      <c r="J3" s="26">
        <v>0</v>
      </c>
      <c r="K3" s="26">
        <v>53</v>
      </c>
      <c r="L3" s="26">
        <v>0</v>
      </c>
      <c r="M3" s="26">
        <v>53</v>
      </c>
      <c r="N3" s="26">
        <v>53</v>
      </c>
      <c r="O3" s="5">
        <f t="shared" si="0"/>
        <v>265</v>
      </c>
    </row>
    <row r="4" spans="1:15" ht="15" customHeight="1">
      <c r="A4" s="5">
        <f t="shared" si="1"/>
        <v>3</v>
      </c>
      <c r="B4" s="1">
        <v>132054</v>
      </c>
      <c r="C4" s="15" t="s">
        <v>61</v>
      </c>
      <c r="D4" s="4">
        <v>98</v>
      </c>
      <c r="F4" s="15" t="s">
        <v>9</v>
      </c>
      <c r="G4" s="26">
        <v>47</v>
      </c>
      <c r="H4" s="26">
        <v>47</v>
      </c>
      <c r="I4" s="26">
        <v>38</v>
      </c>
      <c r="J4" s="26">
        <v>47</v>
      </c>
      <c r="K4" s="26">
        <v>47</v>
      </c>
      <c r="L4" s="26">
        <v>53</v>
      </c>
      <c r="M4" s="26">
        <v>47</v>
      </c>
      <c r="N4" s="26">
        <v>0</v>
      </c>
      <c r="O4" s="5">
        <f t="shared" si="0"/>
        <v>241</v>
      </c>
    </row>
    <row r="5" spans="1:15" ht="15" customHeight="1">
      <c r="A5" s="5">
        <f t="shared" si="1"/>
        <v>4</v>
      </c>
      <c r="B5" s="2">
        <v>24017</v>
      </c>
      <c r="C5" s="15" t="s">
        <v>100</v>
      </c>
      <c r="D5" s="4">
        <v>99</v>
      </c>
      <c r="F5" s="15" t="s">
        <v>93</v>
      </c>
      <c r="G5" s="26">
        <v>0</v>
      </c>
      <c r="H5" s="26">
        <v>0</v>
      </c>
      <c r="I5" s="26">
        <v>47</v>
      </c>
      <c r="J5" s="26">
        <v>53</v>
      </c>
      <c r="K5" s="26">
        <v>42</v>
      </c>
      <c r="L5" s="26">
        <v>0</v>
      </c>
      <c r="M5" s="26">
        <v>42</v>
      </c>
      <c r="N5" s="26">
        <v>42</v>
      </c>
      <c r="O5" s="5">
        <f t="shared" si="0"/>
        <v>226</v>
      </c>
    </row>
    <row r="6" spans="1:15" ht="15" customHeight="1">
      <c r="A6" s="5">
        <f t="shared" si="1"/>
        <v>5</v>
      </c>
      <c r="B6" s="2">
        <v>132044</v>
      </c>
      <c r="C6" s="15" t="s">
        <v>64</v>
      </c>
      <c r="D6" s="4">
        <v>98</v>
      </c>
      <c r="F6" s="15" t="s">
        <v>9</v>
      </c>
      <c r="G6" s="26">
        <v>42</v>
      </c>
      <c r="H6" s="26">
        <v>42</v>
      </c>
      <c r="I6" s="26">
        <v>34</v>
      </c>
      <c r="J6" s="26">
        <v>0</v>
      </c>
      <c r="K6" s="26">
        <v>34</v>
      </c>
      <c r="L6" s="26">
        <v>47</v>
      </c>
      <c r="M6" s="26">
        <v>38</v>
      </c>
      <c r="N6" s="26">
        <v>25</v>
      </c>
      <c r="O6" s="5">
        <f t="shared" si="0"/>
        <v>203</v>
      </c>
    </row>
    <row r="7" spans="1:15" ht="15" customHeight="1">
      <c r="A7" s="5">
        <f t="shared" si="1"/>
        <v>6</v>
      </c>
      <c r="B7" s="1">
        <v>66009</v>
      </c>
      <c r="C7" s="15" t="s">
        <v>67</v>
      </c>
      <c r="D7" s="21" t="s">
        <v>87</v>
      </c>
      <c r="F7" s="15" t="s">
        <v>68</v>
      </c>
      <c r="G7" s="26">
        <v>38</v>
      </c>
      <c r="H7" s="26">
        <v>38</v>
      </c>
      <c r="I7" s="26">
        <v>42</v>
      </c>
      <c r="J7" s="26">
        <v>42</v>
      </c>
      <c r="K7" s="26">
        <v>31</v>
      </c>
      <c r="L7" s="26">
        <v>0</v>
      </c>
      <c r="M7" s="26">
        <v>34</v>
      </c>
      <c r="N7" s="26">
        <v>31</v>
      </c>
      <c r="O7" s="5">
        <f t="shared" si="0"/>
        <v>194</v>
      </c>
    </row>
    <row r="8" spans="1:15" ht="15" customHeight="1">
      <c r="A8" s="5">
        <f t="shared" si="1"/>
        <v>7</v>
      </c>
      <c r="B8" s="1">
        <v>132024</v>
      </c>
      <c r="C8" s="15" t="s">
        <v>71</v>
      </c>
      <c r="D8" s="4">
        <v>0</v>
      </c>
      <c r="F8" s="15" t="s">
        <v>9</v>
      </c>
      <c r="G8" s="26">
        <v>34</v>
      </c>
      <c r="H8" s="26">
        <v>34</v>
      </c>
      <c r="I8" s="26">
        <v>31</v>
      </c>
      <c r="J8" s="26">
        <v>38</v>
      </c>
      <c r="K8" s="26">
        <v>28</v>
      </c>
      <c r="L8" s="26">
        <v>0</v>
      </c>
      <c r="M8" s="26">
        <v>28</v>
      </c>
      <c r="N8" s="26">
        <v>18</v>
      </c>
      <c r="O8" s="5">
        <f t="shared" si="0"/>
        <v>165</v>
      </c>
    </row>
    <row r="9" spans="1:15" ht="15" customHeight="1">
      <c r="A9" s="5">
        <v>8</v>
      </c>
      <c r="B9" s="2">
        <v>48032</v>
      </c>
      <c r="C9" s="15" t="s">
        <v>129</v>
      </c>
      <c r="D9" s="4">
        <v>98</v>
      </c>
      <c r="F9" s="15" t="s">
        <v>128</v>
      </c>
      <c r="G9" s="26">
        <v>0</v>
      </c>
      <c r="H9" s="26">
        <v>0</v>
      </c>
      <c r="I9" s="26">
        <v>0</v>
      </c>
      <c r="J9" s="26">
        <v>0</v>
      </c>
      <c r="K9" s="26">
        <v>38</v>
      </c>
      <c r="L9" s="26">
        <v>0</v>
      </c>
      <c r="M9" s="26">
        <v>0</v>
      </c>
      <c r="N9" s="26">
        <v>47</v>
      </c>
      <c r="O9" s="5">
        <f t="shared" si="0"/>
        <v>85</v>
      </c>
    </row>
  </sheetData>
  <sheetProtection/>
  <printOptions horizontalCentered="1"/>
  <pageMargins left="0.39375" right="0.39375" top="0.5902777777777778" bottom="0.5902777777777778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none</cp:lastModifiedBy>
  <cp:lastPrinted>2012-09-11T08:52:31Z</cp:lastPrinted>
  <dcterms:created xsi:type="dcterms:W3CDTF">2009-03-21T09:21:41Z</dcterms:created>
  <dcterms:modified xsi:type="dcterms:W3CDTF">2012-09-11T16:59:56Z</dcterms:modified>
  <cp:category/>
  <cp:version/>
  <cp:contentType/>
  <cp:contentStatus/>
</cp:coreProperties>
</file>