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36" windowWidth="19170" windowHeight="9810" tabRatio="911" firstSheet="17" activeTab="23"/>
  </bookViews>
  <sheets>
    <sheet name="Valašské sjezdy-záv.1" sheetId="1" r:id="rId1"/>
    <sheet name="Valašské sjezdy-záv. 2" sheetId="2" r:id="rId2"/>
    <sheet name="Valašské sjezdy-záv.3" sheetId="3" r:id="rId3"/>
    <sheet name="Valašské sjezdy-záv.4" sheetId="4" r:id="rId4"/>
    <sheet name="C1 - startovka" sheetId="5" r:id="rId5"/>
    <sheet name="K1ž - startovka" sheetId="6" r:id="rId6"/>
    <sheet name="K1m - startovka" sheetId="7" r:id="rId7"/>
    <sheet name="C2 - startovka" sheetId="8" r:id="rId8"/>
    <sheet name="C1-výsledky záv.1" sheetId="9" r:id="rId9"/>
    <sheet name="K1ž-výsledky záv. 1" sheetId="10" r:id="rId10"/>
    <sheet name="K1m-výsledky záv.1" sheetId="11" r:id="rId11"/>
    <sheet name="C2-výsledky záv.1" sheetId="12" r:id="rId12"/>
    <sheet name="C1-výsledky záv.2" sheetId="13" r:id="rId13"/>
    <sheet name="K1ž-výsledky záv.2" sheetId="14" r:id="rId14"/>
    <sheet name="K1m-výsledky záv.2" sheetId="15" r:id="rId15"/>
    <sheet name="C2-výsledky záv.2" sheetId="16" r:id="rId16"/>
    <sheet name="C1-výsledky záv. 3" sheetId="17" r:id="rId17"/>
    <sheet name="K1ž-výsledky záv.3" sheetId="18" r:id="rId18"/>
    <sheet name="K1m-výsledky záv.3" sheetId="19" r:id="rId19"/>
    <sheet name="C2 - výsledky záv.3" sheetId="20" r:id="rId20"/>
    <sheet name="C1-výsledky záv.4" sheetId="21" r:id="rId21"/>
    <sheet name="K1ž-výsledky záv.4" sheetId="22" r:id="rId22"/>
    <sheet name="K1m-výsledky záv.4" sheetId="23" r:id="rId23"/>
    <sheet name="C2-výsledky záv.4" sheetId="24" r:id="rId24"/>
    <sheet name="vzor výsl. list." sheetId="25" r:id="rId25"/>
  </sheets>
  <definedNames>
    <definedName name="_xlnm._FilterDatabase" localSheetId="16" hidden="1">'C1-výsledky záv. 3'!$A$3:$M$20</definedName>
    <definedName name="_xlnm._FilterDatabase" localSheetId="8" hidden="1">'C1-výsledky záv.1'!$A$3:$M$16</definedName>
    <definedName name="_xlnm._FilterDatabase" localSheetId="12" hidden="1">'C1-výsledky záv.2'!$B$3:$N$16</definedName>
    <definedName name="_xlnm._FilterDatabase" localSheetId="19" hidden="1">'C2 - výsledky záv.3'!$A$3:$L$9</definedName>
    <definedName name="_xlnm._FilterDatabase" localSheetId="11" hidden="1">'C2-výsledky záv.1'!$A$3:$M$8</definedName>
    <definedName name="_xlnm._FilterDatabase" localSheetId="10" hidden="1">'K1m-výsledky záv.1'!$A$3:$M$19</definedName>
    <definedName name="_xlnm._FilterDatabase" localSheetId="14" hidden="1">'K1m-výsledky záv.2'!$A$3:$M$19</definedName>
    <definedName name="_xlnm._FilterDatabase" localSheetId="18" hidden="1">'K1m-výsledky záv.3'!$A$3:$M$21</definedName>
    <definedName name="_xlnm._FilterDatabase" localSheetId="9" hidden="1">'K1ž-výsledky záv. 1'!$A$3:$M$10</definedName>
    <definedName name="_xlnm._FilterDatabase" localSheetId="13" hidden="1">'K1ž-výsledky záv.2'!$B$3:$N$10</definedName>
    <definedName name="_xlnm._FilterDatabase" localSheetId="17" hidden="1">'K1ž-výsledky záv.3'!$A$3:$M$14</definedName>
    <definedName name="_xlnm._FilterDatabase" localSheetId="21" hidden="1">'K1ž-výsledky záv.4'!$A$3:$M$3</definedName>
  </definedNames>
  <calcPr fullCalcOnLoad="1"/>
</workbook>
</file>

<file path=xl/sharedStrings.xml><?xml version="1.0" encoding="utf-8"?>
<sst xmlns="http://schemas.openxmlformats.org/spreadsheetml/2006/main" count="1123" uniqueCount="191">
  <si>
    <t>Typ závodu : Veřejný závod ve sjezdu, Český pohár sjezd dospělých</t>
  </si>
  <si>
    <t>pouze pro ČP</t>
  </si>
  <si>
    <t>absolutní pořadí</t>
  </si>
  <si>
    <t>pořadí ve věkové kat.</t>
  </si>
  <si>
    <t>věková kategorie</t>
  </si>
  <si>
    <t>RGC</t>
  </si>
  <si>
    <t>Příjmení a jméno</t>
  </si>
  <si>
    <t>ročník narození</t>
  </si>
  <si>
    <t>VT</t>
  </si>
  <si>
    <t>oddíl</t>
  </si>
  <si>
    <t>výsledek</t>
  </si>
  <si>
    <t>body ČP nebo body do obl.žeb.</t>
  </si>
  <si>
    <t>body Čechy</t>
  </si>
  <si>
    <t>body Morava</t>
  </si>
  <si>
    <t>Pro kategorii C2 se uvádí RGC, jméno, ročník narození a oddíl druhého závodníka ve 2.řádku.</t>
  </si>
  <si>
    <t xml:space="preserve">Obecně platí že výsledek ve sjezdu se uvádí ve formátu : </t>
  </si>
  <si>
    <t>xx:</t>
  </si>
  <si>
    <t>xx,</t>
  </si>
  <si>
    <t>xx</t>
  </si>
  <si>
    <t>nebo</t>
  </si>
  <si>
    <t>xx :</t>
  </si>
  <si>
    <t>x</t>
  </si>
  <si>
    <t>minuty</t>
  </si>
  <si>
    <t>sec.</t>
  </si>
  <si>
    <t>setiny</t>
  </si>
  <si>
    <t>min.</t>
  </si>
  <si>
    <t>desetiny</t>
  </si>
  <si>
    <t xml:space="preserve">   podle použitého časoměrného zařízení</t>
  </si>
  <si>
    <t xml:space="preserve">body </t>
  </si>
  <si>
    <t>startovní čas</t>
  </si>
  <si>
    <t>cílový čas</t>
  </si>
  <si>
    <t>startovní číslo</t>
  </si>
  <si>
    <t>dm</t>
  </si>
  <si>
    <t>C1</t>
  </si>
  <si>
    <t>ValMez</t>
  </si>
  <si>
    <t>žs</t>
  </si>
  <si>
    <t>žm</t>
  </si>
  <si>
    <t>pořadí v ktg</t>
  </si>
  <si>
    <t>K1m</t>
  </si>
  <si>
    <t>Břečka Tomáš</t>
  </si>
  <si>
    <t>ročník</t>
  </si>
  <si>
    <t>poznámky</t>
  </si>
  <si>
    <t>ktg</t>
  </si>
  <si>
    <t>Pešáík Tomáš</t>
  </si>
  <si>
    <t>Přerov</t>
  </si>
  <si>
    <t>C2</t>
  </si>
  <si>
    <t>Papp Daniel</t>
  </si>
  <si>
    <t>Kotík Radim</t>
  </si>
  <si>
    <t>ds</t>
  </si>
  <si>
    <t>Macík Martin</t>
  </si>
  <si>
    <t>VSDK</t>
  </si>
  <si>
    <t>Střecha Petr</t>
  </si>
  <si>
    <t>Novosad Lukáš</t>
  </si>
  <si>
    <t>K1ž</t>
  </si>
  <si>
    <t>Krausová Tereza</t>
  </si>
  <si>
    <t>SKUP Olomouc</t>
  </si>
  <si>
    <t>Šrámek Jonatan</t>
  </si>
  <si>
    <t>SKVESELI</t>
  </si>
  <si>
    <t>Horňák Antonín</t>
  </si>
  <si>
    <t>Hála Richard</t>
  </si>
  <si>
    <t>Chabiča Martin</t>
  </si>
  <si>
    <t>Břečka Jakub</t>
  </si>
  <si>
    <t>Košík Michal</t>
  </si>
  <si>
    <t>Jordánová Pavlína</t>
  </si>
  <si>
    <t>Večerková Nina</t>
  </si>
  <si>
    <t>neděle</t>
  </si>
  <si>
    <t>Hrabec Bohumil</t>
  </si>
  <si>
    <t>Kroměříž</t>
  </si>
  <si>
    <t>Ligurský Ivo</t>
  </si>
  <si>
    <t>Drábková Martina</t>
  </si>
  <si>
    <t>Rubint Martin</t>
  </si>
  <si>
    <t>Sosnar Jakub</t>
  </si>
  <si>
    <t>KK Brno</t>
  </si>
  <si>
    <t>Satke Adam</t>
  </si>
  <si>
    <t>Muzikant Ondřej</t>
  </si>
  <si>
    <t>Plíhal Vojtěch</t>
  </si>
  <si>
    <t>Šamánek Pavel</t>
  </si>
  <si>
    <t>Bílovská Gabriela</t>
  </si>
  <si>
    <t>VS Lipník</t>
  </si>
  <si>
    <t>Kučera Michal</t>
  </si>
  <si>
    <t>Litovel</t>
  </si>
  <si>
    <t>Kabelík Pavel</t>
  </si>
  <si>
    <t>Přidal Petr</t>
  </si>
  <si>
    <t>Hlavinka Josef</t>
  </si>
  <si>
    <t>Zapletal Štěpán</t>
  </si>
  <si>
    <t>Baroň Petr</t>
  </si>
  <si>
    <t>Kristek Aleš</t>
  </si>
  <si>
    <t>Žniva Marek</t>
  </si>
  <si>
    <t>Kristek Václav</t>
  </si>
  <si>
    <t>Štec Daniel</t>
  </si>
  <si>
    <t>124017-124020</t>
  </si>
  <si>
    <t>Kotík Radim-Pešák Tomáš</t>
  </si>
  <si>
    <t>93-92</t>
  </si>
  <si>
    <t>Kristek Aleš-Macíček Lukáš</t>
  </si>
  <si>
    <t>92-93</t>
  </si>
  <si>
    <t>95-95</t>
  </si>
  <si>
    <t>Štec  Daniel-Franek Jakub</t>
  </si>
  <si>
    <t>94-95</t>
  </si>
  <si>
    <t>Sováková Lenka</t>
  </si>
  <si>
    <t>Pulkrábková Stanislava</t>
  </si>
  <si>
    <t>132003-132051</t>
  </si>
  <si>
    <t>132036-132037</t>
  </si>
  <si>
    <t>132052-132049</t>
  </si>
  <si>
    <t>Žniva Marek-Zátopek Vladimír</t>
  </si>
  <si>
    <t>Kulišťáková Karolína</t>
  </si>
  <si>
    <t>Toporcer Jiří</t>
  </si>
  <si>
    <t>Pešák Tomáš</t>
  </si>
  <si>
    <t xml:space="preserve"> </t>
  </si>
  <si>
    <t>Startovní listina    K1ž                                                                                                                                    Valašské sjezdy na Bečvě   (29.-30.3.2008)</t>
  </si>
  <si>
    <t>Startovní listina    C1                                                                                                                                      Valašské sjezdy na Bečvě   (29.-30.3.2008)</t>
  </si>
  <si>
    <t xml:space="preserve">Startovní listina   K1m                                                                                                                             Valašské sjezdy na Bečvě    (29.-30.3.2008)      </t>
  </si>
  <si>
    <t>Startovní listina   C2                                                                                                                                      Valašské sjezdy na Bečvě (29.-30.3.2008)</t>
  </si>
  <si>
    <t>řádek</t>
  </si>
  <si>
    <t>8.00-9.00 výdej startovních čísel</t>
  </si>
  <si>
    <t>9.00        porada činovníků</t>
  </si>
  <si>
    <t>10.00      start závodu č.1(3), hodinu po dojetí posledního závodníka cílem start závodu č.2(4)</t>
  </si>
  <si>
    <t>Vrchní rozhodčí: Heda Kratochvílová</t>
  </si>
  <si>
    <t>Ředitel závodu: Radomír Fusek</t>
  </si>
  <si>
    <r>
      <t xml:space="preserve">                            </t>
    </r>
    <r>
      <rPr>
        <b/>
        <sz val="10"/>
        <rFont val="Arial"/>
        <family val="2"/>
      </rPr>
      <t>Oddíl kanoistiky TJ Val.Mez.</t>
    </r>
  </si>
  <si>
    <t xml:space="preserve">Výsledková listina </t>
  </si>
  <si>
    <t xml:space="preserve">Výsledková listina   </t>
  </si>
  <si>
    <t>Výsledková listina</t>
  </si>
  <si>
    <t xml:space="preserve">Výsledková listina                                                                         </t>
  </si>
  <si>
    <t>Macíček Lukáš</t>
  </si>
  <si>
    <t>Bučkevičová Věra</t>
  </si>
  <si>
    <t>Husárová Lenka</t>
  </si>
  <si>
    <t>Kratochvíl Petr</t>
  </si>
  <si>
    <t>Fusek Radomír</t>
  </si>
  <si>
    <t xml:space="preserve">     </t>
  </si>
  <si>
    <t>Olomouc</t>
  </si>
  <si>
    <t>Pořadí lodí: dle směrnic</t>
  </si>
  <si>
    <t xml:space="preserve">      </t>
  </si>
  <si>
    <t>Olejník Jan</t>
  </si>
  <si>
    <t>Valmez</t>
  </si>
  <si>
    <t>záv.č.3</t>
  </si>
  <si>
    <t>132052 132049</t>
  </si>
  <si>
    <t>132003 132051</t>
  </si>
  <si>
    <t>124017 124020</t>
  </si>
  <si>
    <t>Kristek Aleš                Macíček Lukáš</t>
  </si>
  <si>
    <t>Žniva Marek                Zátopek Vladimír</t>
  </si>
  <si>
    <t>Štec  Daniel                 Franek Jakub</t>
  </si>
  <si>
    <t>Kotík Radim                   Pešák Tomáš</t>
  </si>
  <si>
    <t>ValMez       ValMez</t>
  </si>
  <si>
    <t>ValMez     ValMez</t>
  </si>
  <si>
    <t>Přerov         Přerov</t>
  </si>
  <si>
    <t>92          93</t>
  </si>
  <si>
    <t>95          95</t>
  </si>
  <si>
    <t>94          95</t>
  </si>
  <si>
    <t>93          92</t>
  </si>
  <si>
    <t xml:space="preserve">Výsledková listina sobota,záv.1 </t>
  </si>
  <si>
    <t xml:space="preserve">Výsledková listina sobota, záv.1                                                                         </t>
  </si>
  <si>
    <t>Výsledková listina, sobota, záv 1</t>
  </si>
  <si>
    <t xml:space="preserve">Výsledková listina sobota, záv.1   </t>
  </si>
  <si>
    <t>záv.2</t>
  </si>
  <si>
    <t>olomouc</t>
  </si>
  <si>
    <t>záv.č.4</t>
  </si>
  <si>
    <t>132052   132049</t>
  </si>
  <si>
    <t>132003   132051</t>
  </si>
  <si>
    <t>124017   124020</t>
  </si>
  <si>
    <t>záv.č.2</t>
  </si>
  <si>
    <t>Žniva Marek                ZátopekVladimír</t>
  </si>
  <si>
    <t>záv.č. 4</t>
  </si>
  <si>
    <t>Oddíl Kanoistiky TJ Valašské Meziříčí</t>
  </si>
  <si>
    <t>Valašské sjezdy</t>
  </si>
  <si>
    <t>závod č. 1</t>
  </si>
  <si>
    <t>Datum závodu:</t>
  </si>
  <si>
    <t>Vrchní rozhodčí:</t>
  </si>
  <si>
    <t>Kratochvílová Heda</t>
  </si>
  <si>
    <t>Ředitel závodu:</t>
  </si>
  <si>
    <t>Začátek závodu:</t>
  </si>
  <si>
    <t>10.00 hodin</t>
  </si>
  <si>
    <t>Charakter závodu:</t>
  </si>
  <si>
    <t>Veřejný závod ve sjezdu-řeka Bečva</t>
  </si>
  <si>
    <t>Start: Hranice u fotbalového stadionu</t>
  </si>
  <si>
    <t>Cíl: Rybáře u pěší lávky</t>
  </si>
  <si>
    <t>BHZ: 4</t>
  </si>
  <si>
    <t>Délka: 2100 m</t>
  </si>
  <si>
    <t>závod č. 2</t>
  </si>
  <si>
    <t>12.15 hodin</t>
  </si>
  <si>
    <t>závod č. 3</t>
  </si>
  <si>
    <t>12:15 hodin</t>
  </si>
  <si>
    <t>závod č. 4</t>
  </si>
  <si>
    <t>DSK-nesportovní chování</t>
  </si>
  <si>
    <t>132041-132040</t>
  </si>
  <si>
    <t>Seremek Roman-Fusek Radomír</t>
  </si>
  <si>
    <t>90-90</t>
  </si>
  <si>
    <t>132040   132040</t>
  </si>
  <si>
    <t>Seremek Roman                  Fusek Radomír</t>
  </si>
  <si>
    <t>90          90</t>
  </si>
  <si>
    <t>Seremek Roman                    Fusek Radomír</t>
  </si>
  <si>
    <t>132040 132040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</si>
</sst>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.0"/>
    <numFmt numFmtId="165" formatCode="hh:mm:ss.0;@"/>
    <numFmt numFmtId="166" formatCode="mm:ss.0;@"/>
  </numFmts>
  <fonts count="10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10"/>
      <color indexed="22"/>
      <name val="Arial"/>
      <family val="0"/>
    </font>
    <font>
      <sz val="10"/>
      <color indexed="2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" fontId="0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1" fontId="6" fillId="0" borderId="9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1" fontId="0" fillId="0" borderId="8" xfId="0" applyNumberFormat="1" applyFont="1" applyBorder="1" applyAlignment="1">
      <alignment/>
    </xf>
    <xf numFmtId="0" fontId="0" fillId="0" borderId="8" xfId="0" applyBorder="1" applyAlignment="1">
      <alignment horizontal="left"/>
    </xf>
    <xf numFmtId="49" fontId="0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8" xfId="0" applyNumberForma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21" fontId="0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21" fontId="6" fillId="0" borderId="6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 vertical="center" textRotation="90" wrapText="1"/>
    </xf>
    <xf numFmtId="1" fontId="0" fillId="0" borderId="8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4" xfId="0" applyFont="1" applyBorder="1" applyAlignment="1">
      <alignment horizontal="left" vertical="center" textRotation="90" wrapText="1"/>
    </xf>
    <xf numFmtId="0" fontId="0" fillId="0" borderId="0" xfId="0" applyBorder="1" applyAlignment="1">
      <alignment horizontal="left"/>
    </xf>
    <xf numFmtId="0" fontId="0" fillId="0" borderId="7" xfId="0" applyFont="1" applyBorder="1" applyAlignment="1">
      <alignment horizontal="left"/>
    </xf>
    <xf numFmtId="21" fontId="0" fillId="0" borderId="8" xfId="0" applyNumberFormat="1" applyFont="1" applyBorder="1" applyAlignment="1">
      <alignment/>
    </xf>
    <xf numFmtId="21" fontId="0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 wrapText="1"/>
    </xf>
    <xf numFmtId="16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47" fontId="0" fillId="0" borderId="2" xfId="0" applyNumberFormat="1" applyBorder="1" applyAlignment="1">
      <alignment/>
    </xf>
    <xf numFmtId="47" fontId="0" fillId="0" borderId="0" xfId="0" applyNumberFormat="1" applyAlignment="1">
      <alignment/>
    </xf>
    <xf numFmtId="47" fontId="1" fillId="0" borderId="14" xfId="0" applyNumberFormat="1" applyFont="1" applyBorder="1" applyAlignment="1">
      <alignment horizontal="center" vertical="center" textRotation="90" wrapText="1"/>
    </xf>
    <xf numFmtId="47" fontId="6" fillId="0" borderId="5" xfId="0" applyNumberFormat="1" applyFont="1" applyBorder="1" applyAlignment="1">
      <alignment/>
    </xf>
    <xf numFmtId="47" fontId="6" fillId="0" borderId="8" xfId="0" applyNumberFormat="1" applyFont="1" applyBorder="1" applyAlignment="1">
      <alignment/>
    </xf>
    <xf numFmtId="47" fontId="6" fillId="0" borderId="11" xfId="0" applyNumberFormat="1" applyFont="1" applyBorder="1" applyAlignment="1">
      <alignment/>
    </xf>
    <xf numFmtId="47" fontId="6" fillId="0" borderId="0" xfId="0" applyNumberFormat="1" applyFont="1" applyAlignment="1">
      <alignment/>
    </xf>
    <xf numFmtId="47" fontId="1" fillId="0" borderId="5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21" fontId="0" fillId="0" borderId="8" xfId="0" applyNumberFormat="1" applyBorder="1" applyAlignment="1">
      <alignment/>
    </xf>
    <xf numFmtId="47" fontId="0" fillId="0" borderId="8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49" fontId="0" fillId="0" borderId="8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center" wrapText="1"/>
    </xf>
    <xf numFmtId="49" fontId="0" fillId="0" borderId="8" xfId="0" applyNumberFormat="1" applyFill="1" applyBorder="1" applyAlignment="1">
      <alignment horizontal="left" wrapText="1"/>
    </xf>
    <xf numFmtId="49" fontId="0" fillId="0" borderId="8" xfId="0" applyNumberForma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/>
    </xf>
    <xf numFmtId="0" fontId="0" fillId="0" borderId="2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0" borderId="9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25" sqref="D25"/>
    </sheetView>
  </sheetViews>
  <sheetFormatPr defaultColWidth="9.140625" defaultRowHeight="12.75"/>
  <cols>
    <col min="1" max="1" width="14.8515625" style="0" customWidth="1"/>
    <col min="3" max="3" width="9.57421875" style="0" customWidth="1"/>
  </cols>
  <sheetData>
    <row r="1" ht="12.75">
      <c r="A1" t="s">
        <v>162</v>
      </c>
    </row>
    <row r="3" spans="1:3" ht="12.75">
      <c r="A3" s="177" t="s">
        <v>163</v>
      </c>
      <c r="C3" s="177" t="s">
        <v>164</v>
      </c>
    </row>
    <row r="5" spans="1:3" ht="12.75">
      <c r="A5" s="176" t="s">
        <v>165</v>
      </c>
      <c r="C5" s="178">
        <v>39536</v>
      </c>
    </row>
    <row r="7" spans="1:3" ht="12.75">
      <c r="A7" t="s">
        <v>166</v>
      </c>
      <c r="C7" t="s">
        <v>167</v>
      </c>
    </row>
    <row r="8" spans="1:3" ht="12.75">
      <c r="A8" t="s">
        <v>168</v>
      </c>
      <c r="C8" t="s">
        <v>127</v>
      </c>
    </row>
    <row r="10" spans="1:3" ht="12.75">
      <c r="A10" t="s">
        <v>169</v>
      </c>
      <c r="C10" t="s">
        <v>170</v>
      </c>
    </row>
    <row r="12" spans="1:3" ht="12.75">
      <c r="A12" t="s">
        <v>171</v>
      </c>
      <c r="C12" t="s">
        <v>172</v>
      </c>
    </row>
    <row r="13" ht="12.75">
      <c r="C13" t="s">
        <v>173</v>
      </c>
    </row>
    <row r="14" ht="12.75">
      <c r="C14" t="s">
        <v>174</v>
      </c>
    </row>
    <row r="15" ht="12.75">
      <c r="C15" t="s">
        <v>176</v>
      </c>
    </row>
    <row r="16" ht="12.75">
      <c r="C16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tabColor indexed="11"/>
  </sheetPr>
  <dimension ref="A1:M10"/>
  <sheetViews>
    <sheetView workbookViewId="0" topLeftCell="A1">
      <selection activeCell="M10" sqref="M10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3.7109375" style="0" customWidth="1"/>
    <col min="6" max="6" width="20.28125" style="0" bestFit="1" customWidth="1"/>
    <col min="9" max="9" width="12.140625" style="0" customWidth="1"/>
    <col min="10" max="11" width="9.7109375" style="0" hidden="1" customWidth="1"/>
  </cols>
  <sheetData>
    <row r="1" spans="1:13" ht="12.75">
      <c r="A1" s="1" t="s">
        <v>150</v>
      </c>
      <c r="B1" s="25"/>
      <c r="C1" s="2"/>
      <c r="D1" s="3"/>
      <c r="E1" s="76"/>
      <c r="F1" s="24" t="s">
        <v>53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49.5" customHeight="1">
      <c r="A3" s="67" t="s">
        <v>2</v>
      </c>
      <c r="B3" s="68" t="s">
        <v>37</v>
      </c>
      <c r="C3" s="69" t="s">
        <v>31</v>
      </c>
      <c r="D3" s="68" t="s">
        <v>4</v>
      </c>
      <c r="E3" s="80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29</v>
      </c>
      <c r="K3" s="68" t="s">
        <v>30</v>
      </c>
      <c r="L3" s="110" t="s">
        <v>10</v>
      </c>
      <c r="M3" s="86" t="s">
        <v>28</v>
      </c>
    </row>
    <row r="4" spans="1:13" ht="12.75">
      <c r="A4" s="60">
        <v>1</v>
      </c>
      <c r="B4" s="72">
        <v>1</v>
      </c>
      <c r="C4" s="149">
        <v>27</v>
      </c>
      <c r="D4" s="88"/>
      <c r="E4" s="96">
        <v>115040</v>
      </c>
      <c r="F4" s="97" t="s">
        <v>77</v>
      </c>
      <c r="G4" s="119">
        <v>74</v>
      </c>
      <c r="H4" s="88">
        <v>2</v>
      </c>
      <c r="I4" s="98" t="s">
        <v>78</v>
      </c>
      <c r="J4" s="150">
        <v>0.0375</v>
      </c>
      <c r="K4" s="151">
        <v>0.04622453703703704</v>
      </c>
      <c r="L4" s="111">
        <f aca="true" t="shared" si="0" ref="L4:L10">K4-J4</f>
        <v>0.008724537037037045</v>
      </c>
      <c r="M4" s="180">
        <v>16</v>
      </c>
    </row>
    <row r="5" spans="1:13" ht="12.75">
      <c r="A5" s="31">
        <v>2</v>
      </c>
      <c r="B5" s="32">
        <v>2</v>
      </c>
      <c r="C5" s="152">
        <v>28</v>
      </c>
      <c r="D5" s="46"/>
      <c r="E5" s="78">
        <v>112042</v>
      </c>
      <c r="F5" s="48" t="s">
        <v>99</v>
      </c>
      <c r="G5" s="49">
        <v>78</v>
      </c>
      <c r="H5" s="46">
        <v>1</v>
      </c>
      <c r="I5" s="41" t="s">
        <v>67</v>
      </c>
      <c r="J5" s="143">
        <v>0.03819444444444444</v>
      </c>
      <c r="K5" s="144">
        <v>0.04730798611111111</v>
      </c>
      <c r="L5" s="112">
        <f t="shared" si="0"/>
        <v>0.009113541666666669</v>
      </c>
      <c r="M5" s="181">
        <v>8</v>
      </c>
    </row>
    <row r="6" spans="1:13" ht="12.75">
      <c r="A6" s="60">
        <v>3</v>
      </c>
      <c r="B6" s="142">
        <v>1</v>
      </c>
      <c r="C6" s="152">
        <v>23</v>
      </c>
      <c r="D6" s="46" t="s">
        <v>35</v>
      </c>
      <c r="E6" s="78">
        <v>112011</v>
      </c>
      <c r="F6" s="48" t="s">
        <v>69</v>
      </c>
      <c r="G6" s="49">
        <v>95</v>
      </c>
      <c r="H6" s="46">
        <v>3</v>
      </c>
      <c r="I6" s="41" t="s">
        <v>67</v>
      </c>
      <c r="J6" s="143">
        <v>0.036111111111111115</v>
      </c>
      <c r="K6" s="144">
        <v>0.04546527777777778</v>
      </c>
      <c r="L6" s="112">
        <f t="shared" si="0"/>
        <v>0.009354166666666663</v>
      </c>
      <c r="M6" s="182">
        <v>4</v>
      </c>
    </row>
    <row r="7" spans="1:13" ht="12.75">
      <c r="A7" s="31">
        <v>4</v>
      </c>
      <c r="B7" s="142">
        <v>1</v>
      </c>
      <c r="C7" s="152">
        <v>24</v>
      </c>
      <c r="D7" s="44" t="s">
        <v>32</v>
      </c>
      <c r="E7" s="78">
        <v>119089</v>
      </c>
      <c r="F7" s="48" t="s">
        <v>54</v>
      </c>
      <c r="G7" s="49">
        <v>93</v>
      </c>
      <c r="H7" s="46">
        <v>3</v>
      </c>
      <c r="I7" s="41" t="s">
        <v>129</v>
      </c>
      <c r="J7" s="143">
        <v>0.03680555555555556</v>
      </c>
      <c r="K7" s="144">
        <v>0.046701041666666665</v>
      </c>
      <c r="L7" s="112">
        <f t="shared" si="0"/>
        <v>0.009895486111111108</v>
      </c>
      <c r="M7" s="182">
        <v>3</v>
      </c>
    </row>
    <row r="8" spans="1:13" ht="12.75">
      <c r="A8" s="60">
        <v>5</v>
      </c>
      <c r="B8" s="41">
        <v>2</v>
      </c>
      <c r="C8" s="130">
        <v>29</v>
      </c>
      <c r="D8" s="46" t="s">
        <v>35</v>
      </c>
      <c r="E8" s="41">
        <v>119155</v>
      </c>
      <c r="F8" s="47" t="s">
        <v>124</v>
      </c>
      <c r="G8" s="46">
        <v>94</v>
      </c>
      <c r="H8" s="46">
        <v>3</v>
      </c>
      <c r="I8" s="47" t="s">
        <v>129</v>
      </c>
      <c r="J8" s="105">
        <v>0.03888888888888889</v>
      </c>
      <c r="K8" s="105">
        <v>0.04933923611111111</v>
      </c>
      <c r="L8" s="112">
        <f t="shared" si="0"/>
        <v>0.010450347222222219</v>
      </c>
      <c r="M8" s="182">
        <v>2</v>
      </c>
    </row>
    <row r="9" spans="1:13" ht="12.75">
      <c r="A9" s="31">
        <v>6</v>
      </c>
      <c r="B9" s="142">
        <v>2</v>
      </c>
      <c r="C9" s="152">
        <v>22</v>
      </c>
      <c r="D9" s="46" t="s">
        <v>32</v>
      </c>
      <c r="E9" s="41">
        <v>132056</v>
      </c>
      <c r="F9" s="48" t="s">
        <v>98</v>
      </c>
      <c r="G9" s="46">
        <v>93</v>
      </c>
      <c r="H9" s="46">
        <v>0</v>
      </c>
      <c r="I9" s="41" t="s">
        <v>34</v>
      </c>
      <c r="J9" s="106">
        <v>0.035416666666666666</v>
      </c>
      <c r="K9" s="107">
        <v>0.04593298611111111</v>
      </c>
      <c r="L9" s="112">
        <f t="shared" si="0"/>
        <v>0.010516319444444443</v>
      </c>
      <c r="M9" s="182">
        <v>1</v>
      </c>
    </row>
    <row r="10" spans="1:13" ht="12.75">
      <c r="A10" s="60">
        <v>7</v>
      </c>
      <c r="B10" s="142">
        <v>3</v>
      </c>
      <c r="C10" s="130">
        <v>30</v>
      </c>
      <c r="D10" s="46" t="s">
        <v>35</v>
      </c>
      <c r="E10" s="41">
        <v>124013</v>
      </c>
      <c r="F10" s="47" t="s">
        <v>125</v>
      </c>
      <c r="G10" s="46">
        <v>93</v>
      </c>
      <c r="H10" s="46">
        <v>0</v>
      </c>
      <c r="I10" s="47" t="s">
        <v>44</v>
      </c>
      <c r="J10" s="105">
        <v>0.03958333333333333</v>
      </c>
      <c r="K10" s="105">
        <v>0.05078449074074074</v>
      </c>
      <c r="L10" s="112">
        <f t="shared" si="0"/>
        <v>0.01120115740740741</v>
      </c>
      <c r="M10" s="182">
        <v>0</v>
      </c>
    </row>
  </sheetData>
  <autoFilter ref="A3:M10"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tabColor indexed="11"/>
  </sheetPr>
  <dimension ref="A1:M19"/>
  <sheetViews>
    <sheetView workbookViewId="0" topLeftCell="A1">
      <selection activeCell="M19" sqref="M19"/>
    </sheetView>
  </sheetViews>
  <sheetFormatPr defaultColWidth="9.140625" defaultRowHeight="12.75"/>
  <cols>
    <col min="1" max="1" width="5.7109375" style="0" customWidth="1"/>
    <col min="2" max="2" width="5.8515625" style="0" customWidth="1"/>
    <col min="3" max="3" width="7.28125" style="0" customWidth="1"/>
    <col min="6" max="6" width="14.7109375" style="0" bestFit="1" customWidth="1"/>
    <col min="9" max="9" width="14.28125" style="0" bestFit="1" customWidth="1"/>
    <col min="10" max="11" width="9.7109375" style="0" hidden="1" customWidth="1"/>
  </cols>
  <sheetData>
    <row r="1" spans="1:13" ht="12.75">
      <c r="A1" s="1" t="s">
        <v>151</v>
      </c>
      <c r="B1" s="25"/>
      <c r="C1" s="2"/>
      <c r="D1" s="3"/>
      <c r="E1" s="76"/>
      <c r="F1" s="24" t="s">
        <v>38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51.75" customHeight="1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115" t="s">
        <v>10</v>
      </c>
      <c r="M3" s="100" t="s">
        <v>28</v>
      </c>
    </row>
    <row r="4" spans="1:13" ht="12.75">
      <c r="A4" s="31">
        <v>1</v>
      </c>
      <c r="B4" s="36">
        <v>1</v>
      </c>
      <c r="C4" s="153">
        <v>45</v>
      </c>
      <c r="D4" s="44"/>
      <c r="E4" s="78">
        <v>119040</v>
      </c>
      <c r="F4" s="48" t="s">
        <v>126</v>
      </c>
      <c r="G4" s="49">
        <v>71</v>
      </c>
      <c r="H4" s="46">
        <v>1</v>
      </c>
      <c r="I4" s="41" t="s">
        <v>129</v>
      </c>
      <c r="J4" s="105">
        <v>0.051388888888888894</v>
      </c>
      <c r="K4" s="105">
        <v>0.05854467592592593</v>
      </c>
      <c r="L4" s="112">
        <f aca="true" t="shared" si="0" ref="L4:L19">K4-J4</f>
        <v>0.007155787037037037</v>
      </c>
      <c r="M4" s="183">
        <v>33</v>
      </c>
    </row>
    <row r="5" spans="1:13" ht="12.75">
      <c r="A5" s="31">
        <v>2</v>
      </c>
      <c r="B5" s="36">
        <v>1</v>
      </c>
      <c r="C5" s="153">
        <v>46</v>
      </c>
      <c r="D5" s="44" t="s">
        <v>32</v>
      </c>
      <c r="E5" s="78">
        <v>133044</v>
      </c>
      <c r="F5" s="48" t="s">
        <v>59</v>
      </c>
      <c r="G5" s="49">
        <v>92</v>
      </c>
      <c r="H5" s="46">
        <v>2</v>
      </c>
      <c r="I5" s="41" t="s">
        <v>57</v>
      </c>
      <c r="J5" s="105">
        <v>0.052083333333333336</v>
      </c>
      <c r="K5" s="105">
        <v>0.05962349537037037</v>
      </c>
      <c r="L5" s="112">
        <f t="shared" si="0"/>
        <v>0.007540162037037036</v>
      </c>
      <c r="M5" s="181">
        <v>25</v>
      </c>
    </row>
    <row r="6" spans="1:13" ht="12.75">
      <c r="A6" s="31">
        <v>3</v>
      </c>
      <c r="B6" s="148">
        <v>2</v>
      </c>
      <c r="C6" s="153">
        <v>48</v>
      </c>
      <c r="D6" s="46"/>
      <c r="E6" s="78">
        <v>112014</v>
      </c>
      <c r="F6" s="48" t="s">
        <v>66</v>
      </c>
      <c r="G6" s="49">
        <v>60</v>
      </c>
      <c r="H6" s="46">
        <v>2</v>
      </c>
      <c r="I6" s="41" t="s">
        <v>67</v>
      </c>
      <c r="J6" s="105">
        <v>0.05347222222222222</v>
      </c>
      <c r="K6" s="105">
        <v>0.06123634259259259</v>
      </c>
      <c r="L6" s="112">
        <f t="shared" si="0"/>
        <v>0.007764120370370373</v>
      </c>
      <c r="M6" s="182">
        <v>21</v>
      </c>
    </row>
    <row r="7" spans="1:13" ht="12.75">
      <c r="A7" s="31">
        <v>4</v>
      </c>
      <c r="B7" s="148">
        <v>3</v>
      </c>
      <c r="C7" s="153">
        <v>47</v>
      </c>
      <c r="D7" s="47"/>
      <c r="E7" s="78">
        <v>133003</v>
      </c>
      <c r="F7" s="48" t="s">
        <v>39</v>
      </c>
      <c r="G7" s="49">
        <v>88</v>
      </c>
      <c r="H7" s="46">
        <v>2</v>
      </c>
      <c r="I7" s="41" t="s">
        <v>57</v>
      </c>
      <c r="J7" s="105">
        <v>0.05277777777777778</v>
      </c>
      <c r="K7" s="105">
        <v>0.06101400462962963</v>
      </c>
      <c r="L7" s="112">
        <f t="shared" si="0"/>
        <v>0.008236226851851852</v>
      </c>
      <c r="M7" s="182">
        <v>17</v>
      </c>
    </row>
    <row r="8" spans="1:13" ht="12.75">
      <c r="A8" s="31">
        <v>5</v>
      </c>
      <c r="B8" s="46">
        <v>1</v>
      </c>
      <c r="C8" s="153">
        <v>34</v>
      </c>
      <c r="D8" s="44" t="s">
        <v>48</v>
      </c>
      <c r="E8" s="43">
        <v>108023</v>
      </c>
      <c r="F8" s="45" t="s">
        <v>105</v>
      </c>
      <c r="G8" s="46">
        <v>90</v>
      </c>
      <c r="H8" s="46">
        <v>0</v>
      </c>
      <c r="I8" s="41" t="s">
        <v>50</v>
      </c>
      <c r="J8" s="143">
        <v>0.044444444444444446</v>
      </c>
      <c r="K8" s="144">
        <v>0.05276631944444444</v>
      </c>
      <c r="L8" s="112">
        <f t="shared" si="0"/>
        <v>0.008321874999999992</v>
      </c>
      <c r="M8" s="182">
        <v>13</v>
      </c>
    </row>
    <row r="9" spans="1:13" ht="12.75">
      <c r="A9" s="31">
        <v>6</v>
      </c>
      <c r="B9" s="148">
        <v>1</v>
      </c>
      <c r="C9" s="153">
        <v>44</v>
      </c>
      <c r="D9" s="46" t="s">
        <v>35</v>
      </c>
      <c r="E9" s="78">
        <v>103019</v>
      </c>
      <c r="F9" s="48" t="s">
        <v>71</v>
      </c>
      <c r="G9" s="49">
        <v>94</v>
      </c>
      <c r="H9" s="46">
        <v>2</v>
      </c>
      <c r="I9" s="41" t="s">
        <v>72</v>
      </c>
      <c r="J9" s="105">
        <v>0.05069444444444445</v>
      </c>
      <c r="K9" s="105">
        <v>0.05904768518518518</v>
      </c>
      <c r="L9" s="112">
        <f t="shared" si="0"/>
        <v>0.00835324074074073</v>
      </c>
      <c r="M9" s="182">
        <v>9</v>
      </c>
    </row>
    <row r="10" spans="1:13" ht="12.75">
      <c r="A10" s="31">
        <v>7</v>
      </c>
      <c r="B10" s="148">
        <v>2</v>
      </c>
      <c r="C10" s="153">
        <v>39</v>
      </c>
      <c r="D10" s="44" t="s">
        <v>32</v>
      </c>
      <c r="E10" s="78">
        <v>133034</v>
      </c>
      <c r="F10" s="48" t="s">
        <v>61</v>
      </c>
      <c r="G10" s="49">
        <v>92</v>
      </c>
      <c r="H10" s="46">
        <v>3</v>
      </c>
      <c r="I10" s="41" t="s">
        <v>57</v>
      </c>
      <c r="J10" s="105">
        <v>0.04791666666666666</v>
      </c>
      <c r="K10" s="105">
        <v>0.05680231481481481</v>
      </c>
      <c r="L10" s="112">
        <f t="shared" si="0"/>
        <v>0.00888564814814815</v>
      </c>
      <c r="M10" s="182">
        <v>8</v>
      </c>
    </row>
    <row r="11" spans="1:13" ht="12.75">
      <c r="A11" s="31">
        <v>8</v>
      </c>
      <c r="B11" s="46">
        <v>2</v>
      </c>
      <c r="C11" s="153">
        <v>40</v>
      </c>
      <c r="D11" s="44" t="s">
        <v>35</v>
      </c>
      <c r="E11" s="78">
        <v>119054</v>
      </c>
      <c r="F11" s="48" t="s">
        <v>56</v>
      </c>
      <c r="G11" s="49">
        <v>94</v>
      </c>
      <c r="H11" s="46">
        <v>3</v>
      </c>
      <c r="I11" s="41" t="s">
        <v>129</v>
      </c>
      <c r="J11" s="105">
        <v>0.04861111111111111</v>
      </c>
      <c r="K11" s="105">
        <v>0.05759444444444445</v>
      </c>
      <c r="L11" s="112">
        <f t="shared" si="0"/>
        <v>0.008983333333333336</v>
      </c>
      <c r="M11" s="182">
        <v>7</v>
      </c>
    </row>
    <row r="12" spans="1:13" ht="12.75">
      <c r="A12" s="31">
        <v>9</v>
      </c>
      <c r="B12" s="46">
        <v>2</v>
      </c>
      <c r="C12" s="153">
        <v>41</v>
      </c>
      <c r="D12" s="46" t="s">
        <v>48</v>
      </c>
      <c r="E12" s="78">
        <v>112046</v>
      </c>
      <c r="F12" s="48" t="s">
        <v>68</v>
      </c>
      <c r="G12" s="49">
        <v>90</v>
      </c>
      <c r="H12" s="46">
        <v>3</v>
      </c>
      <c r="I12" s="41" t="s">
        <v>67</v>
      </c>
      <c r="J12" s="105">
        <v>0.049305555555555554</v>
      </c>
      <c r="K12" s="105">
        <v>0.05843298611111111</v>
      </c>
      <c r="L12" s="112">
        <f t="shared" si="0"/>
        <v>0.009127430555555559</v>
      </c>
      <c r="M12" s="182">
        <v>6</v>
      </c>
    </row>
    <row r="13" spans="1:13" ht="12.75">
      <c r="A13" s="31">
        <v>10</v>
      </c>
      <c r="B13" s="46">
        <v>1</v>
      </c>
      <c r="C13" s="153">
        <v>38</v>
      </c>
      <c r="D13" s="34" t="s">
        <v>32</v>
      </c>
      <c r="E13" s="146">
        <v>124020</v>
      </c>
      <c r="F13" s="147" t="s">
        <v>43</v>
      </c>
      <c r="G13" s="148">
        <v>92</v>
      </c>
      <c r="H13" s="36">
        <v>3</v>
      </c>
      <c r="I13" s="32" t="s">
        <v>44</v>
      </c>
      <c r="J13" s="143">
        <v>0.04722222222222222</v>
      </c>
      <c r="K13" s="144">
        <v>0.05657129629629629</v>
      </c>
      <c r="L13" s="112">
        <f t="shared" si="0"/>
        <v>0.009349074074074072</v>
      </c>
      <c r="M13" s="182">
        <v>5</v>
      </c>
    </row>
    <row r="14" spans="1:13" ht="12.75">
      <c r="A14" s="31">
        <v>11</v>
      </c>
      <c r="B14" s="46">
        <v>3</v>
      </c>
      <c r="C14" s="153">
        <v>42</v>
      </c>
      <c r="D14" s="46" t="s">
        <v>35</v>
      </c>
      <c r="E14" s="78">
        <v>103041</v>
      </c>
      <c r="F14" s="48" t="s">
        <v>73</v>
      </c>
      <c r="G14" s="49">
        <v>94</v>
      </c>
      <c r="H14" s="46">
        <v>3</v>
      </c>
      <c r="I14" s="41" t="s">
        <v>72</v>
      </c>
      <c r="J14" s="105">
        <v>0.05</v>
      </c>
      <c r="K14" s="105">
        <v>0.059371759259259256</v>
      </c>
      <c r="L14" s="112">
        <f t="shared" si="0"/>
        <v>0.009371759259259253</v>
      </c>
      <c r="M14" s="182">
        <v>4</v>
      </c>
    </row>
    <row r="15" spans="1:13" ht="12.75">
      <c r="A15" s="31">
        <v>12</v>
      </c>
      <c r="B15" s="46">
        <v>4</v>
      </c>
      <c r="C15" s="153">
        <v>37</v>
      </c>
      <c r="D15" s="44" t="s">
        <v>35</v>
      </c>
      <c r="E15" s="78">
        <v>133056</v>
      </c>
      <c r="F15" s="48" t="s">
        <v>60</v>
      </c>
      <c r="G15" s="49">
        <v>95</v>
      </c>
      <c r="H15" s="46">
        <v>3</v>
      </c>
      <c r="I15" s="41" t="s">
        <v>57</v>
      </c>
      <c r="J15" s="143">
        <v>0.04652777777777778</v>
      </c>
      <c r="K15" s="144">
        <v>0.05601331018518518</v>
      </c>
      <c r="L15" s="112">
        <f t="shared" si="0"/>
        <v>0.009485532407407404</v>
      </c>
      <c r="M15" s="182">
        <v>3</v>
      </c>
    </row>
    <row r="16" spans="1:13" ht="12.75">
      <c r="A16" s="31">
        <v>13</v>
      </c>
      <c r="B16" s="46">
        <v>5</v>
      </c>
      <c r="C16" s="153">
        <v>33</v>
      </c>
      <c r="D16" s="46" t="s">
        <v>35</v>
      </c>
      <c r="E16" s="78">
        <v>103005</v>
      </c>
      <c r="F16" s="48" t="s">
        <v>74</v>
      </c>
      <c r="G16" s="49">
        <v>94</v>
      </c>
      <c r="H16" s="46">
        <v>0</v>
      </c>
      <c r="I16" s="41" t="s">
        <v>72</v>
      </c>
      <c r="J16" s="143">
        <v>0.04375</v>
      </c>
      <c r="K16" s="144">
        <v>0.05335925925925925</v>
      </c>
      <c r="L16" s="112">
        <f t="shared" si="0"/>
        <v>0.009609259259259255</v>
      </c>
      <c r="M16" s="182">
        <v>2</v>
      </c>
    </row>
    <row r="17" spans="1:13" ht="12.75">
      <c r="A17" s="31">
        <v>14</v>
      </c>
      <c r="B17" s="46">
        <v>6</v>
      </c>
      <c r="C17" s="153">
        <v>36</v>
      </c>
      <c r="D17" s="44" t="s">
        <v>35</v>
      </c>
      <c r="E17" s="43">
        <v>108003</v>
      </c>
      <c r="F17" s="45" t="s">
        <v>51</v>
      </c>
      <c r="G17" s="46">
        <v>94</v>
      </c>
      <c r="H17" s="46">
        <v>3</v>
      </c>
      <c r="I17" s="41" t="s">
        <v>50</v>
      </c>
      <c r="J17" s="143">
        <v>0.04583333333333334</v>
      </c>
      <c r="K17" s="144">
        <v>0.05547615740740741</v>
      </c>
      <c r="L17" s="112">
        <f t="shared" si="0"/>
        <v>0.009642824074074074</v>
      </c>
      <c r="M17" s="182">
        <v>1</v>
      </c>
    </row>
    <row r="18" spans="1:13" ht="12.75">
      <c r="A18" s="31">
        <v>15</v>
      </c>
      <c r="B18" s="46">
        <v>7</v>
      </c>
      <c r="C18" s="153">
        <v>35</v>
      </c>
      <c r="D18" s="46" t="s">
        <v>35</v>
      </c>
      <c r="E18" s="78">
        <v>133058</v>
      </c>
      <c r="F18" s="48" t="s">
        <v>62</v>
      </c>
      <c r="G18" s="49">
        <v>95</v>
      </c>
      <c r="H18" s="46">
        <v>3</v>
      </c>
      <c r="I18" s="41" t="s">
        <v>57</v>
      </c>
      <c r="J18" s="143">
        <v>0.04513888888888889</v>
      </c>
      <c r="K18" s="144">
        <v>0.05478472222222222</v>
      </c>
      <c r="L18" s="112">
        <f t="shared" si="0"/>
        <v>0.009645833333333333</v>
      </c>
      <c r="M18" s="182">
        <v>0</v>
      </c>
    </row>
    <row r="19" spans="1:13" ht="12.75">
      <c r="A19" s="31">
        <v>16</v>
      </c>
      <c r="B19" s="46">
        <v>8</v>
      </c>
      <c r="C19" s="153">
        <v>31</v>
      </c>
      <c r="D19" s="46" t="s">
        <v>35</v>
      </c>
      <c r="E19" s="78">
        <v>103002</v>
      </c>
      <c r="F19" s="48" t="s">
        <v>75</v>
      </c>
      <c r="G19" s="49">
        <v>95</v>
      </c>
      <c r="H19" s="46">
        <v>0</v>
      </c>
      <c r="I19" s="41" t="s">
        <v>72</v>
      </c>
      <c r="J19" s="106">
        <v>0.04305555555555556</v>
      </c>
      <c r="K19" s="107">
        <v>0.052905092592592594</v>
      </c>
      <c r="L19" s="112">
        <f t="shared" si="0"/>
        <v>0.009849537037037032</v>
      </c>
      <c r="M19" s="182">
        <v>0</v>
      </c>
    </row>
  </sheetData>
  <autoFilter ref="A3:M19"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indexed="11"/>
  </sheetPr>
  <dimension ref="A1:M19"/>
  <sheetViews>
    <sheetView workbookViewId="0" topLeftCell="A1">
      <selection activeCell="G6" sqref="G6"/>
    </sheetView>
  </sheetViews>
  <sheetFormatPr defaultColWidth="9.140625" defaultRowHeight="12.75"/>
  <cols>
    <col min="5" max="5" width="13.7109375" style="0" bestFit="1" customWidth="1"/>
    <col min="6" max="6" width="25.8515625" style="0" bestFit="1" customWidth="1"/>
    <col min="10" max="11" width="9.7109375" style="0" hidden="1" customWidth="1"/>
  </cols>
  <sheetData>
    <row r="1" spans="1:13" ht="12.75">
      <c r="A1" s="1" t="s">
        <v>152</v>
      </c>
      <c r="B1" s="25"/>
      <c r="C1" s="2"/>
      <c r="D1" s="3"/>
      <c r="E1" s="76"/>
      <c r="F1" s="24" t="s">
        <v>45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51" customHeight="1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115" t="s">
        <v>10</v>
      </c>
      <c r="M3" s="100" t="s">
        <v>28</v>
      </c>
    </row>
    <row r="4" spans="1:13" ht="27" customHeight="1">
      <c r="A4" s="31">
        <v>1</v>
      </c>
      <c r="B4" s="32">
        <v>1</v>
      </c>
      <c r="C4" s="146">
        <v>54</v>
      </c>
      <c r="D4" s="46" t="s">
        <v>32</v>
      </c>
      <c r="E4" s="132" t="s">
        <v>156</v>
      </c>
      <c r="F4" s="136" t="s">
        <v>138</v>
      </c>
      <c r="G4" s="137" t="s">
        <v>145</v>
      </c>
      <c r="H4" s="46">
        <v>2</v>
      </c>
      <c r="I4" s="133" t="s">
        <v>142</v>
      </c>
      <c r="J4" s="143">
        <v>0.06597222222222222</v>
      </c>
      <c r="K4" s="144">
        <v>0.07487638888888888</v>
      </c>
      <c r="L4" s="112">
        <f>K4-J4</f>
        <v>0.008904166666666657</v>
      </c>
      <c r="M4" s="183">
        <v>13</v>
      </c>
    </row>
    <row r="5" spans="1:13" ht="25.5">
      <c r="A5" s="31">
        <v>2</v>
      </c>
      <c r="B5" s="32">
        <v>1</v>
      </c>
      <c r="C5" s="146">
        <v>53</v>
      </c>
      <c r="D5" s="46" t="s">
        <v>35</v>
      </c>
      <c r="E5" s="132" t="s">
        <v>156</v>
      </c>
      <c r="F5" s="136" t="s">
        <v>139</v>
      </c>
      <c r="G5" s="132" t="s">
        <v>146</v>
      </c>
      <c r="H5" s="46">
        <v>0</v>
      </c>
      <c r="I5" s="133" t="s">
        <v>142</v>
      </c>
      <c r="J5" s="143">
        <v>0.06458333333333334</v>
      </c>
      <c r="K5" s="144">
        <v>0.07387777777777778</v>
      </c>
      <c r="L5" s="112">
        <f>K5-J5</f>
        <v>0.009294444444444439</v>
      </c>
      <c r="M5" s="181">
        <v>5</v>
      </c>
    </row>
    <row r="6" spans="1:13" ht="25.5">
      <c r="A6" s="31">
        <v>3</v>
      </c>
      <c r="B6" s="142">
        <v>1</v>
      </c>
      <c r="C6" s="146">
        <v>55</v>
      </c>
      <c r="D6" s="46" t="s">
        <v>48</v>
      </c>
      <c r="E6" s="132" t="s">
        <v>186</v>
      </c>
      <c r="F6" s="136" t="s">
        <v>187</v>
      </c>
      <c r="G6" s="137" t="s">
        <v>188</v>
      </c>
      <c r="H6" s="46">
        <v>1</v>
      </c>
      <c r="I6" s="133" t="s">
        <v>143</v>
      </c>
      <c r="J6" s="143">
        <v>0.06666666666666667</v>
      </c>
      <c r="K6" s="144">
        <v>0.07626041666666666</v>
      </c>
      <c r="L6" s="112">
        <f>K6-J6</f>
        <v>0.009593749999999998</v>
      </c>
      <c r="M6" s="182">
        <v>1</v>
      </c>
    </row>
    <row r="7" spans="1:13" ht="25.5">
      <c r="A7" s="31">
        <v>4</v>
      </c>
      <c r="B7" s="142">
        <v>2</v>
      </c>
      <c r="C7" s="146">
        <v>51</v>
      </c>
      <c r="D7" s="46" t="s">
        <v>35</v>
      </c>
      <c r="E7" s="132" t="s">
        <v>157</v>
      </c>
      <c r="F7" s="136" t="s">
        <v>140</v>
      </c>
      <c r="G7" s="137" t="s">
        <v>147</v>
      </c>
      <c r="H7" s="46">
        <v>0</v>
      </c>
      <c r="I7" s="133" t="s">
        <v>143</v>
      </c>
      <c r="J7" s="106">
        <v>0.06388888888888888</v>
      </c>
      <c r="K7" s="107">
        <v>0.07408449074074074</v>
      </c>
      <c r="L7" s="112">
        <f>K7-J7</f>
        <v>0.010195601851851852</v>
      </c>
      <c r="M7" s="182">
        <v>0</v>
      </c>
    </row>
    <row r="8" spans="1:13" ht="25.5">
      <c r="A8" s="31">
        <v>5</v>
      </c>
      <c r="B8" s="41">
        <v>2</v>
      </c>
      <c r="C8" s="146">
        <v>52</v>
      </c>
      <c r="D8" s="34" t="s">
        <v>32</v>
      </c>
      <c r="E8" s="135" t="s">
        <v>158</v>
      </c>
      <c r="F8" s="134" t="s">
        <v>141</v>
      </c>
      <c r="G8" s="135" t="s">
        <v>148</v>
      </c>
      <c r="H8" s="37">
        <v>0</v>
      </c>
      <c r="I8" s="138" t="s">
        <v>144</v>
      </c>
      <c r="J8" s="106">
        <v>0.06527777777777778</v>
      </c>
      <c r="K8" s="107">
        <v>0.0758136574074074</v>
      </c>
      <c r="L8" s="112">
        <f>K8-J8</f>
        <v>0.010535879629629624</v>
      </c>
      <c r="M8" s="182">
        <v>0</v>
      </c>
    </row>
    <row r="15" spans="1:5" ht="12.75">
      <c r="A15" s="132"/>
      <c r="B15" s="136"/>
      <c r="C15" s="137"/>
      <c r="D15" s="46"/>
      <c r="E15" s="133"/>
    </row>
    <row r="16" spans="1:5" ht="12.75">
      <c r="A16" s="132"/>
      <c r="B16" s="136"/>
      <c r="C16" s="132"/>
      <c r="D16" s="46"/>
      <c r="E16" s="133"/>
    </row>
    <row r="17" spans="1:5" ht="12.75">
      <c r="A17" s="132"/>
      <c r="B17" s="136"/>
      <c r="C17" s="137"/>
      <c r="D17" s="46"/>
      <c r="E17" s="133"/>
    </row>
    <row r="18" spans="1:5" ht="12.75">
      <c r="A18" s="132"/>
      <c r="B18" s="136"/>
      <c r="C18" s="137"/>
      <c r="D18" s="46"/>
      <c r="E18" s="133"/>
    </row>
    <row r="19" spans="1:5" ht="12.75">
      <c r="A19" s="135"/>
      <c r="B19" s="134"/>
      <c r="C19" s="135"/>
      <c r="D19" s="37"/>
      <c r="E19" s="138"/>
    </row>
  </sheetData>
  <autoFilter ref="A3:M8"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indexed="13"/>
  </sheetPr>
  <dimension ref="B1:N16"/>
  <sheetViews>
    <sheetView workbookViewId="0" topLeftCell="A1">
      <selection activeCell="N12" sqref="N12"/>
    </sheetView>
  </sheetViews>
  <sheetFormatPr defaultColWidth="9.140625" defaultRowHeight="12.75"/>
  <cols>
    <col min="2" max="2" width="5.8515625" style="0" customWidth="1"/>
    <col min="3" max="3" width="4.7109375" style="0" customWidth="1"/>
    <col min="4" max="4" width="7.7109375" style="0" customWidth="1"/>
    <col min="7" max="7" width="25.8515625" style="0" bestFit="1" customWidth="1"/>
    <col min="10" max="10" width="10.00390625" style="0" customWidth="1"/>
    <col min="11" max="12" width="9.7109375" style="0" hidden="1" customWidth="1"/>
  </cols>
  <sheetData>
    <row r="1" spans="2:14" ht="12.75">
      <c r="B1" s="1" t="s">
        <v>119</v>
      </c>
      <c r="C1" s="25"/>
      <c r="D1" s="2"/>
      <c r="E1" s="3"/>
      <c r="F1" s="76" t="s">
        <v>153</v>
      </c>
      <c r="G1" s="24" t="s">
        <v>33</v>
      </c>
      <c r="H1" s="3"/>
      <c r="I1" s="2"/>
      <c r="J1" s="3"/>
      <c r="K1" s="3"/>
      <c r="L1" s="3"/>
      <c r="M1" s="4"/>
      <c r="N1" s="4"/>
    </row>
    <row r="2" spans="2:12" ht="12.75">
      <c r="B2" s="7"/>
      <c r="C2" s="7"/>
      <c r="D2" s="8"/>
      <c r="E2" s="7"/>
      <c r="F2" s="21"/>
      <c r="H2" s="7"/>
      <c r="I2" s="8"/>
      <c r="J2" s="7"/>
      <c r="K2" s="7"/>
      <c r="L2" s="7"/>
    </row>
    <row r="3" spans="2:14" ht="49.5" customHeight="1">
      <c r="B3" s="67" t="s">
        <v>2</v>
      </c>
      <c r="C3" s="68" t="s">
        <v>37</v>
      </c>
      <c r="D3" s="71" t="s">
        <v>31</v>
      </c>
      <c r="E3" s="68" t="s">
        <v>4</v>
      </c>
      <c r="F3" s="80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29</v>
      </c>
      <c r="L3" s="68" t="s">
        <v>30</v>
      </c>
      <c r="M3" s="68" t="s">
        <v>10</v>
      </c>
      <c r="N3" s="86" t="s">
        <v>28</v>
      </c>
    </row>
    <row r="4" spans="2:14" ht="12.75">
      <c r="B4" s="154">
        <v>1</v>
      </c>
      <c r="C4" s="155">
        <v>1</v>
      </c>
      <c r="D4" s="89">
        <v>13</v>
      </c>
      <c r="E4" s="88" t="s">
        <v>48</v>
      </c>
      <c r="F4" s="96">
        <v>116057</v>
      </c>
      <c r="G4" s="97" t="s">
        <v>79</v>
      </c>
      <c r="H4" s="119">
        <v>90</v>
      </c>
      <c r="I4" s="88">
        <v>1</v>
      </c>
      <c r="J4" s="98" t="s">
        <v>80</v>
      </c>
      <c r="K4" s="156">
        <v>0.12430555555555556</v>
      </c>
      <c r="L4" s="157">
        <v>0.13278495370370372</v>
      </c>
      <c r="M4" s="158">
        <f aca="true" t="shared" si="0" ref="M4:M16">L4-K4</f>
        <v>0.00847939814814816</v>
      </c>
      <c r="N4" s="73">
        <v>32</v>
      </c>
    </row>
    <row r="5" spans="2:14" ht="12.75">
      <c r="B5" s="31">
        <v>2</v>
      </c>
      <c r="C5" s="159">
        <v>2</v>
      </c>
      <c r="D5" s="90">
        <v>12</v>
      </c>
      <c r="E5" s="46" t="s">
        <v>48</v>
      </c>
      <c r="F5" s="78">
        <v>112030</v>
      </c>
      <c r="G5" s="48" t="s">
        <v>70</v>
      </c>
      <c r="H5" s="49">
        <v>90</v>
      </c>
      <c r="I5" s="46">
        <v>1</v>
      </c>
      <c r="J5" s="41" t="s">
        <v>67</v>
      </c>
      <c r="K5" s="160">
        <v>0.12361111111111112</v>
      </c>
      <c r="L5" s="161">
        <v>0.13240752314814816</v>
      </c>
      <c r="M5" s="162">
        <f t="shared" si="0"/>
        <v>0.008796412037037044</v>
      </c>
      <c r="N5" s="51">
        <v>24</v>
      </c>
    </row>
    <row r="6" spans="2:14" ht="12.75">
      <c r="B6" s="154">
        <v>3</v>
      </c>
      <c r="C6" s="130">
        <v>1</v>
      </c>
      <c r="D6" s="90">
        <v>14</v>
      </c>
      <c r="E6" s="46"/>
      <c r="F6" s="78">
        <v>103038</v>
      </c>
      <c r="G6" s="48" t="s">
        <v>76</v>
      </c>
      <c r="H6" s="49">
        <v>72</v>
      </c>
      <c r="I6" s="46">
        <v>1</v>
      </c>
      <c r="J6" s="41" t="s">
        <v>72</v>
      </c>
      <c r="K6" s="163">
        <v>0.125</v>
      </c>
      <c r="L6" s="164">
        <v>0.1338587962962963</v>
      </c>
      <c r="M6" s="162">
        <f t="shared" si="0"/>
        <v>0.008858796296296295</v>
      </c>
      <c r="N6" s="51">
        <v>16</v>
      </c>
    </row>
    <row r="7" spans="2:14" ht="12.75">
      <c r="B7" s="31">
        <v>4</v>
      </c>
      <c r="C7" s="130">
        <v>3</v>
      </c>
      <c r="D7" s="90">
        <v>10</v>
      </c>
      <c r="E7" s="44" t="s">
        <v>48</v>
      </c>
      <c r="F7" s="43">
        <v>108026</v>
      </c>
      <c r="G7" s="45" t="s">
        <v>49</v>
      </c>
      <c r="H7" s="46">
        <v>90</v>
      </c>
      <c r="I7" s="46">
        <v>2</v>
      </c>
      <c r="J7" s="41" t="s">
        <v>50</v>
      </c>
      <c r="K7" s="165">
        <v>0.12291666666666667</v>
      </c>
      <c r="L7" s="165">
        <v>0.13179131944444444</v>
      </c>
      <c r="M7" s="162">
        <f t="shared" si="0"/>
        <v>0.00887465277777777</v>
      </c>
      <c r="N7" s="51">
        <v>8</v>
      </c>
    </row>
    <row r="8" spans="2:14" ht="12.75">
      <c r="B8" s="154">
        <v>5</v>
      </c>
      <c r="C8" s="130">
        <v>4</v>
      </c>
      <c r="D8" s="90">
        <v>8</v>
      </c>
      <c r="E8" s="46" t="s">
        <v>48</v>
      </c>
      <c r="F8" s="41">
        <v>132009</v>
      </c>
      <c r="G8" s="48" t="s">
        <v>85</v>
      </c>
      <c r="H8" s="49">
        <v>91</v>
      </c>
      <c r="I8" s="46">
        <v>0</v>
      </c>
      <c r="J8" s="41" t="s">
        <v>34</v>
      </c>
      <c r="K8" s="165">
        <v>0.12152777777777778</v>
      </c>
      <c r="L8" s="165">
        <v>0.130871875</v>
      </c>
      <c r="M8" s="162">
        <f t="shared" si="0"/>
        <v>0.009344097222222222</v>
      </c>
      <c r="N8" s="51">
        <v>4</v>
      </c>
    </row>
    <row r="9" spans="2:14" ht="12.75">
      <c r="B9" s="31">
        <v>6</v>
      </c>
      <c r="C9" s="130">
        <v>1</v>
      </c>
      <c r="D9" s="90">
        <v>6</v>
      </c>
      <c r="E9" s="46" t="s">
        <v>32</v>
      </c>
      <c r="F9" s="41">
        <v>132052</v>
      </c>
      <c r="G9" s="48" t="s">
        <v>86</v>
      </c>
      <c r="H9" s="49">
        <v>92</v>
      </c>
      <c r="I9" s="46">
        <v>0</v>
      </c>
      <c r="J9" s="41" t="s">
        <v>34</v>
      </c>
      <c r="K9" s="165">
        <v>0.12013888888888889</v>
      </c>
      <c r="L9" s="165">
        <v>0.1297491898148148</v>
      </c>
      <c r="M9" s="162">
        <f t="shared" si="0"/>
        <v>0.009610300925925921</v>
      </c>
      <c r="N9" s="51">
        <v>3</v>
      </c>
    </row>
    <row r="10" spans="2:14" ht="12.75">
      <c r="B10" s="154">
        <v>7</v>
      </c>
      <c r="C10" s="130">
        <v>1</v>
      </c>
      <c r="D10" s="90">
        <v>3</v>
      </c>
      <c r="E10" s="46" t="s">
        <v>35</v>
      </c>
      <c r="F10" s="41">
        <v>132036</v>
      </c>
      <c r="G10" s="48" t="s">
        <v>87</v>
      </c>
      <c r="H10" s="49">
        <v>95</v>
      </c>
      <c r="I10" s="46">
        <v>0</v>
      </c>
      <c r="J10" s="41" t="s">
        <v>34</v>
      </c>
      <c r="K10" s="163">
        <v>0.11875</v>
      </c>
      <c r="L10" s="164">
        <v>0.1289613425925926</v>
      </c>
      <c r="M10" s="162">
        <f t="shared" si="0"/>
        <v>0.010211342592592598</v>
      </c>
      <c r="N10" s="51">
        <v>2</v>
      </c>
    </row>
    <row r="11" spans="2:14" ht="12.75">
      <c r="B11" s="31">
        <v>8</v>
      </c>
      <c r="C11" s="130">
        <v>2</v>
      </c>
      <c r="D11" s="90">
        <v>9</v>
      </c>
      <c r="E11" s="46" t="s">
        <v>32</v>
      </c>
      <c r="F11" s="78">
        <v>116035</v>
      </c>
      <c r="G11" s="48" t="s">
        <v>82</v>
      </c>
      <c r="H11" s="49">
        <v>93</v>
      </c>
      <c r="I11" s="46">
        <v>0</v>
      </c>
      <c r="J11" s="41" t="s">
        <v>80</v>
      </c>
      <c r="K11" s="165">
        <v>0.12222222222222223</v>
      </c>
      <c r="L11" s="165">
        <v>0.13278495370370372</v>
      </c>
      <c r="M11" s="162">
        <f t="shared" si="0"/>
        <v>0.010562731481481485</v>
      </c>
      <c r="N11" s="51">
        <v>1</v>
      </c>
    </row>
    <row r="12" spans="2:14" ht="12.75">
      <c r="B12" s="154">
        <v>9</v>
      </c>
      <c r="C12" s="130">
        <v>1</v>
      </c>
      <c r="D12" s="90">
        <v>2</v>
      </c>
      <c r="E12" s="46" t="s">
        <v>36</v>
      </c>
      <c r="F12" s="41">
        <v>132053</v>
      </c>
      <c r="G12" s="48" t="s">
        <v>88</v>
      </c>
      <c r="H12" s="49">
        <v>96</v>
      </c>
      <c r="I12" s="46">
        <v>0</v>
      </c>
      <c r="J12" s="41" t="s">
        <v>34</v>
      </c>
      <c r="K12" s="163">
        <v>0.11805555555555557</v>
      </c>
      <c r="L12" s="164">
        <v>0.12893865740740743</v>
      </c>
      <c r="M12" s="162">
        <f t="shared" si="0"/>
        <v>0.010883101851851859</v>
      </c>
      <c r="N12" s="51">
        <v>0</v>
      </c>
    </row>
    <row r="13" spans="2:14" ht="12.75">
      <c r="B13" s="31">
        <v>10</v>
      </c>
      <c r="C13" s="130">
        <v>2</v>
      </c>
      <c r="D13" s="90">
        <v>4</v>
      </c>
      <c r="E13" s="46" t="s">
        <v>35</v>
      </c>
      <c r="F13" s="41">
        <v>132003</v>
      </c>
      <c r="G13" s="48" t="s">
        <v>89</v>
      </c>
      <c r="H13" s="49">
        <v>94</v>
      </c>
      <c r="I13" s="46">
        <v>0</v>
      </c>
      <c r="J13" s="41" t="s">
        <v>34</v>
      </c>
      <c r="K13" s="165">
        <v>0.11944444444444445</v>
      </c>
      <c r="L13" s="165">
        <v>0.13037731481481482</v>
      </c>
      <c r="M13" s="162">
        <f t="shared" si="0"/>
        <v>0.01093287037037037</v>
      </c>
      <c r="N13" s="51">
        <v>0</v>
      </c>
    </row>
    <row r="14" spans="2:14" ht="12.75">
      <c r="B14" s="154">
        <v>11</v>
      </c>
      <c r="C14" s="130">
        <v>3</v>
      </c>
      <c r="D14" s="90">
        <v>7</v>
      </c>
      <c r="E14" s="46" t="s">
        <v>32</v>
      </c>
      <c r="F14" s="78">
        <v>116064</v>
      </c>
      <c r="G14" s="48" t="s">
        <v>84</v>
      </c>
      <c r="H14" s="49">
        <v>93</v>
      </c>
      <c r="I14" s="46">
        <v>0</v>
      </c>
      <c r="J14" s="41" t="s">
        <v>80</v>
      </c>
      <c r="K14" s="165">
        <v>0.12083333333333333</v>
      </c>
      <c r="L14" s="165">
        <v>0.13199282407407406</v>
      </c>
      <c r="M14" s="162">
        <f t="shared" si="0"/>
        <v>0.011159490740740727</v>
      </c>
      <c r="N14" s="51">
        <v>0</v>
      </c>
    </row>
    <row r="15" spans="2:14" ht="12.75">
      <c r="B15" s="31">
        <v>12</v>
      </c>
      <c r="C15" s="130">
        <v>4</v>
      </c>
      <c r="D15" s="90">
        <v>1</v>
      </c>
      <c r="E15" s="145" t="s">
        <v>32</v>
      </c>
      <c r="F15" s="146">
        <v>124017</v>
      </c>
      <c r="G15" s="147" t="s">
        <v>47</v>
      </c>
      <c r="H15" s="148">
        <v>93</v>
      </c>
      <c r="I15" s="148">
        <v>0</v>
      </c>
      <c r="J15" s="142" t="s">
        <v>44</v>
      </c>
      <c r="K15" s="163">
        <v>0.1173611111111111</v>
      </c>
      <c r="L15" s="164">
        <v>0.1288613425925926</v>
      </c>
      <c r="M15" s="162">
        <f t="shared" si="0"/>
        <v>0.011500231481481507</v>
      </c>
      <c r="N15" s="51">
        <v>0</v>
      </c>
    </row>
    <row r="16" spans="2:14" ht="12.75">
      <c r="B16" s="154">
        <v>13</v>
      </c>
      <c r="C16" s="130">
        <v>5</v>
      </c>
      <c r="D16" s="90">
        <v>15</v>
      </c>
      <c r="E16" s="46" t="s">
        <v>32</v>
      </c>
      <c r="F16" s="43">
        <v>119070</v>
      </c>
      <c r="G16" s="45" t="s">
        <v>52</v>
      </c>
      <c r="H16" s="46">
        <v>93</v>
      </c>
      <c r="I16" s="46">
        <v>0</v>
      </c>
      <c r="J16" s="41" t="s">
        <v>129</v>
      </c>
      <c r="K16" s="163">
        <v>0.12569444444444444</v>
      </c>
      <c r="L16" s="164">
        <v>0.13937013888888888</v>
      </c>
      <c r="M16" s="162">
        <f t="shared" si="0"/>
        <v>0.013675694444444442</v>
      </c>
      <c r="N16" s="179">
        <v>0</v>
      </c>
    </row>
  </sheetData>
  <autoFilter ref="B3:N16"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>
    <tabColor indexed="13"/>
  </sheetPr>
  <dimension ref="B1:N10"/>
  <sheetViews>
    <sheetView workbookViewId="0" topLeftCell="B1">
      <selection activeCell="N29" sqref="N29"/>
    </sheetView>
  </sheetViews>
  <sheetFormatPr defaultColWidth="9.140625" defaultRowHeight="12.75"/>
  <cols>
    <col min="7" max="7" width="20.28125" style="0" bestFit="1" customWidth="1"/>
    <col min="10" max="10" width="14.28125" style="0" bestFit="1" customWidth="1"/>
    <col min="11" max="12" width="9.7109375" style="0" hidden="1" customWidth="1"/>
  </cols>
  <sheetData>
    <row r="1" spans="2:14" ht="12.75">
      <c r="B1" s="1" t="s">
        <v>122</v>
      </c>
      <c r="C1" s="25"/>
      <c r="D1" s="166"/>
      <c r="E1" s="3"/>
      <c r="F1" s="76" t="s">
        <v>153</v>
      </c>
      <c r="G1" s="24" t="s">
        <v>53</v>
      </c>
      <c r="H1" s="3"/>
      <c r="I1" s="2"/>
      <c r="J1" s="3"/>
      <c r="K1" s="3"/>
      <c r="L1" s="3"/>
      <c r="M1" s="4"/>
      <c r="N1" s="4"/>
    </row>
    <row r="2" spans="2:12" ht="12.75">
      <c r="B2" s="7"/>
      <c r="C2" s="7"/>
      <c r="D2" s="20"/>
      <c r="E2" s="7"/>
      <c r="F2" s="21"/>
      <c r="H2" s="7"/>
      <c r="I2" s="8"/>
      <c r="J2" s="7"/>
      <c r="K2" s="7"/>
      <c r="L2" s="7"/>
    </row>
    <row r="3" spans="2:14" ht="52.5" customHeight="1">
      <c r="B3" s="67" t="s">
        <v>2</v>
      </c>
      <c r="C3" s="68" t="s">
        <v>37</v>
      </c>
      <c r="D3" s="69" t="s">
        <v>31</v>
      </c>
      <c r="E3" s="68" t="s">
        <v>4</v>
      </c>
      <c r="F3" s="80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29</v>
      </c>
      <c r="L3" s="68" t="s">
        <v>30</v>
      </c>
      <c r="M3" s="68" t="s">
        <v>10</v>
      </c>
      <c r="N3" s="86" t="s">
        <v>28</v>
      </c>
    </row>
    <row r="4" spans="2:14" ht="12.75">
      <c r="B4" s="60">
        <v>1</v>
      </c>
      <c r="C4" s="72">
        <v>1</v>
      </c>
      <c r="D4" s="167">
        <v>27</v>
      </c>
      <c r="E4" s="88"/>
      <c r="F4" s="96">
        <v>115040</v>
      </c>
      <c r="G4" s="97" t="s">
        <v>77</v>
      </c>
      <c r="H4" s="168">
        <v>74</v>
      </c>
      <c r="I4" s="88">
        <v>2</v>
      </c>
      <c r="J4" s="98" t="s">
        <v>78</v>
      </c>
      <c r="K4" s="169">
        <v>0.13125</v>
      </c>
      <c r="L4" s="170">
        <v>0.1400326388888889</v>
      </c>
      <c r="M4" s="158">
        <f aca="true" t="shared" si="0" ref="M4:M10">L4-K4</f>
        <v>0.008782638888888888</v>
      </c>
      <c r="N4" s="180">
        <v>16</v>
      </c>
    </row>
    <row r="5" spans="2:14" ht="12.75">
      <c r="B5" s="31">
        <v>2</v>
      </c>
      <c r="C5" s="32">
        <v>2</v>
      </c>
      <c r="D5" s="153">
        <v>28</v>
      </c>
      <c r="E5" s="46"/>
      <c r="F5" s="78">
        <v>112042</v>
      </c>
      <c r="G5" s="48" t="s">
        <v>99</v>
      </c>
      <c r="H5" s="171">
        <v>78</v>
      </c>
      <c r="I5" s="46">
        <v>1</v>
      </c>
      <c r="J5" s="41" t="s">
        <v>67</v>
      </c>
      <c r="K5" s="163">
        <v>0.13194444444444445</v>
      </c>
      <c r="L5" s="164">
        <v>0.14089375</v>
      </c>
      <c r="M5" s="162">
        <f t="shared" si="0"/>
        <v>0.008949305555555565</v>
      </c>
      <c r="N5" s="181">
        <v>8</v>
      </c>
    </row>
    <row r="6" spans="2:14" ht="12.75">
      <c r="B6" s="60">
        <v>3</v>
      </c>
      <c r="C6" s="142">
        <v>1</v>
      </c>
      <c r="D6" s="153">
        <v>23</v>
      </c>
      <c r="E6" s="46" t="s">
        <v>35</v>
      </c>
      <c r="F6" s="78">
        <v>112011</v>
      </c>
      <c r="G6" s="48" t="s">
        <v>69</v>
      </c>
      <c r="H6" s="171">
        <v>95</v>
      </c>
      <c r="I6" s="46">
        <v>3</v>
      </c>
      <c r="J6" s="41" t="s">
        <v>67</v>
      </c>
      <c r="K6" s="163">
        <v>0.12986111111111112</v>
      </c>
      <c r="L6" s="164">
        <v>0.13941145833333332</v>
      </c>
      <c r="M6" s="162">
        <f t="shared" si="0"/>
        <v>0.0095503472222222</v>
      </c>
      <c r="N6" s="182">
        <v>4</v>
      </c>
    </row>
    <row r="7" spans="2:14" ht="12.75">
      <c r="B7" s="31">
        <v>4</v>
      </c>
      <c r="C7" s="142">
        <v>1</v>
      </c>
      <c r="D7" s="153">
        <v>24</v>
      </c>
      <c r="E7" s="44" t="s">
        <v>32</v>
      </c>
      <c r="F7" s="78">
        <v>119089</v>
      </c>
      <c r="G7" s="48" t="s">
        <v>54</v>
      </c>
      <c r="H7" s="171">
        <v>93</v>
      </c>
      <c r="I7" s="46">
        <v>3</v>
      </c>
      <c r="J7" s="41" t="s">
        <v>129</v>
      </c>
      <c r="K7" s="163">
        <v>0.13055555555555556</v>
      </c>
      <c r="L7" s="164">
        <v>0.1406263888888889</v>
      </c>
      <c r="M7" s="162">
        <f t="shared" si="0"/>
        <v>0.010070833333333334</v>
      </c>
      <c r="N7" s="182">
        <v>3</v>
      </c>
    </row>
    <row r="8" spans="2:14" ht="12.75">
      <c r="B8" s="60">
        <v>5</v>
      </c>
      <c r="C8" s="41">
        <v>2</v>
      </c>
      <c r="D8" s="46">
        <v>29</v>
      </c>
      <c r="E8" s="46" t="s">
        <v>35</v>
      </c>
      <c r="F8" s="41">
        <v>119155</v>
      </c>
      <c r="G8" s="47" t="s">
        <v>124</v>
      </c>
      <c r="H8" s="130">
        <v>94</v>
      </c>
      <c r="I8" s="46">
        <v>3</v>
      </c>
      <c r="J8" s="47" t="s">
        <v>129</v>
      </c>
      <c r="K8" s="165">
        <v>0.1326388888888889</v>
      </c>
      <c r="L8" s="165">
        <v>0.14299189814814814</v>
      </c>
      <c r="M8" s="162">
        <f t="shared" si="0"/>
        <v>0.01035300925925925</v>
      </c>
      <c r="N8" s="182">
        <v>2</v>
      </c>
    </row>
    <row r="9" spans="2:14" ht="12.75">
      <c r="B9" s="31">
        <v>6</v>
      </c>
      <c r="C9" s="142">
        <v>2</v>
      </c>
      <c r="D9" s="153">
        <v>22</v>
      </c>
      <c r="E9" s="46" t="s">
        <v>32</v>
      </c>
      <c r="F9" s="41">
        <v>132056</v>
      </c>
      <c r="G9" s="48" t="s">
        <v>98</v>
      </c>
      <c r="H9" s="130">
        <v>93</v>
      </c>
      <c r="I9" s="46">
        <v>0</v>
      </c>
      <c r="J9" s="41" t="s">
        <v>34</v>
      </c>
      <c r="K9" s="160">
        <v>0.12916666666666668</v>
      </c>
      <c r="L9" s="161">
        <v>0.1397826388888889</v>
      </c>
      <c r="M9" s="162">
        <f t="shared" si="0"/>
        <v>0.010615972222222214</v>
      </c>
      <c r="N9" s="182">
        <v>1</v>
      </c>
    </row>
    <row r="10" spans="2:14" ht="12.75">
      <c r="B10" s="60">
        <v>7</v>
      </c>
      <c r="C10" s="142">
        <v>3</v>
      </c>
      <c r="D10" s="46">
        <v>30</v>
      </c>
      <c r="E10" s="46" t="s">
        <v>35</v>
      </c>
      <c r="F10" s="41">
        <v>124013</v>
      </c>
      <c r="G10" s="47" t="s">
        <v>125</v>
      </c>
      <c r="H10" s="130">
        <v>93</v>
      </c>
      <c r="I10" s="46">
        <v>0</v>
      </c>
      <c r="J10" s="47" t="s">
        <v>44</v>
      </c>
      <c r="K10" s="165">
        <v>0.13333333333333333</v>
      </c>
      <c r="L10" s="165">
        <v>0.14462476851851852</v>
      </c>
      <c r="M10" s="162">
        <f t="shared" si="0"/>
        <v>0.011291435185185189</v>
      </c>
      <c r="N10" s="182">
        <v>0</v>
      </c>
    </row>
  </sheetData>
  <autoFilter ref="B3:N10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>
    <tabColor indexed="13"/>
  </sheetPr>
  <dimension ref="A1:M19"/>
  <sheetViews>
    <sheetView workbookViewId="0" topLeftCell="A1">
      <selection activeCell="M17" sqref="M17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7.421875" style="0" customWidth="1"/>
    <col min="6" max="6" width="14.7109375" style="0" bestFit="1" customWidth="1"/>
    <col min="9" max="9" width="14.28125" style="0" bestFit="1" customWidth="1"/>
    <col min="10" max="11" width="9.7109375" style="0" hidden="1" customWidth="1"/>
  </cols>
  <sheetData>
    <row r="1" spans="1:13" ht="12.75">
      <c r="A1" s="1" t="s">
        <v>121</v>
      </c>
      <c r="B1" s="25"/>
      <c r="C1" s="2"/>
      <c r="D1" s="3"/>
      <c r="E1" s="76" t="s">
        <v>153</v>
      </c>
      <c r="F1" s="24" t="s">
        <v>38</v>
      </c>
      <c r="G1" s="3"/>
      <c r="H1" s="2"/>
      <c r="I1" s="3"/>
      <c r="J1" s="3"/>
      <c r="K1" s="3"/>
      <c r="L1" s="4"/>
      <c r="M1" s="4"/>
    </row>
    <row r="2" spans="1:11" ht="12.75">
      <c r="A2" s="7"/>
      <c r="B2" s="7"/>
      <c r="C2" s="8"/>
      <c r="D2" s="7"/>
      <c r="E2" s="21"/>
      <c r="G2" s="7"/>
      <c r="H2" s="8"/>
      <c r="I2" s="7"/>
      <c r="J2" s="7"/>
      <c r="K2" s="7"/>
    </row>
    <row r="3" spans="1:13" ht="51" customHeight="1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28" t="s">
        <v>10</v>
      </c>
      <c r="M3" s="100" t="s">
        <v>28</v>
      </c>
    </row>
    <row r="4" spans="1:13" ht="12.75">
      <c r="A4" s="31">
        <v>1</v>
      </c>
      <c r="B4" s="36">
        <v>1</v>
      </c>
      <c r="C4" s="153">
        <v>45</v>
      </c>
      <c r="D4" s="44"/>
      <c r="E4" s="78">
        <v>119040</v>
      </c>
      <c r="F4" s="48" t="s">
        <v>126</v>
      </c>
      <c r="G4" s="49">
        <v>71</v>
      </c>
      <c r="H4" s="46">
        <v>1</v>
      </c>
      <c r="I4" s="41" t="s">
        <v>129</v>
      </c>
      <c r="J4" s="165">
        <v>0.1451388888888889</v>
      </c>
      <c r="K4" s="165">
        <v>0.15229340277777778</v>
      </c>
      <c r="L4" s="162">
        <f aca="true" t="shared" si="0" ref="L4:L19">K4-J4</f>
        <v>0.00715451388888888</v>
      </c>
      <c r="M4" s="183">
        <v>33</v>
      </c>
    </row>
    <row r="5" spans="1:13" ht="12.75">
      <c r="A5" s="31">
        <v>2</v>
      </c>
      <c r="B5" s="36">
        <v>1</v>
      </c>
      <c r="C5" s="153">
        <v>46</v>
      </c>
      <c r="D5" s="44" t="s">
        <v>32</v>
      </c>
      <c r="E5" s="78">
        <v>133044</v>
      </c>
      <c r="F5" s="48" t="s">
        <v>59</v>
      </c>
      <c r="G5" s="49">
        <v>92</v>
      </c>
      <c r="H5" s="46">
        <v>2</v>
      </c>
      <c r="I5" s="41" t="s">
        <v>57</v>
      </c>
      <c r="J5" s="165">
        <v>0.14583333333333334</v>
      </c>
      <c r="K5" s="165">
        <v>0.15325972222222223</v>
      </c>
      <c r="L5" s="162">
        <f t="shared" si="0"/>
        <v>0.007426388888888885</v>
      </c>
      <c r="M5" s="181">
        <v>25</v>
      </c>
    </row>
    <row r="6" spans="1:13" ht="12.75">
      <c r="A6" s="31">
        <v>3</v>
      </c>
      <c r="B6" s="148">
        <v>2</v>
      </c>
      <c r="C6" s="153">
        <v>48</v>
      </c>
      <c r="D6" s="46"/>
      <c r="E6" s="78">
        <v>112014</v>
      </c>
      <c r="F6" s="48" t="s">
        <v>66</v>
      </c>
      <c r="G6" s="49">
        <v>60</v>
      </c>
      <c r="H6" s="46">
        <v>2</v>
      </c>
      <c r="I6" s="41" t="s">
        <v>67</v>
      </c>
      <c r="J6" s="165">
        <v>0.14722222222222223</v>
      </c>
      <c r="K6" s="165">
        <v>0.15501990740740743</v>
      </c>
      <c r="L6" s="162">
        <f t="shared" si="0"/>
        <v>0.007797685185185199</v>
      </c>
      <c r="M6" s="182">
        <v>21</v>
      </c>
    </row>
    <row r="7" spans="1:13" ht="12.75">
      <c r="A7" s="31">
        <v>4</v>
      </c>
      <c r="B7" s="148">
        <v>1</v>
      </c>
      <c r="C7" s="153">
        <v>44</v>
      </c>
      <c r="D7" s="46" t="s">
        <v>35</v>
      </c>
      <c r="E7" s="78">
        <v>103019</v>
      </c>
      <c r="F7" s="48" t="s">
        <v>71</v>
      </c>
      <c r="G7" s="49">
        <v>94</v>
      </c>
      <c r="H7" s="46">
        <v>2</v>
      </c>
      <c r="I7" s="41" t="s">
        <v>72</v>
      </c>
      <c r="J7" s="165">
        <v>0.14444444444444446</v>
      </c>
      <c r="K7" s="165">
        <v>0.15273703703703703</v>
      </c>
      <c r="L7" s="162">
        <f t="shared" si="0"/>
        <v>0.008292592592592574</v>
      </c>
      <c r="M7" s="182">
        <v>17</v>
      </c>
    </row>
    <row r="8" spans="1:13" ht="12.75">
      <c r="A8" s="31">
        <v>5</v>
      </c>
      <c r="B8" s="46">
        <v>3</v>
      </c>
      <c r="C8" s="153">
        <v>47</v>
      </c>
      <c r="D8" s="47"/>
      <c r="E8" s="78">
        <v>133003</v>
      </c>
      <c r="F8" s="48" t="s">
        <v>39</v>
      </c>
      <c r="G8" s="49">
        <v>88</v>
      </c>
      <c r="H8" s="46">
        <v>2</v>
      </c>
      <c r="I8" s="41" t="s">
        <v>57</v>
      </c>
      <c r="J8" s="165">
        <v>0.14652777777777778</v>
      </c>
      <c r="K8" s="165">
        <v>0.15487210648148148</v>
      </c>
      <c r="L8" s="162">
        <f t="shared" si="0"/>
        <v>0.00834432870370369</v>
      </c>
      <c r="M8" s="182">
        <v>13</v>
      </c>
    </row>
    <row r="9" spans="1:13" ht="12.75">
      <c r="A9" s="31">
        <v>6</v>
      </c>
      <c r="B9" s="148">
        <v>1</v>
      </c>
      <c r="C9" s="153">
        <v>34</v>
      </c>
      <c r="D9" s="44" t="s">
        <v>48</v>
      </c>
      <c r="E9" s="43">
        <v>108023</v>
      </c>
      <c r="F9" s="45" t="s">
        <v>105</v>
      </c>
      <c r="G9" s="46">
        <v>90</v>
      </c>
      <c r="H9" s="46">
        <v>0</v>
      </c>
      <c r="I9" s="41" t="s">
        <v>50</v>
      </c>
      <c r="J9" s="163">
        <v>0.13819444444444443</v>
      </c>
      <c r="K9" s="164">
        <v>0.1465539351851852</v>
      </c>
      <c r="L9" s="162">
        <f t="shared" si="0"/>
        <v>0.008359490740740771</v>
      </c>
      <c r="M9" s="182">
        <v>9</v>
      </c>
    </row>
    <row r="10" spans="1:13" ht="12.75">
      <c r="A10" s="31">
        <v>7</v>
      </c>
      <c r="B10" s="148">
        <v>2</v>
      </c>
      <c r="C10" s="153">
        <v>39</v>
      </c>
      <c r="D10" s="44" t="s">
        <v>32</v>
      </c>
      <c r="E10" s="78">
        <v>133034</v>
      </c>
      <c r="F10" s="48" t="s">
        <v>61</v>
      </c>
      <c r="G10" s="49">
        <v>92</v>
      </c>
      <c r="H10" s="46">
        <v>3</v>
      </c>
      <c r="I10" s="41" t="s">
        <v>57</v>
      </c>
      <c r="J10" s="165">
        <v>0.14166666666666666</v>
      </c>
      <c r="K10" s="165">
        <v>0.15050462962962963</v>
      </c>
      <c r="L10" s="162">
        <f t="shared" si="0"/>
        <v>0.008837962962962964</v>
      </c>
      <c r="M10" s="182">
        <v>8</v>
      </c>
    </row>
    <row r="11" spans="1:13" ht="12.75">
      <c r="A11" s="31">
        <v>8</v>
      </c>
      <c r="B11" s="46">
        <v>2</v>
      </c>
      <c r="C11" s="153">
        <v>41</v>
      </c>
      <c r="D11" s="46" t="s">
        <v>48</v>
      </c>
      <c r="E11" s="78">
        <v>112046</v>
      </c>
      <c r="F11" s="48" t="s">
        <v>68</v>
      </c>
      <c r="G11" s="49">
        <v>90</v>
      </c>
      <c r="H11" s="46">
        <v>3</v>
      </c>
      <c r="I11" s="41" t="s">
        <v>67</v>
      </c>
      <c r="J11" s="165">
        <v>0.14305555555555557</v>
      </c>
      <c r="K11" s="165">
        <v>0.15215914351851853</v>
      </c>
      <c r="L11" s="162">
        <f t="shared" si="0"/>
        <v>0.009103587962962956</v>
      </c>
      <c r="M11" s="182">
        <v>7</v>
      </c>
    </row>
    <row r="12" spans="1:13" ht="12.75">
      <c r="A12" s="31">
        <v>9</v>
      </c>
      <c r="B12" s="46">
        <v>3</v>
      </c>
      <c r="C12" s="153">
        <v>38</v>
      </c>
      <c r="D12" s="34" t="s">
        <v>32</v>
      </c>
      <c r="E12" s="146">
        <v>124020</v>
      </c>
      <c r="F12" s="147" t="s">
        <v>43</v>
      </c>
      <c r="G12" s="148">
        <v>92</v>
      </c>
      <c r="H12" s="36">
        <v>3</v>
      </c>
      <c r="I12" s="32" t="s">
        <v>44</v>
      </c>
      <c r="J12" s="163">
        <v>0.14097222222222222</v>
      </c>
      <c r="K12" s="164">
        <v>0.1501667824074074</v>
      </c>
      <c r="L12" s="162">
        <f t="shared" si="0"/>
        <v>0.009194560185185191</v>
      </c>
      <c r="M12" s="182">
        <v>6</v>
      </c>
    </row>
    <row r="13" spans="1:13" ht="12.75">
      <c r="A13" s="31">
        <v>10</v>
      </c>
      <c r="B13" s="46">
        <v>2</v>
      </c>
      <c r="C13" s="153">
        <v>40</v>
      </c>
      <c r="D13" s="44" t="s">
        <v>35</v>
      </c>
      <c r="E13" s="78">
        <v>119054</v>
      </c>
      <c r="F13" s="48" t="s">
        <v>56</v>
      </c>
      <c r="G13" s="49">
        <v>94</v>
      </c>
      <c r="H13" s="46">
        <v>3</v>
      </c>
      <c r="I13" s="41" t="s">
        <v>154</v>
      </c>
      <c r="J13" s="165">
        <v>0.1423611111111111</v>
      </c>
      <c r="K13" s="165">
        <v>0.15157337962962963</v>
      </c>
      <c r="L13" s="162">
        <f t="shared" si="0"/>
        <v>0.00921226851851853</v>
      </c>
      <c r="M13" s="182">
        <v>5</v>
      </c>
    </row>
    <row r="14" spans="1:13" ht="12.75">
      <c r="A14" s="31">
        <v>11</v>
      </c>
      <c r="B14" s="46">
        <v>3</v>
      </c>
      <c r="C14" s="153">
        <v>33</v>
      </c>
      <c r="D14" s="46" t="s">
        <v>35</v>
      </c>
      <c r="E14" s="78">
        <v>103005</v>
      </c>
      <c r="F14" s="48" t="s">
        <v>74</v>
      </c>
      <c r="G14" s="49">
        <v>94</v>
      </c>
      <c r="H14" s="46">
        <v>0</v>
      </c>
      <c r="I14" s="41" t="s">
        <v>72</v>
      </c>
      <c r="J14" s="163">
        <v>0.1375</v>
      </c>
      <c r="K14" s="164">
        <v>0.1467738425925926</v>
      </c>
      <c r="L14" s="162">
        <f t="shared" si="0"/>
        <v>0.00927384259259259</v>
      </c>
      <c r="M14" s="182">
        <v>4</v>
      </c>
    </row>
    <row r="15" spans="1:13" ht="12.75">
      <c r="A15" s="31">
        <v>12</v>
      </c>
      <c r="B15" s="46">
        <v>4</v>
      </c>
      <c r="C15" s="153">
        <v>36</v>
      </c>
      <c r="D15" s="44" t="s">
        <v>35</v>
      </c>
      <c r="E15" s="43">
        <v>108003</v>
      </c>
      <c r="F15" s="45" t="s">
        <v>51</v>
      </c>
      <c r="G15" s="46">
        <v>94</v>
      </c>
      <c r="H15" s="46">
        <v>3</v>
      </c>
      <c r="I15" s="41" t="s">
        <v>50</v>
      </c>
      <c r="J15" s="163">
        <v>0.13958333333333334</v>
      </c>
      <c r="K15" s="164">
        <v>0.14917476851851852</v>
      </c>
      <c r="L15" s="162">
        <f t="shared" si="0"/>
        <v>0.009591435185185182</v>
      </c>
      <c r="M15" s="182">
        <v>3</v>
      </c>
    </row>
    <row r="16" spans="1:13" ht="12.75">
      <c r="A16" s="31">
        <v>13</v>
      </c>
      <c r="B16" s="46">
        <v>5</v>
      </c>
      <c r="C16" s="153">
        <v>42</v>
      </c>
      <c r="D16" s="46" t="s">
        <v>35</v>
      </c>
      <c r="E16" s="78">
        <v>103041</v>
      </c>
      <c r="F16" s="48" t="s">
        <v>73</v>
      </c>
      <c r="G16" s="49">
        <v>94</v>
      </c>
      <c r="H16" s="46">
        <v>3</v>
      </c>
      <c r="I16" s="41" t="s">
        <v>72</v>
      </c>
      <c r="J16" s="165">
        <v>0.14375</v>
      </c>
      <c r="K16" s="165">
        <v>0.1534550925925926</v>
      </c>
      <c r="L16" s="162">
        <f t="shared" si="0"/>
        <v>0.009705092592592612</v>
      </c>
      <c r="M16" s="182">
        <v>2</v>
      </c>
    </row>
    <row r="17" spans="1:13" ht="12.75">
      <c r="A17" s="31">
        <v>14</v>
      </c>
      <c r="B17" s="46">
        <v>6</v>
      </c>
      <c r="C17" s="153">
        <v>37</v>
      </c>
      <c r="D17" s="44" t="s">
        <v>35</v>
      </c>
      <c r="E17" s="78">
        <v>133056</v>
      </c>
      <c r="F17" s="48" t="s">
        <v>60</v>
      </c>
      <c r="G17" s="49">
        <v>95</v>
      </c>
      <c r="H17" s="46">
        <v>3</v>
      </c>
      <c r="I17" s="41" t="s">
        <v>57</v>
      </c>
      <c r="J17" s="163">
        <v>0.14027777777777778</v>
      </c>
      <c r="K17" s="164">
        <v>0.1500042824074074</v>
      </c>
      <c r="L17" s="162">
        <f t="shared" si="0"/>
        <v>0.009726504629629623</v>
      </c>
      <c r="M17" s="182">
        <v>1</v>
      </c>
    </row>
    <row r="18" spans="1:13" ht="12.75">
      <c r="A18" s="31">
        <v>15</v>
      </c>
      <c r="B18" s="46">
        <v>7</v>
      </c>
      <c r="C18" s="153">
        <v>35</v>
      </c>
      <c r="D18" s="46" t="s">
        <v>35</v>
      </c>
      <c r="E18" s="78">
        <v>133058</v>
      </c>
      <c r="F18" s="48" t="s">
        <v>62</v>
      </c>
      <c r="G18" s="49">
        <v>95</v>
      </c>
      <c r="H18" s="46">
        <v>3</v>
      </c>
      <c r="I18" s="41" t="s">
        <v>57</v>
      </c>
      <c r="J18" s="163">
        <v>0.1388888888888889</v>
      </c>
      <c r="K18" s="164">
        <v>0.1486318287037037</v>
      </c>
      <c r="L18" s="162">
        <f t="shared" si="0"/>
        <v>0.009742939814814805</v>
      </c>
      <c r="M18" s="182">
        <v>0</v>
      </c>
    </row>
    <row r="19" spans="1:13" ht="12.75">
      <c r="A19" s="31">
        <v>16</v>
      </c>
      <c r="B19" s="46">
        <v>8</v>
      </c>
      <c r="C19" s="153">
        <v>31</v>
      </c>
      <c r="D19" s="46" t="s">
        <v>35</v>
      </c>
      <c r="E19" s="78">
        <v>103002</v>
      </c>
      <c r="F19" s="48" t="s">
        <v>75</v>
      </c>
      <c r="G19" s="49">
        <v>95</v>
      </c>
      <c r="H19" s="46">
        <v>0</v>
      </c>
      <c r="I19" s="41" t="s">
        <v>72</v>
      </c>
      <c r="J19" s="160">
        <v>0.13680555555555554</v>
      </c>
      <c r="K19" s="161">
        <v>0.146990625</v>
      </c>
      <c r="L19" s="162">
        <f t="shared" si="0"/>
        <v>0.010185069444444472</v>
      </c>
      <c r="M19" s="182">
        <v>0</v>
      </c>
    </row>
  </sheetData>
  <autoFilter ref="A3:M19"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3">
    <tabColor indexed="13"/>
  </sheetPr>
  <dimension ref="A1:M20"/>
  <sheetViews>
    <sheetView workbookViewId="0" topLeftCell="C1">
      <selection activeCell="G4" sqref="G4"/>
    </sheetView>
  </sheetViews>
  <sheetFormatPr defaultColWidth="9.140625" defaultRowHeight="12.75"/>
  <cols>
    <col min="6" max="6" width="17.00390625" style="0" customWidth="1"/>
    <col min="10" max="11" width="9.7109375" style="0" hidden="1" customWidth="1"/>
  </cols>
  <sheetData>
    <row r="1" spans="1:13" ht="12.75">
      <c r="A1" s="1" t="s">
        <v>120</v>
      </c>
      <c r="B1" s="25"/>
      <c r="C1" s="2"/>
      <c r="D1" s="3" t="s">
        <v>159</v>
      </c>
      <c r="E1" s="76"/>
      <c r="F1" s="24" t="s">
        <v>107</v>
      </c>
      <c r="G1" s="3"/>
      <c r="H1" s="2"/>
      <c r="I1" s="3"/>
      <c r="J1" s="3"/>
      <c r="K1" s="3"/>
      <c r="L1" s="4"/>
      <c r="M1" s="4"/>
    </row>
    <row r="2" spans="1:11" ht="12.75">
      <c r="A2" s="7"/>
      <c r="B2" s="7"/>
      <c r="C2" s="8"/>
      <c r="D2" s="7"/>
      <c r="E2" s="21"/>
      <c r="G2" s="7"/>
      <c r="H2" s="8"/>
      <c r="I2" s="7"/>
      <c r="J2" s="7"/>
      <c r="K2" s="7"/>
    </row>
    <row r="3" spans="1:13" ht="47.25" customHeight="1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28" t="s">
        <v>10</v>
      </c>
      <c r="M3" s="100" t="s">
        <v>28</v>
      </c>
    </row>
    <row r="4" spans="1:13" ht="25.5">
      <c r="A4" s="31">
        <v>1</v>
      </c>
      <c r="B4" s="32">
        <v>1</v>
      </c>
      <c r="C4" s="146">
        <v>55</v>
      </c>
      <c r="D4" s="46" t="s">
        <v>48</v>
      </c>
      <c r="E4" s="132" t="s">
        <v>190</v>
      </c>
      <c r="F4" s="136" t="s">
        <v>189</v>
      </c>
      <c r="G4" s="137" t="s">
        <v>188</v>
      </c>
      <c r="H4" s="46">
        <v>1</v>
      </c>
      <c r="I4" s="133" t="s">
        <v>143</v>
      </c>
      <c r="J4" s="163">
        <v>0.15555555555555556</v>
      </c>
      <c r="K4" s="164">
        <v>0.1643457175925926</v>
      </c>
      <c r="L4" s="162">
        <f>K4-J4</f>
        <v>0.00879016203703703</v>
      </c>
      <c r="M4" s="183">
        <v>13</v>
      </c>
    </row>
    <row r="5" spans="1:13" ht="30" customHeight="1">
      <c r="A5" s="31">
        <v>2</v>
      </c>
      <c r="B5" s="32">
        <v>1</v>
      </c>
      <c r="C5" s="146">
        <v>54</v>
      </c>
      <c r="D5" s="46" t="s">
        <v>32</v>
      </c>
      <c r="E5" s="132" t="s">
        <v>135</v>
      </c>
      <c r="F5" s="136" t="s">
        <v>138</v>
      </c>
      <c r="G5" s="137" t="s">
        <v>145</v>
      </c>
      <c r="H5" s="46">
        <v>2</v>
      </c>
      <c r="I5" s="133" t="s">
        <v>142</v>
      </c>
      <c r="J5" s="163">
        <v>0.15486111111111112</v>
      </c>
      <c r="K5" s="164">
        <v>0.16371793981481483</v>
      </c>
      <c r="L5" s="162">
        <f>K5-J5</f>
        <v>0.008856828703703717</v>
      </c>
      <c r="M5" s="181">
        <v>5</v>
      </c>
    </row>
    <row r="6" spans="1:13" ht="30.75" customHeight="1">
      <c r="A6" s="31">
        <v>3</v>
      </c>
      <c r="B6" s="142">
        <v>1</v>
      </c>
      <c r="C6" s="146">
        <v>53</v>
      </c>
      <c r="D6" s="46" t="s">
        <v>35</v>
      </c>
      <c r="E6" s="132" t="s">
        <v>135</v>
      </c>
      <c r="F6" s="136" t="s">
        <v>160</v>
      </c>
      <c r="G6" s="132" t="s">
        <v>146</v>
      </c>
      <c r="H6" s="46">
        <v>0</v>
      </c>
      <c r="I6" s="133" t="s">
        <v>142</v>
      </c>
      <c r="J6" s="163">
        <v>0.15416666666666667</v>
      </c>
      <c r="K6" s="164">
        <v>0.1636513888888889</v>
      </c>
      <c r="L6" s="162">
        <f>K6-J6</f>
        <v>0.009484722222222214</v>
      </c>
      <c r="M6" s="182">
        <v>1</v>
      </c>
    </row>
    <row r="7" spans="1:13" ht="25.5">
      <c r="A7" s="31">
        <v>4</v>
      </c>
      <c r="B7" s="142">
        <v>2</v>
      </c>
      <c r="C7" s="146">
        <v>51</v>
      </c>
      <c r="D7" s="46" t="s">
        <v>35</v>
      </c>
      <c r="E7" s="132" t="s">
        <v>136</v>
      </c>
      <c r="F7" s="136" t="s">
        <v>140</v>
      </c>
      <c r="G7" s="137" t="s">
        <v>147</v>
      </c>
      <c r="H7" s="46">
        <v>0</v>
      </c>
      <c r="I7" s="133" t="s">
        <v>143</v>
      </c>
      <c r="J7" s="160">
        <v>0.15347222222222223</v>
      </c>
      <c r="K7" s="161">
        <v>0.16379895833333333</v>
      </c>
      <c r="L7" s="162">
        <f>K7-J7</f>
        <v>0.010326736111111096</v>
      </c>
      <c r="M7" s="182">
        <v>0</v>
      </c>
    </row>
    <row r="8" spans="1:13" ht="25.5">
      <c r="A8" s="31"/>
      <c r="B8" s="41"/>
      <c r="C8" s="146">
        <v>52</v>
      </c>
      <c r="D8" s="34" t="s">
        <v>32</v>
      </c>
      <c r="E8" s="135" t="s">
        <v>137</v>
      </c>
      <c r="F8" s="134" t="s">
        <v>141</v>
      </c>
      <c r="G8" s="135" t="s">
        <v>148</v>
      </c>
      <c r="H8" s="37">
        <v>0</v>
      </c>
      <c r="I8" s="138" t="s">
        <v>144</v>
      </c>
      <c r="J8" s="160">
        <v>0.16041666666666668</v>
      </c>
      <c r="K8" s="161">
        <v>0.17235011574074074</v>
      </c>
      <c r="L8" s="162" t="s">
        <v>182</v>
      </c>
      <c r="M8" s="51"/>
    </row>
    <row r="16" spans="1:5" ht="12.75">
      <c r="A16" s="132"/>
      <c r="B16" s="136"/>
      <c r="C16" s="137"/>
      <c r="D16" s="46"/>
      <c r="E16" s="133"/>
    </row>
    <row r="17" spans="1:5" ht="12.75">
      <c r="A17" s="132"/>
      <c r="B17" s="136"/>
      <c r="C17" s="132"/>
      <c r="D17" s="46"/>
      <c r="E17" s="133"/>
    </row>
    <row r="18" spans="1:5" ht="12.75">
      <c r="A18" s="132"/>
      <c r="B18" s="136"/>
      <c r="C18" s="137"/>
      <c r="D18" s="46"/>
      <c r="E18" s="133"/>
    </row>
    <row r="19" spans="1:5" ht="12.75">
      <c r="A19" s="132"/>
      <c r="B19" s="136"/>
      <c r="C19" s="137"/>
      <c r="D19" s="46"/>
      <c r="E19" s="133"/>
    </row>
    <row r="20" spans="1:5" ht="12.75">
      <c r="A20" s="135"/>
      <c r="B20" s="134"/>
      <c r="C20" s="135"/>
      <c r="D20" s="37"/>
      <c r="E20" s="138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>
    <tabColor indexed="53"/>
  </sheetPr>
  <dimension ref="A1:Q29"/>
  <sheetViews>
    <sheetView workbookViewId="0" topLeftCell="A1">
      <selection activeCell="M17" sqref="M17"/>
    </sheetView>
  </sheetViews>
  <sheetFormatPr defaultColWidth="9.140625" defaultRowHeight="12.75"/>
  <cols>
    <col min="1" max="2" width="3.421875" style="0" customWidth="1"/>
    <col min="3" max="3" width="4.00390625" style="0" customWidth="1"/>
    <col min="4" max="4" width="9.7109375" style="0" customWidth="1"/>
    <col min="5" max="5" width="9.710937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1" width="10.7109375" style="0" hidden="1" customWidth="1"/>
    <col min="12" max="12" width="11.57421875" style="109" customWidth="1"/>
    <col min="13" max="13" width="7.140625" style="0" customWidth="1"/>
  </cols>
  <sheetData>
    <row r="1" spans="1:17" ht="12.75">
      <c r="A1" s="1" t="s">
        <v>119</v>
      </c>
      <c r="B1" s="25"/>
      <c r="C1" s="2"/>
      <c r="D1" s="3"/>
      <c r="E1" s="76" t="s">
        <v>134</v>
      </c>
      <c r="F1" s="24" t="s">
        <v>33</v>
      </c>
      <c r="G1" s="3"/>
      <c r="H1" s="2"/>
      <c r="I1" s="3"/>
      <c r="J1" s="3"/>
      <c r="K1" s="3"/>
      <c r="L1" s="108"/>
      <c r="M1" s="4"/>
      <c r="N1" s="6"/>
      <c r="O1" s="6"/>
      <c r="P1" s="6"/>
      <c r="Q1" s="6"/>
    </row>
    <row r="2" spans="1:14" ht="12.75">
      <c r="A2" s="7"/>
      <c r="B2" s="7"/>
      <c r="C2" s="8"/>
      <c r="D2" s="7"/>
      <c r="G2" s="7"/>
      <c r="H2" s="8"/>
      <c r="I2" s="7"/>
      <c r="J2" s="7"/>
      <c r="K2" s="7"/>
      <c r="N2" s="10"/>
    </row>
    <row r="3" spans="1:14" ht="93">
      <c r="A3" s="67" t="s">
        <v>2</v>
      </c>
      <c r="B3" s="68" t="s">
        <v>37</v>
      </c>
      <c r="C3" s="71" t="s">
        <v>31</v>
      </c>
      <c r="D3" s="68" t="s">
        <v>4</v>
      </c>
      <c r="E3" s="80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29</v>
      </c>
      <c r="K3" s="68" t="s">
        <v>30</v>
      </c>
      <c r="L3" s="110" t="s">
        <v>10</v>
      </c>
      <c r="M3" s="86" t="s">
        <v>28</v>
      </c>
      <c r="N3" s="14"/>
    </row>
    <row r="4" spans="1:14" ht="12.75">
      <c r="A4" s="122">
        <v>1</v>
      </c>
      <c r="B4" s="46">
        <v>1</v>
      </c>
      <c r="C4" s="46">
        <v>17</v>
      </c>
      <c r="D4" s="46" t="s">
        <v>48</v>
      </c>
      <c r="E4" s="41">
        <v>132040</v>
      </c>
      <c r="F4" s="47" t="s">
        <v>127</v>
      </c>
      <c r="G4" s="46">
        <v>90</v>
      </c>
      <c r="H4" s="46">
        <v>0</v>
      </c>
      <c r="I4" s="47" t="s">
        <v>34</v>
      </c>
      <c r="J4" s="103">
        <v>0.013888888888888888</v>
      </c>
      <c r="K4" s="105">
        <v>0.021478587962962963</v>
      </c>
      <c r="L4" s="112">
        <f aca="true" t="shared" si="0" ref="L4:L16">K4-J4</f>
        <v>0.007589699074074075</v>
      </c>
      <c r="M4" s="73">
        <v>25</v>
      </c>
      <c r="N4" s="116"/>
    </row>
    <row r="5" spans="1:14" ht="12.75">
      <c r="A5" s="122">
        <v>2</v>
      </c>
      <c r="B5" s="46">
        <v>1</v>
      </c>
      <c r="C5" s="90">
        <v>6</v>
      </c>
      <c r="D5" s="46" t="s">
        <v>32</v>
      </c>
      <c r="E5" s="41">
        <v>132052</v>
      </c>
      <c r="F5" s="48" t="s">
        <v>86</v>
      </c>
      <c r="G5" s="49">
        <v>92</v>
      </c>
      <c r="H5" s="46">
        <v>0</v>
      </c>
      <c r="I5" s="41" t="s">
        <v>34</v>
      </c>
      <c r="J5" s="103">
        <v>0.008333333333333333</v>
      </c>
      <c r="K5" s="104">
        <v>0.0163525462962963</v>
      </c>
      <c r="L5" s="112">
        <f t="shared" si="0"/>
        <v>0.008019212962962966</v>
      </c>
      <c r="M5" s="51">
        <v>17</v>
      </c>
      <c r="N5" s="23"/>
    </row>
    <row r="6" spans="1:14" ht="12.75">
      <c r="A6" s="122">
        <v>3</v>
      </c>
      <c r="B6" s="46">
        <v>2</v>
      </c>
      <c r="C6" s="46">
        <v>16</v>
      </c>
      <c r="D6" s="46" t="s">
        <v>32</v>
      </c>
      <c r="E6" s="41">
        <v>132049</v>
      </c>
      <c r="F6" s="47" t="s">
        <v>123</v>
      </c>
      <c r="G6" s="46">
        <v>93</v>
      </c>
      <c r="H6" s="46">
        <v>0</v>
      </c>
      <c r="I6" s="47" t="s">
        <v>34</v>
      </c>
      <c r="J6" s="103">
        <v>0.013194444444444444</v>
      </c>
      <c r="K6" s="105">
        <v>0.021241087962962965</v>
      </c>
      <c r="L6" s="112">
        <f t="shared" si="0"/>
        <v>0.00804664351851852</v>
      </c>
      <c r="M6" s="51">
        <v>9</v>
      </c>
      <c r="N6" s="23"/>
    </row>
    <row r="7" spans="1:14" ht="12.75">
      <c r="A7" s="122">
        <v>4</v>
      </c>
      <c r="B7" s="46">
        <v>1</v>
      </c>
      <c r="C7" s="90">
        <v>3</v>
      </c>
      <c r="D7" s="46" t="s">
        <v>35</v>
      </c>
      <c r="E7" s="41">
        <v>132036</v>
      </c>
      <c r="F7" s="48" t="s">
        <v>87</v>
      </c>
      <c r="G7" s="49">
        <v>95</v>
      </c>
      <c r="H7" s="46">
        <v>0</v>
      </c>
      <c r="I7" s="41" t="s">
        <v>34</v>
      </c>
      <c r="J7" s="103">
        <v>0.006944444444444444</v>
      </c>
      <c r="K7" s="104">
        <v>0.015258449074074074</v>
      </c>
      <c r="L7" s="112">
        <f t="shared" si="0"/>
        <v>0.00831400462962963</v>
      </c>
      <c r="M7" s="51">
        <v>5</v>
      </c>
      <c r="N7" s="23"/>
    </row>
    <row r="8" spans="1:14" ht="12.75">
      <c r="A8" s="122">
        <v>5</v>
      </c>
      <c r="B8" s="46">
        <v>2</v>
      </c>
      <c r="C8" s="90">
        <v>4</v>
      </c>
      <c r="D8" s="46" t="s">
        <v>35</v>
      </c>
      <c r="E8" s="41">
        <v>132003</v>
      </c>
      <c r="F8" s="48" t="s">
        <v>89</v>
      </c>
      <c r="G8" s="49">
        <v>94</v>
      </c>
      <c r="H8" s="46">
        <v>0</v>
      </c>
      <c r="I8" s="41" t="s">
        <v>34</v>
      </c>
      <c r="J8" s="103">
        <v>0.007638888888888889</v>
      </c>
      <c r="K8" s="104">
        <v>0.01618298611111111</v>
      </c>
      <c r="L8" s="112">
        <f t="shared" si="0"/>
        <v>0.00854409722222222</v>
      </c>
      <c r="M8" s="51">
        <v>4</v>
      </c>
      <c r="N8" s="23"/>
    </row>
    <row r="9" spans="1:14" ht="12.75">
      <c r="A9" s="122">
        <v>6</v>
      </c>
      <c r="B9" s="46">
        <v>3</v>
      </c>
      <c r="C9" s="90">
        <v>9</v>
      </c>
      <c r="D9" s="46" t="s">
        <v>32</v>
      </c>
      <c r="E9" s="78">
        <v>116035</v>
      </c>
      <c r="F9" s="48" t="s">
        <v>82</v>
      </c>
      <c r="G9" s="49">
        <v>93</v>
      </c>
      <c r="H9" s="46">
        <v>0</v>
      </c>
      <c r="I9" s="41" t="s">
        <v>80</v>
      </c>
      <c r="J9" s="105">
        <v>0.009722222222222222</v>
      </c>
      <c r="K9" s="105">
        <v>0.018406597222222223</v>
      </c>
      <c r="L9" s="112">
        <f t="shared" si="0"/>
        <v>0.008684375000000001</v>
      </c>
      <c r="M9" s="51">
        <v>3</v>
      </c>
      <c r="N9" s="23"/>
    </row>
    <row r="10" spans="1:14" ht="12.75">
      <c r="A10" s="122">
        <v>7</v>
      </c>
      <c r="B10" s="46">
        <v>2</v>
      </c>
      <c r="C10" s="90">
        <v>10</v>
      </c>
      <c r="D10" s="44" t="s">
        <v>48</v>
      </c>
      <c r="E10" s="43">
        <v>108026</v>
      </c>
      <c r="F10" s="45" t="s">
        <v>49</v>
      </c>
      <c r="G10" s="46">
        <v>90</v>
      </c>
      <c r="H10" s="46">
        <v>2</v>
      </c>
      <c r="I10" s="41" t="s">
        <v>50</v>
      </c>
      <c r="J10" s="105">
        <v>0.010416666666666666</v>
      </c>
      <c r="K10" s="105">
        <v>0.01922337962962963</v>
      </c>
      <c r="L10" s="112">
        <f t="shared" si="0"/>
        <v>0.008806712962962962</v>
      </c>
      <c r="M10" s="51">
        <v>2</v>
      </c>
      <c r="N10" s="23"/>
    </row>
    <row r="11" spans="1:14" ht="12.75">
      <c r="A11" s="122">
        <v>8</v>
      </c>
      <c r="B11" s="37">
        <v>1</v>
      </c>
      <c r="C11" s="90">
        <v>2</v>
      </c>
      <c r="D11" s="46" t="s">
        <v>36</v>
      </c>
      <c r="E11" s="41">
        <v>132053</v>
      </c>
      <c r="F11" s="48" t="s">
        <v>88</v>
      </c>
      <c r="G11" s="49">
        <v>96</v>
      </c>
      <c r="H11" s="46">
        <v>0</v>
      </c>
      <c r="I11" s="41" t="s">
        <v>34</v>
      </c>
      <c r="J11" s="106">
        <v>0.00625</v>
      </c>
      <c r="K11" s="107">
        <v>0.015140972222222222</v>
      </c>
      <c r="L11" s="112">
        <f t="shared" si="0"/>
        <v>0.008890972222222222</v>
      </c>
      <c r="M11" s="51">
        <v>1</v>
      </c>
      <c r="N11" s="23"/>
    </row>
    <row r="12" spans="1:13" ht="12.75">
      <c r="A12" s="122">
        <v>9</v>
      </c>
      <c r="B12" s="46">
        <v>4</v>
      </c>
      <c r="C12" s="90">
        <v>7</v>
      </c>
      <c r="D12" s="46" t="s">
        <v>32</v>
      </c>
      <c r="E12" s="78">
        <v>116064</v>
      </c>
      <c r="F12" s="48" t="s">
        <v>84</v>
      </c>
      <c r="G12" s="49">
        <v>93</v>
      </c>
      <c r="H12" s="46">
        <v>0</v>
      </c>
      <c r="I12" s="41" t="s">
        <v>80</v>
      </c>
      <c r="J12" s="103">
        <v>0.009027777777777779</v>
      </c>
      <c r="K12" s="104">
        <v>0.018029976851851853</v>
      </c>
      <c r="L12" s="112">
        <f t="shared" si="0"/>
        <v>0.009002199074074074</v>
      </c>
      <c r="M12" s="51">
        <v>0</v>
      </c>
    </row>
    <row r="13" spans="1:17" ht="12.75">
      <c r="A13" s="122">
        <v>10</v>
      </c>
      <c r="B13" s="37">
        <v>5</v>
      </c>
      <c r="C13" s="90">
        <v>1</v>
      </c>
      <c r="D13" s="42" t="s">
        <v>32</v>
      </c>
      <c r="E13" s="33">
        <v>124017</v>
      </c>
      <c r="F13" s="35" t="s">
        <v>47</v>
      </c>
      <c r="G13" s="37">
        <v>93</v>
      </c>
      <c r="H13" s="37">
        <v>0</v>
      </c>
      <c r="I13" s="39" t="s">
        <v>44</v>
      </c>
      <c r="J13" s="106">
        <v>0.005555555555555556</v>
      </c>
      <c r="K13" s="107">
        <v>0.014891666666666666</v>
      </c>
      <c r="L13" s="112">
        <f t="shared" si="0"/>
        <v>0.009336111111111111</v>
      </c>
      <c r="M13" s="51">
        <v>0</v>
      </c>
      <c r="N13" s="7"/>
      <c r="O13" s="17"/>
      <c r="P13" s="17"/>
      <c r="Q13" s="18"/>
    </row>
    <row r="14" spans="1:17" ht="12.75">
      <c r="A14" s="122">
        <v>11</v>
      </c>
      <c r="B14" s="37">
        <v>1</v>
      </c>
      <c r="C14" s="90">
        <v>14</v>
      </c>
      <c r="D14" s="46"/>
      <c r="E14" s="78">
        <v>103038</v>
      </c>
      <c r="F14" s="48" t="s">
        <v>76</v>
      </c>
      <c r="G14" s="49">
        <v>72</v>
      </c>
      <c r="H14" s="46">
        <v>1</v>
      </c>
      <c r="I14" s="41" t="s">
        <v>72</v>
      </c>
      <c r="J14" s="105">
        <v>0.011805555555555555</v>
      </c>
      <c r="K14" s="105">
        <v>0.02367488425925926</v>
      </c>
      <c r="L14" s="112">
        <f t="shared" si="0"/>
        <v>0.011869328703703705</v>
      </c>
      <c r="M14" s="51">
        <v>0</v>
      </c>
      <c r="O14" s="19"/>
      <c r="P14" s="19"/>
      <c r="Q14" s="21"/>
    </row>
    <row r="15" spans="1:16" ht="12.75">
      <c r="A15" s="122">
        <v>12</v>
      </c>
      <c r="B15" s="36">
        <v>3</v>
      </c>
      <c r="C15" s="90">
        <v>13</v>
      </c>
      <c r="D15" s="46" t="s">
        <v>48</v>
      </c>
      <c r="E15" s="78">
        <v>116057</v>
      </c>
      <c r="F15" s="48" t="s">
        <v>79</v>
      </c>
      <c r="G15" s="49">
        <v>90</v>
      </c>
      <c r="H15" s="46">
        <v>1</v>
      </c>
      <c r="I15" s="41" t="s">
        <v>80</v>
      </c>
      <c r="J15" s="105">
        <v>0.011111111111111112</v>
      </c>
      <c r="K15" s="105">
        <v>0.023079050925925926</v>
      </c>
      <c r="L15" s="112">
        <f t="shared" si="0"/>
        <v>0.011967939814814815</v>
      </c>
      <c r="M15" s="51">
        <v>0</v>
      </c>
      <c r="N15" s="22"/>
      <c r="O15" s="22"/>
      <c r="P15" s="22"/>
    </row>
    <row r="16" spans="1:13" ht="12.75">
      <c r="A16" s="122">
        <v>13</v>
      </c>
      <c r="B16" s="37">
        <v>6</v>
      </c>
      <c r="C16" s="90">
        <v>15</v>
      </c>
      <c r="D16" s="46" t="s">
        <v>32</v>
      </c>
      <c r="E16" s="43">
        <v>119070</v>
      </c>
      <c r="F16" s="45" t="s">
        <v>52</v>
      </c>
      <c r="G16" s="46">
        <v>93</v>
      </c>
      <c r="H16" s="46">
        <v>0</v>
      </c>
      <c r="I16" s="41" t="s">
        <v>129</v>
      </c>
      <c r="J16" s="105">
        <v>0.0125</v>
      </c>
      <c r="K16" s="105">
        <v>0.02892210648148148</v>
      </c>
      <c r="L16" s="112">
        <f t="shared" si="0"/>
        <v>0.01642210648148148</v>
      </c>
      <c r="M16" s="51">
        <v>0</v>
      </c>
    </row>
    <row r="17" spans="1:13" ht="12.75">
      <c r="A17" s="52"/>
      <c r="B17" s="47"/>
      <c r="C17" s="47"/>
      <c r="D17" s="47"/>
      <c r="E17" s="41"/>
      <c r="F17" s="47"/>
      <c r="G17" s="47"/>
      <c r="H17" s="47"/>
      <c r="I17" s="47"/>
      <c r="J17" s="47"/>
      <c r="K17" s="47"/>
      <c r="L17" s="112"/>
      <c r="M17" s="51"/>
    </row>
    <row r="18" spans="1:13" ht="12.75">
      <c r="A18" s="52"/>
      <c r="B18" s="47"/>
      <c r="C18" s="47"/>
      <c r="D18" s="47"/>
      <c r="E18" s="41"/>
      <c r="F18" s="47"/>
      <c r="G18" s="47"/>
      <c r="H18" s="47"/>
      <c r="I18" s="47"/>
      <c r="J18" s="47"/>
      <c r="K18" s="47"/>
      <c r="L18" s="112"/>
      <c r="M18" s="85"/>
    </row>
    <row r="19" spans="1:13" ht="12.75">
      <c r="A19" s="52"/>
      <c r="B19" s="47"/>
      <c r="C19" s="47"/>
      <c r="D19" s="47"/>
      <c r="E19" s="41"/>
      <c r="F19" s="47"/>
      <c r="G19" s="47"/>
      <c r="H19" s="47"/>
      <c r="I19" s="47"/>
      <c r="J19" s="47"/>
      <c r="K19" s="47"/>
      <c r="L19" s="112"/>
      <c r="M19" s="74"/>
    </row>
    <row r="20" spans="1:13" ht="12.75">
      <c r="A20" s="52"/>
      <c r="B20" s="47"/>
      <c r="C20" s="47"/>
      <c r="D20" s="47"/>
      <c r="E20" s="41"/>
      <c r="F20" s="47"/>
      <c r="G20" s="47"/>
      <c r="H20" s="47"/>
      <c r="I20" s="47"/>
      <c r="J20" s="47"/>
      <c r="K20" s="47"/>
      <c r="L20" s="112"/>
      <c r="M20" s="75"/>
    </row>
    <row r="21" spans="1:13" ht="12.75">
      <c r="A21" s="52"/>
      <c r="B21" s="47"/>
      <c r="C21" s="47"/>
      <c r="D21" s="47"/>
      <c r="E21" s="41"/>
      <c r="F21" s="47"/>
      <c r="G21" s="47"/>
      <c r="H21" s="47"/>
      <c r="I21" s="47"/>
      <c r="J21" s="47"/>
      <c r="K21" s="47"/>
      <c r="L21" s="112"/>
      <c r="M21" s="51"/>
    </row>
    <row r="22" spans="1:13" ht="12.75">
      <c r="A22" s="52"/>
      <c r="B22" s="47"/>
      <c r="C22" s="47"/>
      <c r="D22" s="47"/>
      <c r="E22" s="41"/>
      <c r="F22" s="47"/>
      <c r="G22" s="47"/>
      <c r="H22" s="47"/>
      <c r="I22" s="47"/>
      <c r="J22" s="47"/>
      <c r="K22" s="47"/>
      <c r="L22" s="112"/>
      <c r="M22" s="51"/>
    </row>
    <row r="23" spans="1:13" ht="12.75">
      <c r="A23" s="52"/>
      <c r="B23" s="47"/>
      <c r="C23" s="47"/>
      <c r="D23" s="47"/>
      <c r="E23" s="41"/>
      <c r="F23" s="47"/>
      <c r="G23" s="47"/>
      <c r="H23" s="47"/>
      <c r="I23" s="47"/>
      <c r="J23" s="47"/>
      <c r="K23" s="47"/>
      <c r="L23" s="112"/>
      <c r="M23" s="51"/>
    </row>
    <row r="24" spans="1:13" ht="12.75">
      <c r="A24" s="52"/>
      <c r="B24" s="47"/>
      <c r="C24" s="47"/>
      <c r="D24" s="47"/>
      <c r="E24" s="41"/>
      <c r="F24" s="47"/>
      <c r="G24" s="47"/>
      <c r="H24" s="47"/>
      <c r="I24" s="47"/>
      <c r="J24" s="47"/>
      <c r="K24" s="47"/>
      <c r="L24" s="112"/>
      <c r="M24" s="51"/>
    </row>
    <row r="25" spans="1:13" ht="12.75">
      <c r="A25" s="53"/>
      <c r="B25" s="54"/>
      <c r="C25" s="54"/>
      <c r="D25" s="54"/>
      <c r="E25" s="79"/>
      <c r="F25" s="54"/>
      <c r="G25" s="54"/>
      <c r="H25" s="54"/>
      <c r="I25" s="54"/>
      <c r="J25" s="54"/>
      <c r="K25" s="54"/>
      <c r="L25" s="113"/>
      <c r="M25" s="51"/>
    </row>
    <row r="26" spans="12:13" ht="12.75">
      <c r="L26" s="114"/>
      <c r="M26" s="51"/>
    </row>
    <row r="27" spans="12:13" ht="12.75">
      <c r="L27" s="114"/>
      <c r="M27" s="51"/>
    </row>
    <row r="28" ht="12.75">
      <c r="M28" s="51"/>
    </row>
    <row r="29" ht="12.75">
      <c r="M29" s="56"/>
    </row>
  </sheetData>
  <autoFilter ref="A3:M20"/>
  <printOptions/>
  <pageMargins left="0.75" right="0.29" top="1" bottom="1" header="0.45" footer="0.49212598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5">
    <tabColor indexed="53"/>
  </sheetPr>
  <dimension ref="A1:Q27"/>
  <sheetViews>
    <sheetView workbookViewId="0" topLeftCell="A1">
      <selection activeCell="L12" sqref="L12"/>
    </sheetView>
  </sheetViews>
  <sheetFormatPr defaultColWidth="9.140625" defaultRowHeight="12.75"/>
  <cols>
    <col min="1" max="1" width="4.421875" style="0" customWidth="1"/>
    <col min="2" max="2" width="3.421875" style="0" customWidth="1"/>
    <col min="3" max="3" width="4.00390625" style="0" customWidth="1"/>
    <col min="4" max="4" width="9.7109375" style="0" customWidth="1"/>
    <col min="5" max="5" width="9.710937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0" width="9.57421875" style="0" hidden="1" customWidth="1"/>
    <col min="11" max="11" width="9.7109375" style="0" hidden="1" customWidth="1"/>
    <col min="12" max="12" width="11.57421875" style="109" customWidth="1"/>
    <col min="13" max="13" width="7.140625" style="0" customWidth="1"/>
  </cols>
  <sheetData>
    <row r="1" spans="1:17" ht="12.75">
      <c r="A1" s="1" t="s">
        <v>122</v>
      </c>
      <c r="B1" s="25"/>
      <c r="C1" s="2"/>
      <c r="D1" s="3"/>
      <c r="E1" s="76" t="s">
        <v>134</v>
      </c>
      <c r="F1" s="24" t="s">
        <v>53</v>
      </c>
      <c r="G1" s="3"/>
      <c r="H1" s="2"/>
      <c r="I1" s="3"/>
      <c r="J1" s="3"/>
      <c r="K1" s="3"/>
      <c r="L1" s="108"/>
      <c r="M1" s="4"/>
      <c r="N1" s="6"/>
      <c r="O1" s="6"/>
      <c r="P1" s="6"/>
      <c r="Q1" s="6"/>
    </row>
    <row r="2" spans="1:14" ht="12.75">
      <c r="A2" s="7"/>
      <c r="B2" s="7"/>
      <c r="C2" s="8"/>
      <c r="D2" s="7"/>
      <c r="G2" s="7"/>
      <c r="H2" s="8"/>
      <c r="I2" s="7"/>
      <c r="J2" s="7"/>
      <c r="K2" s="7"/>
      <c r="N2" s="10"/>
    </row>
    <row r="3" spans="1:14" ht="93">
      <c r="A3" s="67" t="s">
        <v>2</v>
      </c>
      <c r="B3" s="68" t="s">
        <v>37</v>
      </c>
      <c r="C3" s="69" t="s">
        <v>31</v>
      </c>
      <c r="D3" s="68" t="s">
        <v>4</v>
      </c>
      <c r="E3" s="80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29</v>
      </c>
      <c r="K3" s="68" t="s">
        <v>30</v>
      </c>
      <c r="L3" s="110" t="s">
        <v>10</v>
      </c>
      <c r="M3" s="86" t="s">
        <v>28</v>
      </c>
      <c r="N3" s="14"/>
    </row>
    <row r="4" spans="1:14" ht="12.75">
      <c r="A4" s="124">
        <v>1</v>
      </c>
      <c r="B4" s="125">
        <v>1</v>
      </c>
      <c r="C4" s="95">
        <v>26</v>
      </c>
      <c r="D4" s="123" t="s">
        <v>32</v>
      </c>
      <c r="E4" s="96">
        <v>133011</v>
      </c>
      <c r="F4" s="97" t="s">
        <v>63</v>
      </c>
      <c r="G4" s="119">
        <v>92</v>
      </c>
      <c r="H4" s="88">
        <v>3</v>
      </c>
      <c r="I4" s="98" t="s">
        <v>57</v>
      </c>
      <c r="J4" s="101">
        <v>0.019444444444444445</v>
      </c>
      <c r="K4" s="102">
        <v>0.02703611111111111</v>
      </c>
      <c r="L4" s="111">
        <f aca="true" t="shared" si="0" ref="L4:L10">K4-J4</f>
        <v>0.007591666666666667</v>
      </c>
      <c r="M4" s="180">
        <v>9</v>
      </c>
      <c r="N4" s="23"/>
    </row>
    <row r="5" spans="1:14" ht="12.75">
      <c r="A5" s="126">
        <v>2</v>
      </c>
      <c r="B5" s="127">
        <v>1</v>
      </c>
      <c r="C5" s="99">
        <v>23</v>
      </c>
      <c r="D5" s="46" t="s">
        <v>35</v>
      </c>
      <c r="E5" s="78">
        <v>112011</v>
      </c>
      <c r="F5" s="48" t="s">
        <v>69</v>
      </c>
      <c r="G5" s="49">
        <v>95</v>
      </c>
      <c r="H5" s="46">
        <v>3</v>
      </c>
      <c r="I5" s="41" t="s">
        <v>67</v>
      </c>
      <c r="J5" s="103">
        <v>0.018055555555555557</v>
      </c>
      <c r="K5" s="107">
        <v>0.0679123842592593</v>
      </c>
      <c r="L5" s="112">
        <f t="shared" si="0"/>
        <v>0.04985682870370374</v>
      </c>
      <c r="M5" s="183">
        <v>5</v>
      </c>
      <c r="N5" s="23"/>
    </row>
    <row r="6" spans="1:14" ht="12.75">
      <c r="A6" s="128">
        <v>3</v>
      </c>
      <c r="B6" s="127">
        <v>2</v>
      </c>
      <c r="C6" s="99">
        <v>24</v>
      </c>
      <c r="D6" s="44" t="s">
        <v>32</v>
      </c>
      <c r="E6" s="78">
        <v>119089</v>
      </c>
      <c r="F6" s="48" t="s">
        <v>54</v>
      </c>
      <c r="G6" s="49">
        <v>93</v>
      </c>
      <c r="H6" s="46">
        <v>3</v>
      </c>
      <c r="I6" s="41" t="s">
        <v>129</v>
      </c>
      <c r="J6" s="103">
        <v>0.01875</v>
      </c>
      <c r="K6" s="104">
        <v>0.027105324074074077</v>
      </c>
      <c r="L6" s="112">
        <f t="shared" si="0"/>
        <v>0.008355324074074078</v>
      </c>
      <c r="M6" s="183">
        <v>4</v>
      </c>
      <c r="N6" s="23"/>
    </row>
    <row r="7" spans="1:14" ht="12.75">
      <c r="A7" s="129">
        <v>4</v>
      </c>
      <c r="B7" s="130">
        <v>2</v>
      </c>
      <c r="C7" s="46">
        <v>29</v>
      </c>
      <c r="D7" s="46" t="s">
        <v>35</v>
      </c>
      <c r="E7" s="41">
        <v>119155</v>
      </c>
      <c r="F7" s="47" t="s">
        <v>124</v>
      </c>
      <c r="G7" s="46">
        <v>94</v>
      </c>
      <c r="H7" s="46">
        <v>3</v>
      </c>
      <c r="I7" s="47" t="s">
        <v>129</v>
      </c>
      <c r="J7" s="117">
        <v>0.020833333333333332</v>
      </c>
      <c r="K7" s="118">
        <v>0.029510416666666664</v>
      </c>
      <c r="L7" s="112">
        <f t="shared" si="0"/>
        <v>0.008677083333333332</v>
      </c>
      <c r="M7" s="183">
        <v>3</v>
      </c>
      <c r="N7" s="23"/>
    </row>
    <row r="8" spans="1:14" ht="12.75">
      <c r="A8" s="128">
        <v>5</v>
      </c>
      <c r="B8" s="131">
        <v>3</v>
      </c>
      <c r="C8" s="99">
        <v>22</v>
      </c>
      <c r="D8" s="46" t="s">
        <v>32</v>
      </c>
      <c r="E8" s="41">
        <v>132056</v>
      </c>
      <c r="F8" s="48" t="s">
        <v>98</v>
      </c>
      <c r="G8" s="46">
        <v>93</v>
      </c>
      <c r="H8" s="46">
        <v>0</v>
      </c>
      <c r="I8" s="41" t="s">
        <v>34</v>
      </c>
      <c r="J8" s="106">
        <v>0.017361111111111112</v>
      </c>
      <c r="K8" s="107">
        <v>0.026284722222222223</v>
      </c>
      <c r="L8" s="112">
        <f t="shared" si="0"/>
        <v>0.008923611111111111</v>
      </c>
      <c r="M8" s="181">
        <v>2</v>
      </c>
      <c r="N8" s="23"/>
    </row>
    <row r="9" spans="1:14" ht="12.75">
      <c r="A9" s="128">
        <v>6</v>
      </c>
      <c r="B9" s="127">
        <v>1</v>
      </c>
      <c r="C9" s="99">
        <v>27</v>
      </c>
      <c r="D9" s="46"/>
      <c r="E9" s="78">
        <v>115040</v>
      </c>
      <c r="F9" s="48" t="s">
        <v>77</v>
      </c>
      <c r="G9" s="49">
        <v>74</v>
      </c>
      <c r="H9" s="46">
        <v>2</v>
      </c>
      <c r="I9" s="41" t="s">
        <v>78</v>
      </c>
      <c r="J9" s="103">
        <v>0.02013888888888889</v>
      </c>
      <c r="K9" s="104">
        <v>0.02938333333333333</v>
      </c>
      <c r="L9" s="112">
        <f t="shared" si="0"/>
        <v>0.00924444444444444</v>
      </c>
      <c r="M9" s="182">
        <v>1</v>
      </c>
      <c r="N9" s="23"/>
    </row>
    <row r="10" spans="1:14" ht="12.75">
      <c r="A10" s="129">
        <v>7</v>
      </c>
      <c r="B10" s="130">
        <v>3</v>
      </c>
      <c r="C10" s="46">
        <v>30</v>
      </c>
      <c r="D10" s="46" t="s">
        <v>35</v>
      </c>
      <c r="E10" s="41">
        <v>124013</v>
      </c>
      <c r="F10" s="47" t="s">
        <v>125</v>
      </c>
      <c r="G10" s="46">
        <v>93</v>
      </c>
      <c r="H10" s="46">
        <v>0</v>
      </c>
      <c r="I10" s="47" t="s">
        <v>44</v>
      </c>
      <c r="J10" s="117">
        <v>0.02152777777777778</v>
      </c>
      <c r="K10" s="118">
        <v>0.030791666666666672</v>
      </c>
      <c r="L10" s="112">
        <f t="shared" si="0"/>
        <v>0.009263888888888891</v>
      </c>
      <c r="M10" s="182">
        <v>0</v>
      </c>
      <c r="N10" s="23"/>
    </row>
    <row r="11" spans="1:14" ht="12.75">
      <c r="A11" s="52"/>
      <c r="B11" s="47"/>
      <c r="C11" s="47"/>
      <c r="D11" s="47"/>
      <c r="E11" s="41"/>
      <c r="F11" s="47"/>
      <c r="G11" s="47"/>
      <c r="H11" s="47"/>
      <c r="I11" s="47"/>
      <c r="J11" s="47"/>
      <c r="K11" s="47"/>
      <c r="L11" s="112"/>
      <c r="M11" s="51"/>
      <c r="N11" s="23"/>
    </row>
    <row r="12" spans="1:13" ht="12.75">
      <c r="A12" s="52"/>
      <c r="B12" s="47"/>
      <c r="C12" s="47"/>
      <c r="D12" s="47"/>
      <c r="E12" s="41"/>
      <c r="F12" s="47"/>
      <c r="G12" s="47"/>
      <c r="H12" s="47"/>
      <c r="I12" s="47"/>
      <c r="J12" s="47"/>
      <c r="K12" s="47"/>
      <c r="L12" s="112"/>
      <c r="M12" s="51"/>
    </row>
    <row r="13" spans="1:17" ht="12.75">
      <c r="A13" s="52"/>
      <c r="B13" s="47"/>
      <c r="C13" s="47"/>
      <c r="D13" s="47"/>
      <c r="E13" s="41"/>
      <c r="F13" s="47"/>
      <c r="G13" s="47"/>
      <c r="H13" s="47"/>
      <c r="I13" s="47"/>
      <c r="J13" s="47"/>
      <c r="K13" s="47"/>
      <c r="L13" s="112"/>
      <c r="M13" s="51"/>
      <c r="N13" s="7"/>
      <c r="O13" s="17"/>
      <c r="P13" s="17"/>
      <c r="Q13" s="18"/>
    </row>
    <row r="14" spans="1:17" ht="12.75">
      <c r="A14" s="52"/>
      <c r="B14" s="47"/>
      <c r="C14" s="47"/>
      <c r="D14" s="47"/>
      <c r="E14" s="41"/>
      <c r="F14" s="47"/>
      <c r="G14" s="47"/>
      <c r="H14" s="47"/>
      <c r="I14" s="47"/>
      <c r="J14" s="47"/>
      <c r="K14" s="47"/>
      <c r="L14" s="112"/>
      <c r="M14" s="51"/>
      <c r="O14" s="19"/>
      <c r="P14" s="19"/>
      <c r="Q14" s="21"/>
    </row>
    <row r="15" spans="1:16" ht="12.75">
      <c r="A15" s="52"/>
      <c r="B15" s="47"/>
      <c r="C15" s="47"/>
      <c r="D15" s="47"/>
      <c r="E15" s="41"/>
      <c r="F15" s="47"/>
      <c r="G15" s="47"/>
      <c r="H15" s="47"/>
      <c r="I15" s="47"/>
      <c r="J15" s="47"/>
      <c r="K15" s="47"/>
      <c r="L15" s="112"/>
      <c r="M15" s="51"/>
      <c r="N15" s="22"/>
      <c r="O15" s="22"/>
      <c r="P15" s="22"/>
    </row>
    <row r="16" spans="1:13" ht="12.75">
      <c r="A16" s="52"/>
      <c r="B16" s="47"/>
      <c r="C16" s="47"/>
      <c r="D16" s="47"/>
      <c r="E16" s="41"/>
      <c r="F16" s="47"/>
      <c r="G16" s="47"/>
      <c r="H16" s="47"/>
      <c r="I16" s="47"/>
      <c r="J16" s="47"/>
      <c r="K16" s="47"/>
      <c r="L16" s="112"/>
      <c r="M16" s="51"/>
    </row>
    <row r="17" spans="1:13" ht="12.75">
      <c r="A17" s="52"/>
      <c r="B17" s="47"/>
      <c r="C17" s="47"/>
      <c r="D17" s="47"/>
      <c r="E17" s="41"/>
      <c r="F17" s="47"/>
      <c r="G17" s="47"/>
      <c r="H17" s="47"/>
      <c r="I17" s="47"/>
      <c r="J17" s="47"/>
      <c r="K17" s="47"/>
      <c r="L17" s="112"/>
      <c r="M17" s="51"/>
    </row>
    <row r="18" spans="1:13" ht="12.75">
      <c r="A18" s="52"/>
      <c r="B18" s="47"/>
      <c r="C18" s="47"/>
      <c r="D18" s="47"/>
      <c r="E18" s="41"/>
      <c r="F18" s="47"/>
      <c r="G18" s="47"/>
      <c r="H18" s="47"/>
      <c r="I18" s="47"/>
      <c r="J18" s="47"/>
      <c r="K18" s="47"/>
      <c r="L18" s="112"/>
      <c r="M18" s="51"/>
    </row>
    <row r="19" spans="1:13" ht="12.75">
      <c r="A19" s="52"/>
      <c r="B19" s="47"/>
      <c r="C19" s="47"/>
      <c r="D19" s="47"/>
      <c r="E19" s="41"/>
      <c r="F19" s="47"/>
      <c r="G19" s="47"/>
      <c r="H19" s="47"/>
      <c r="I19" s="47"/>
      <c r="J19" s="47"/>
      <c r="K19" s="47"/>
      <c r="L19" s="112"/>
      <c r="M19" s="51"/>
    </row>
    <row r="20" spans="1:13" ht="12.75">
      <c r="A20" s="52"/>
      <c r="B20" s="47"/>
      <c r="C20" s="47"/>
      <c r="D20" s="47"/>
      <c r="E20" s="41"/>
      <c r="F20" s="47"/>
      <c r="G20" s="47"/>
      <c r="H20" s="47"/>
      <c r="I20" s="47"/>
      <c r="J20" s="47"/>
      <c r="K20" s="47"/>
      <c r="L20" s="112"/>
      <c r="M20" s="51"/>
    </row>
    <row r="21" spans="1:13" ht="12.75">
      <c r="A21" s="52"/>
      <c r="B21" s="47"/>
      <c r="C21" s="47"/>
      <c r="D21" s="47"/>
      <c r="E21" s="41"/>
      <c r="F21" s="47"/>
      <c r="G21" s="47"/>
      <c r="H21" s="47"/>
      <c r="I21" s="47"/>
      <c r="J21" s="47"/>
      <c r="K21" s="47"/>
      <c r="L21" s="112"/>
      <c r="M21" s="51"/>
    </row>
    <row r="22" spans="1:13" ht="12.75">
      <c r="A22" s="52"/>
      <c r="B22" s="47"/>
      <c r="C22" s="47"/>
      <c r="D22" s="47"/>
      <c r="E22" s="41"/>
      <c r="F22" s="47"/>
      <c r="G22" s="47"/>
      <c r="H22" s="47"/>
      <c r="I22" s="47"/>
      <c r="J22" s="47"/>
      <c r="K22" s="47"/>
      <c r="L22" s="112"/>
      <c r="M22" s="51"/>
    </row>
    <row r="23" spans="1:13" ht="12.75">
      <c r="A23" s="53"/>
      <c r="B23" s="54"/>
      <c r="C23" s="54"/>
      <c r="D23" s="54"/>
      <c r="E23" s="79"/>
      <c r="F23" s="54"/>
      <c r="G23" s="54"/>
      <c r="H23" s="54"/>
      <c r="I23" s="54"/>
      <c r="J23" s="54"/>
      <c r="K23" s="54"/>
      <c r="L23" s="113"/>
      <c r="M23" s="51"/>
    </row>
    <row r="24" spans="12:13" ht="12.75">
      <c r="L24" s="114"/>
      <c r="M24" s="51"/>
    </row>
    <row r="25" spans="12:13" ht="12.75">
      <c r="L25" s="114"/>
      <c r="M25" s="51"/>
    </row>
    <row r="26" spans="12:13" ht="12.75">
      <c r="L26" s="114"/>
      <c r="M26" s="51"/>
    </row>
    <row r="27" spans="12:13" ht="12.75">
      <c r="L27" s="114"/>
      <c r="M27" s="56"/>
    </row>
  </sheetData>
  <autoFilter ref="A3:M14"/>
  <printOptions/>
  <pageMargins left="0.75" right="0.75" top="1" bottom="1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6">
    <tabColor indexed="53"/>
  </sheetPr>
  <dimension ref="A1:Q29"/>
  <sheetViews>
    <sheetView workbookViewId="0" topLeftCell="A1">
      <selection activeCell="M19" sqref="M19"/>
    </sheetView>
  </sheetViews>
  <sheetFormatPr defaultColWidth="9.140625" defaultRowHeight="12.75"/>
  <cols>
    <col min="1" max="2" width="3.421875" style="0" customWidth="1"/>
    <col min="3" max="3" width="4.00390625" style="0" customWidth="1"/>
    <col min="4" max="4" width="9.7109375" style="0" customWidth="1"/>
    <col min="5" max="5" width="9.710937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0" width="10.28125" style="0" hidden="1" customWidth="1"/>
    <col min="11" max="11" width="9.7109375" style="0" hidden="1" customWidth="1"/>
    <col min="12" max="12" width="11.57421875" style="109" customWidth="1"/>
    <col min="13" max="13" width="7.140625" style="0" customWidth="1"/>
  </cols>
  <sheetData>
    <row r="1" spans="1:17" ht="12.75">
      <c r="A1" s="1" t="s">
        <v>121</v>
      </c>
      <c r="B1" s="25"/>
      <c r="C1" s="2"/>
      <c r="D1" s="3"/>
      <c r="E1" s="76" t="s">
        <v>134</v>
      </c>
      <c r="F1" s="24" t="s">
        <v>38</v>
      </c>
      <c r="G1" s="3"/>
      <c r="H1" s="2"/>
      <c r="I1" s="3"/>
      <c r="J1" s="3"/>
      <c r="K1" s="3"/>
      <c r="L1" s="108"/>
      <c r="M1" s="4"/>
      <c r="N1" s="6"/>
      <c r="O1" s="6"/>
      <c r="P1" s="6"/>
      <c r="Q1" s="6"/>
    </row>
    <row r="2" spans="1:14" ht="12.75">
      <c r="A2" s="7"/>
      <c r="B2" s="7"/>
      <c r="C2" s="8"/>
      <c r="D2" s="7"/>
      <c r="G2" s="7"/>
      <c r="H2" s="8"/>
      <c r="I2" s="7"/>
      <c r="J2" s="7"/>
      <c r="K2" s="7"/>
      <c r="N2" s="10"/>
    </row>
    <row r="3" spans="1:14" ht="93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115" t="s">
        <v>10</v>
      </c>
      <c r="M3" s="100" t="s">
        <v>28</v>
      </c>
      <c r="N3" s="14"/>
    </row>
    <row r="4" spans="1:14" ht="12.75">
      <c r="A4" s="122">
        <v>1</v>
      </c>
      <c r="B4" s="46">
        <v>1</v>
      </c>
      <c r="C4" s="99">
        <v>45</v>
      </c>
      <c r="D4" s="44"/>
      <c r="E4" s="78">
        <v>119040</v>
      </c>
      <c r="F4" s="48" t="s">
        <v>126</v>
      </c>
      <c r="G4" s="49">
        <v>71</v>
      </c>
      <c r="H4" s="46">
        <v>1</v>
      </c>
      <c r="I4" s="41" t="s">
        <v>129</v>
      </c>
      <c r="J4" s="105">
        <v>0.03333333333333333</v>
      </c>
      <c r="K4" s="105">
        <v>0.039725</v>
      </c>
      <c r="L4" s="112">
        <f aca="true" t="shared" si="0" ref="L4:L19">K4-J4</f>
        <v>0.0063916666666666705</v>
      </c>
      <c r="M4" s="181">
        <v>33</v>
      </c>
      <c r="N4" s="23"/>
    </row>
    <row r="5" spans="1:14" ht="12.75">
      <c r="A5" s="122">
        <v>2</v>
      </c>
      <c r="B5" s="46">
        <v>1</v>
      </c>
      <c r="C5" s="99">
        <v>46</v>
      </c>
      <c r="D5" s="44" t="s">
        <v>32</v>
      </c>
      <c r="E5" s="78">
        <v>133044</v>
      </c>
      <c r="F5" s="48" t="s">
        <v>59</v>
      </c>
      <c r="G5" s="49">
        <v>92</v>
      </c>
      <c r="H5" s="46">
        <v>2</v>
      </c>
      <c r="I5" s="41" t="s">
        <v>57</v>
      </c>
      <c r="J5" s="105">
        <v>0.034027777777777775</v>
      </c>
      <c r="K5" s="105">
        <v>0.04069328703703704</v>
      </c>
      <c r="L5" s="112">
        <f t="shared" si="0"/>
        <v>0.006665509259259267</v>
      </c>
      <c r="M5" s="182">
        <v>25</v>
      </c>
      <c r="N5" s="23"/>
    </row>
    <row r="6" spans="1:14" ht="12.75">
      <c r="A6" s="122">
        <v>3</v>
      </c>
      <c r="B6" s="46">
        <v>2</v>
      </c>
      <c r="C6" s="99">
        <v>48</v>
      </c>
      <c r="D6" s="46"/>
      <c r="E6" s="78">
        <v>112014</v>
      </c>
      <c r="F6" s="48" t="s">
        <v>66</v>
      </c>
      <c r="G6" s="49">
        <v>60</v>
      </c>
      <c r="H6" s="46">
        <v>2</v>
      </c>
      <c r="I6" s="41" t="s">
        <v>67</v>
      </c>
      <c r="J6" s="105">
        <v>0.035416666666666666</v>
      </c>
      <c r="K6" s="105">
        <v>0.042220486111111115</v>
      </c>
      <c r="L6" s="112">
        <f t="shared" si="0"/>
        <v>0.006803819444444449</v>
      </c>
      <c r="M6" s="182">
        <v>21</v>
      </c>
      <c r="N6" s="23"/>
    </row>
    <row r="7" spans="1:14" ht="12.75">
      <c r="A7" s="122">
        <v>4</v>
      </c>
      <c r="B7" s="46">
        <v>1</v>
      </c>
      <c r="C7" s="99">
        <v>44</v>
      </c>
      <c r="D7" s="46" t="s">
        <v>35</v>
      </c>
      <c r="E7" s="78">
        <v>103019</v>
      </c>
      <c r="F7" s="48" t="s">
        <v>71</v>
      </c>
      <c r="G7" s="49">
        <v>94</v>
      </c>
      <c r="H7" s="46">
        <v>2</v>
      </c>
      <c r="I7" s="41" t="s">
        <v>72</v>
      </c>
      <c r="J7" s="105">
        <v>0.03263888888888889</v>
      </c>
      <c r="K7" s="105">
        <v>0.03987233796296296</v>
      </c>
      <c r="L7" s="112">
        <f t="shared" si="0"/>
        <v>0.007233449074074069</v>
      </c>
      <c r="M7" s="182">
        <v>17</v>
      </c>
      <c r="N7" s="23"/>
    </row>
    <row r="8" spans="1:14" ht="12.75">
      <c r="A8" s="122">
        <v>5</v>
      </c>
      <c r="B8" s="37">
        <v>1</v>
      </c>
      <c r="C8" s="99">
        <v>34</v>
      </c>
      <c r="D8" s="44" t="s">
        <v>48</v>
      </c>
      <c r="E8" s="43">
        <v>108023</v>
      </c>
      <c r="F8" s="45" t="s">
        <v>105</v>
      </c>
      <c r="G8" s="46">
        <v>90</v>
      </c>
      <c r="H8" s="46">
        <v>0</v>
      </c>
      <c r="I8" s="41" t="s">
        <v>50</v>
      </c>
      <c r="J8" s="103">
        <v>0.02638888888888889</v>
      </c>
      <c r="K8" s="104">
        <v>0.033624537037037036</v>
      </c>
      <c r="L8" s="112">
        <f t="shared" si="0"/>
        <v>0.007235648148148147</v>
      </c>
      <c r="M8" s="182">
        <v>13</v>
      </c>
      <c r="N8" s="23"/>
    </row>
    <row r="9" spans="1:14" ht="12.75">
      <c r="A9" s="122">
        <v>6</v>
      </c>
      <c r="B9" s="46">
        <v>3</v>
      </c>
      <c r="C9" s="99">
        <v>47</v>
      </c>
      <c r="D9" s="47"/>
      <c r="E9" s="78">
        <v>133003</v>
      </c>
      <c r="F9" s="48" t="s">
        <v>39</v>
      </c>
      <c r="G9" s="49">
        <v>88</v>
      </c>
      <c r="H9" s="46">
        <v>2</v>
      </c>
      <c r="I9" s="41" t="s">
        <v>57</v>
      </c>
      <c r="J9" s="105">
        <v>0.034722222222222224</v>
      </c>
      <c r="K9" s="105">
        <v>0.04203553240740741</v>
      </c>
      <c r="L9" s="112">
        <f t="shared" si="0"/>
        <v>0.007313310185185183</v>
      </c>
      <c r="M9" s="182">
        <v>9</v>
      </c>
      <c r="N9" s="23"/>
    </row>
    <row r="10" spans="1:14" ht="12.75">
      <c r="A10" s="122">
        <v>7</v>
      </c>
      <c r="B10" s="46">
        <v>2</v>
      </c>
      <c r="C10" s="99">
        <v>39</v>
      </c>
      <c r="D10" s="44" t="s">
        <v>32</v>
      </c>
      <c r="E10" s="78">
        <v>133034</v>
      </c>
      <c r="F10" s="48" t="s">
        <v>61</v>
      </c>
      <c r="G10" s="49">
        <v>92</v>
      </c>
      <c r="H10" s="46">
        <v>3</v>
      </c>
      <c r="I10" s="41" t="s">
        <v>57</v>
      </c>
      <c r="J10" s="105">
        <v>0.029861111111111113</v>
      </c>
      <c r="K10" s="104">
        <v>0.037514467592592596</v>
      </c>
      <c r="L10" s="112">
        <f t="shared" si="0"/>
        <v>0.007653356481481483</v>
      </c>
      <c r="M10" s="182">
        <v>8</v>
      </c>
      <c r="N10" s="23"/>
    </row>
    <row r="11" spans="1:14" ht="12.75">
      <c r="A11" s="122">
        <v>8</v>
      </c>
      <c r="B11" s="46">
        <v>4</v>
      </c>
      <c r="C11" s="99">
        <v>41</v>
      </c>
      <c r="D11" s="46"/>
      <c r="E11" s="78">
        <v>112046</v>
      </c>
      <c r="F11" s="48" t="s">
        <v>68</v>
      </c>
      <c r="G11" s="49">
        <v>90</v>
      </c>
      <c r="H11" s="46">
        <v>3</v>
      </c>
      <c r="I11" s="41" t="s">
        <v>67</v>
      </c>
      <c r="J11" s="105">
        <v>0.03125</v>
      </c>
      <c r="K11" s="105">
        <v>0.03911666666666667</v>
      </c>
      <c r="L11" s="112">
        <f t="shared" si="0"/>
        <v>0.007866666666666668</v>
      </c>
      <c r="M11" s="182">
        <v>7</v>
      </c>
      <c r="N11" s="23"/>
    </row>
    <row r="12" spans="1:13" ht="12.75">
      <c r="A12" s="122">
        <v>9</v>
      </c>
      <c r="B12" s="46">
        <v>2</v>
      </c>
      <c r="C12" s="99">
        <v>42</v>
      </c>
      <c r="D12" s="46" t="s">
        <v>35</v>
      </c>
      <c r="E12" s="78">
        <v>103041</v>
      </c>
      <c r="F12" s="48" t="s">
        <v>73</v>
      </c>
      <c r="G12" s="49">
        <v>94</v>
      </c>
      <c r="H12" s="46">
        <v>3</v>
      </c>
      <c r="I12" s="41" t="s">
        <v>72</v>
      </c>
      <c r="J12" s="105">
        <v>0.03194444444444445</v>
      </c>
      <c r="K12" s="105">
        <v>0.03993506944444445</v>
      </c>
      <c r="L12" s="112">
        <f t="shared" si="0"/>
        <v>0.007990625000000001</v>
      </c>
      <c r="M12" s="182">
        <v>6</v>
      </c>
    </row>
    <row r="13" spans="1:17" ht="12.75">
      <c r="A13" s="122">
        <v>10</v>
      </c>
      <c r="B13" s="46">
        <v>3</v>
      </c>
      <c r="C13" s="99">
        <v>38</v>
      </c>
      <c r="D13" s="34" t="s">
        <v>32</v>
      </c>
      <c r="E13" s="33">
        <v>124020</v>
      </c>
      <c r="F13" s="35" t="s">
        <v>106</v>
      </c>
      <c r="G13" s="37">
        <v>92</v>
      </c>
      <c r="H13" s="36">
        <v>3</v>
      </c>
      <c r="I13" s="32" t="s">
        <v>44</v>
      </c>
      <c r="J13" s="103">
        <v>0.029166666666666664</v>
      </c>
      <c r="K13" s="104">
        <v>0.0372337962962963</v>
      </c>
      <c r="L13" s="112">
        <f t="shared" si="0"/>
        <v>0.008067129629629636</v>
      </c>
      <c r="M13" s="182">
        <v>5</v>
      </c>
      <c r="N13" s="7"/>
      <c r="O13" s="17"/>
      <c r="P13" s="17"/>
      <c r="Q13" s="18"/>
    </row>
    <row r="14" spans="1:17" ht="12.75">
      <c r="A14" s="122">
        <v>11</v>
      </c>
      <c r="B14" s="37">
        <v>3</v>
      </c>
      <c r="C14" s="99">
        <v>40</v>
      </c>
      <c r="D14" s="44" t="s">
        <v>35</v>
      </c>
      <c r="E14" s="78">
        <v>119054</v>
      </c>
      <c r="F14" s="48" t="s">
        <v>56</v>
      </c>
      <c r="G14" s="49">
        <v>94</v>
      </c>
      <c r="H14" s="46">
        <v>3</v>
      </c>
      <c r="I14" s="41" t="s">
        <v>129</v>
      </c>
      <c r="J14" s="105">
        <v>0.030555555555555555</v>
      </c>
      <c r="K14" s="105">
        <v>0.038627314814814816</v>
      </c>
      <c r="L14" s="112">
        <f t="shared" si="0"/>
        <v>0.008071759259259261</v>
      </c>
      <c r="M14" s="182">
        <v>4</v>
      </c>
      <c r="O14" s="19"/>
      <c r="P14" s="19"/>
      <c r="Q14" s="21"/>
    </row>
    <row r="15" spans="1:16" ht="12.75">
      <c r="A15" s="122">
        <v>12</v>
      </c>
      <c r="B15" s="46">
        <v>4</v>
      </c>
      <c r="C15" s="99">
        <v>33</v>
      </c>
      <c r="D15" s="46" t="s">
        <v>35</v>
      </c>
      <c r="E15" s="78">
        <v>103005</v>
      </c>
      <c r="F15" s="48" t="s">
        <v>74</v>
      </c>
      <c r="G15" s="49">
        <v>94</v>
      </c>
      <c r="H15" s="46">
        <v>0</v>
      </c>
      <c r="I15" s="41" t="s">
        <v>72</v>
      </c>
      <c r="J15" s="103">
        <v>0.025694444444444447</v>
      </c>
      <c r="K15" s="104">
        <v>0.03389872685185185</v>
      </c>
      <c r="L15" s="112">
        <f t="shared" si="0"/>
        <v>0.008204282407407403</v>
      </c>
      <c r="M15" s="182">
        <v>3</v>
      </c>
      <c r="N15" s="22"/>
      <c r="O15" s="22"/>
      <c r="P15" s="22"/>
    </row>
    <row r="16" spans="1:13" ht="12.75">
      <c r="A16" s="122">
        <v>13</v>
      </c>
      <c r="B16" s="36">
        <v>5</v>
      </c>
      <c r="C16" s="99">
        <v>35</v>
      </c>
      <c r="D16" s="46" t="s">
        <v>35</v>
      </c>
      <c r="E16" s="78">
        <v>133058</v>
      </c>
      <c r="F16" s="48" t="s">
        <v>62</v>
      </c>
      <c r="G16" s="49">
        <v>95</v>
      </c>
      <c r="H16" s="46">
        <v>3</v>
      </c>
      <c r="I16" s="41" t="s">
        <v>57</v>
      </c>
      <c r="J16" s="103">
        <v>0.027083333333333334</v>
      </c>
      <c r="K16" s="104">
        <v>0.03536215277777778</v>
      </c>
      <c r="L16" s="112">
        <f t="shared" si="0"/>
        <v>0.008278819444444446</v>
      </c>
      <c r="M16" s="182">
        <v>2</v>
      </c>
    </row>
    <row r="17" spans="1:13" ht="12.75">
      <c r="A17" s="122">
        <v>14</v>
      </c>
      <c r="B17" s="37">
        <v>6</v>
      </c>
      <c r="C17" s="99">
        <v>31</v>
      </c>
      <c r="D17" s="46" t="s">
        <v>35</v>
      </c>
      <c r="E17" s="78">
        <v>103002</v>
      </c>
      <c r="F17" s="48" t="s">
        <v>75</v>
      </c>
      <c r="G17" s="49">
        <v>95</v>
      </c>
      <c r="H17" s="46">
        <v>0</v>
      </c>
      <c r="I17" s="41" t="s">
        <v>72</v>
      </c>
      <c r="J17" s="106">
        <v>0.025</v>
      </c>
      <c r="K17" s="107">
        <v>0.03337627314814815</v>
      </c>
      <c r="L17" s="112">
        <f t="shared" si="0"/>
        <v>0.00837627314814815</v>
      </c>
      <c r="M17" s="182">
        <v>1</v>
      </c>
    </row>
    <row r="18" spans="1:13" ht="12.75">
      <c r="A18" s="122">
        <v>15</v>
      </c>
      <c r="B18" s="37">
        <v>7</v>
      </c>
      <c r="C18" s="99">
        <v>36</v>
      </c>
      <c r="D18" s="44" t="s">
        <v>35</v>
      </c>
      <c r="E18" s="43">
        <v>108003</v>
      </c>
      <c r="F18" s="45" t="s">
        <v>51</v>
      </c>
      <c r="G18" s="46">
        <v>94</v>
      </c>
      <c r="H18" s="46">
        <v>3</v>
      </c>
      <c r="I18" s="41" t="s">
        <v>50</v>
      </c>
      <c r="J18" s="103">
        <v>0.027777777777777776</v>
      </c>
      <c r="K18" s="104">
        <v>0.036281481481481484</v>
      </c>
      <c r="L18" s="112">
        <f t="shared" si="0"/>
        <v>0.008503703703703708</v>
      </c>
      <c r="M18" s="182">
        <v>0</v>
      </c>
    </row>
    <row r="19" spans="1:13" ht="12.75">
      <c r="A19" s="122">
        <v>16</v>
      </c>
      <c r="B19" s="46">
        <v>1</v>
      </c>
      <c r="C19" s="99">
        <v>49</v>
      </c>
      <c r="D19" s="44" t="s">
        <v>36</v>
      </c>
      <c r="E19" s="78">
        <v>133059</v>
      </c>
      <c r="F19" s="48" t="s">
        <v>132</v>
      </c>
      <c r="G19" s="49">
        <v>96</v>
      </c>
      <c r="H19" s="46">
        <v>0</v>
      </c>
      <c r="I19" s="41" t="s">
        <v>57</v>
      </c>
      <c r="J19" s="103">
        <v>0.02847222222222222</v>
      </c>
      <c r="K19" s="104">
        <v>0.037538425925925926</v>
      </c>
      <c r="L19" s="112">
        <f t="shared" si="0"/>
        <v>0.009066203703703705</v>
      </c>
      <c r="M19" s="182">
        <v>0</v>
      </c>
    </row>
    <row r="20" spans="1:13" ht="12.75">
      <c r="A20" s="52"/>
      <c r="B20" s="47"/>
      <c r="C20" s="47"/>
      <c r="D20" s="47"/>
      <c r="E20" s="41"/>
      <c r="F20" s="47"/>
      <c r="G20" s="47"/>
      <c r="H20" s="47"/>
      <c r="I20" s="47"/>
      <c r="J20" s="105"/>
      <c r="K20" s="105"/>
      <c r="L20" s="112"/>
      <c r="M20" s="51"/>
    </row>
    <row r="21" spans="1:13" ht="12.75">
      <c r="A21" s="52"/>
      <c r="B21" s="47"/>
      <c r="C21" s="47"/>
      <c r="D21" s="47"/>
      <c r="E21" s="41"/>
      <c r="F21" s="47"/>
      <c r="G21" s="47"/>
      <c r="H21" s="47"/>
      <c r="I21" s="47"/>
      <c r="J21" s="105"/>
      <c r="K21" s="105"/>
      <c r="L21" s="112"/>
      <c r="M21" s="51"/>
    </row>
    <row r="22" spans="1:13" ht="12.75">
      <c r="A22" s="52"/>
      <c r="B22" s="47"/>
      <c r="C22" s="47"/>
      <c r="D22" s="47"/>
      <c r="E22" s="41"/>
      <c r="F22" s="47"/>
      <c r="G22" s="47"/>
      <c r="H22" s="47"/>
      <c r="I22" s="47"/>
      <c r="J22" s="47"/>
      <c r="K22" s="47"/>
      <c r="L22" s="112"/>
      <c r="M22" s="51"/>
    </row>
    <row r="23" spans="1:13" ht="12.75">
      <c r="A23" s="52"/>
      <c r="B23" s="47"/>
      <c r="C23" s="47"/>
      <c r="D23" s="47"/>
      <c r="E23" s="41"/>
      <c r="F23" s="47"/>
      <c r="G23" s="47"/>
      <c r="H23" s="47"/>
      <c r="I23" s="47"/>
      <c r="J23" s="47"/>
      <c r="K23" s="47"/>
      <c r="L23" s="112"/>
      <c r="M23" s="51"/>
    </row>
    <row r="24" spans="1:13" ht="12.75">
      <c r="A24" s="52"/>
      <c r="B24" s="47"/>
      <c r="C24" s="47"/>
      <c r="D24" s="47"/>
      <c r="E24" s="41"/>
      <c r="F24" s="47"/>
      <c r="G24" s="47"/>
      <c r="H24" s="47"/>
      <c r="I24" s="47"/>
      <c r="J24" s="47"/>
      <c r="K24" s="47"/>
      <c r="L24" s="112"/>
      <c r="M24" s="51"/>
    </row>
    <row r="25" spans="1:13" ht="12.75">
      <c r="A25" s="52"/>
      <c r="B25" s="47"/>
      <c r="C25" s="47"/>
      <c r="D25" s="47"/>
      <c r="E25" s="41"/>
      <c r="F25" s="47"/>
      <c r="G25" s="47"/>
      <c r="H25" s="47"/>
      <c r="I25" s="47"/>
      <c r="J25" s="47"/>
      <c r="K25" s="47"/>
      <c r="L25" s="112"/>
      <c r="M25" s="51"/>
    </row>
    <row r="26" spans="1:13" ht="12.75">
      <c r="A26" s="52"/>
      <c r="B26" s="47"/>
      <c r="C26" s="47"/>
      <c r="D26" s="47"/>
      <c r="E26" s="41"/>
      <c r="F26" s="47"/>
      <c r="G26" s="47"/>
      <c r="H26" s="47"/>
      <c r="I26" s="47"/>
      <c r="J26" s="47"/>
      <c r="K26" s="47"/>
      <c r="L26" s="112"/>
      <c r="M26" s="51"/>
    </row>
    <row r="27" spans="1:13" ht="12.75">
      <c r="A27" s="53"/>
      <c r="B27" s="54"/>
      <c r="C27" s="54"/>
      <c r="D27" s="54"/>
      <c r="E27" s="79"/>
      <c r="F27" s="54"/>
      <c r="G27" s="54"/>
      <c r="H27" s="54"/>
      <c r="I27" s="54"/>
      <c r="J27" s="54"/>
      <c r="K27" s="54"/>
      <c r="L27" s="113"/>
      <c r="M27" s="51"/>
    </row>
    <row r="28" spans="12:13" ht="12.75">
      <c r="L28" s="114"/>
      <c r="M28" s="51"/>
    </row>
    <row r="29" spans="12:13" ht="12.75">
      <c r="L29" s="114"/>
      <c r="M29" s="56"/>
    </row>
  </sheetData>
  <autoFilter ref="A3:M2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5" sqref="C5"/>
    </sheetView>
  </sheetViews>
  <sheetFormatPr defaultColWidth="9.140625" defaultRowHeight="12.75"/>
  <cols>
    <col min="1" max="1" width="14.8515625" style="0" customWidth="1"/>
    <col min="3" max="3" width="9.57421875" style="0" customWidth="1"/>
  </cols>
  <sheetData>
    <row r="1" ht="12.75">
      <c r="A1" t="s">
        <v>162</v>
      </c>
    </row>
    <row r="3" spans="1:3" ht="12.75">
      <c r="A3" s="177" t="s">
        <v>163</v>
      </c>
      <c r="C3" s="177" t="s">
        <v>177</v>
      </c>
    </row>
    <row r="5" spans="1:3" ht="12.75">
      <c r="A5" s="176" t="s">
        <v>165</v>
      </c>
      <c r="C5" s="178">
        <v>39536</v>
      </c>
    </row>
    <row r="7" spans="1:3" ht="12.75">
      <c r="A7" t="s">
        <v>166</v>
      </c>
      <c r="C7" t="s">
        <v>167</v>
      </c>
    </row>
    <row r="8" spans="1:3" ht="12.75">
      <c r="A8" t="s">
        <v>168</v>
      </c>
      <c r="C8" t="s">
        <v>127</v>
      </c>
    </row>
    <row r="10" spans="1:3" ht="12.75">
      <c r="A10" t="s">
        <v>169</v>
      </c>
      <c r="C10" t="s">
        <v>180</v>
      </c>
    </row>
    <row r="12" spans="1:3" ht="12.75">
      <c r="A12" t="s">
        <v>171</v>
      </c>
      <c r="C12" t="s">
        <v>172</v>
      </c>
    </row>
    <row r="13" ht="12.75">
      <c r="C13" t="s">
        <v>173</v>
      </c>
    </row>
    <row r="14" ht="12.75">
      <c r="C14" t="s">
        <v>174</v>
      </c>
    </row>
    <row r="15" ht="12.75">
      <c r="C15" t="s">
        <v>176</v>
      </c>
    </row>
    <row r="16" ht="12.75">
      <c r="C16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>
    <tabColor indexed="53"/>
  </sheetPr>
  <dimension ref="A1:Q31"/>
  <sheetViews>
    <sheetView workbookViewId="0" topLeftCell="A1">
      <selection activeCell="G7" sqref="G7"/>
    </sheetView>
  </sheetViews>
  <sheetFormatPr defaultColWidth="9.140625" defaultRowHeight="12.75"/>
  <cols>
    <col min="1" max="2" width="3.421875" style="0" customWidth="1"/>
    <col min="3" max="3" width="4.00390625" style="0" customWidth="1"/>
    <col min="4" max="4" width="9.7109375" style="0" customWidth="1"/>
    <col min="5" max="5" width="13.14062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0" width="9.57421875" style="0" hidden="1" customWidth="1"/>
    <col min="11" max="11" width="9.7109375" style="0" hidden="1" customWidth="1"/>
    <col min="12" max="12" width="11.57421875" style="109" customWidth="1"/>
    <col min="13" max="13" width="7.140625" style="0" customWidth="1"/>
  </cols>
  <sheetData>
    <row r="1" spans="1:17" ht="12.75">
      <c r="A1" s="1" t="s">
        <v>120</v>
      </c>
      <c r="B1" s="25"/>
      <c r="C1" s="2"/>
      <c r="D1" s="3"/>
      <c r="E1" s="76" t="s">
        <v>134</v>
      </c>
      <c r="F1" s="24" t="s">
        <v>45</v>
      </c>
      <c r="G1" s="3"/>
      <c r="H1" s="2"/>
      <c r="I1" s="3"/>
      <c r="J1" s="3"/>
      <c r="K1" s="3"/>
      <c r="L1" s="108"/>
      <c r="M1" s="4"/>
      <c r="N1" s="6"/>
      <c r="O1" s="6"/>
      <c r="P1" s="6"/>
      <c r="Q1" s="6"/>
    </row>
    <row r="2" spans="1:14" ht="12.75">
      <c r="A2" s="7"/>
      <c r="B2" s="7"/>
      <c r="C2" s="8"/>
      <c r="D2" s="7"/>
      <c r="G2" s="7"/>
      <c r="H2" s="8"/>
      <c r="I2" s="7"/>
      <c r="J2" s="7"/>
      <c r="K2" s="7"/>
      <c r="N2" s="10"/>
    </row>
    <row r="3" spans="1:14" ht="93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115" t="s">
        <v>10</v>
      </c>
      <c r="M3" s="100" t="s">
        <v>28</v>
      </c>
      <c r="N3" s="14"/>
    </row>
    <row r="4" spans="1:14" ht="26.25" customHeight="1">
      <c r="A4" s="121">
        <v>1</v>
      </c>
      <c r="B4" s="37">
        <v>1</v>
      </c>
      <c r="C4" s="33">
        <v>54</v>
      </c>
      <c r="D4" s="46" t="s">
        <v>32</v>
      </c>
      <c r="E4" s="132" t="s">
        <v>135</v>
      </c>
      <c r="F4" s="136" t="s">
        <v>138</v>
      </c>
      <c r="G4" s="137" t="s">
        <v>145</v>
      </c>
      <c r="H4" s="46">
        <v>2</v>
      </c>
      <c r="I4" s="133" t="s">
        <v>142</v>
      </c>
      <c r="J4" s="103">
        <v>0.04652777777777778</v>
      </c>
      <c r="K4" s="104">
        <v>0.05420138888888889</v>
      </c>
      <c r="L4" s="112">
        <f>K4-J4</f>
        <v>0.00767361111111111</v>
      </c>
      <c r="M4" s="183">
        <v>13</v>
      </c>
      <c r="N4" s="23"/>
    </row>
    <row r="5" spans="1:14" ht="24.75" customHeight="1">
      <c r="A5" s="120">
        <v>2</v>
      </c>
      <c r="B5" s="37">
        <v>1</v>
      </c>
      <c r="C5" s="33">
        <v>53</v>
      </c>
      <c r="D5" s="46" t="s">
        <v>35</v>
      </c>
      <c r="E5" s="132" t="s">
        <v>135</v>
      </c>
      <c r="F5" s="136" t="s">
        <v>139</v>
      </c>
      <c r="G5" s="132" t="s">
        <v>146</v>
      </c>
      <c r="H5" s="46">
        <v>0</v>
      </c>
      <c r="I5" s="133" t="s">
        <v>142</v>
      </c>
      <c r="J5" s="103">
        <v>0.04583333333333334</v>
      </c>
      <c r="K5" s="104">
        <v>0.0541556712962963</v>
      </c>
      <c r="L5" s="112">
        <f>K5-J5</f>
        <v>0.008322337962962965</v>
      </c>
      <c r="M5" s="183">
        <v>5</v>
      </c>
      <c r="N5" s="23"/>
    </row>
    <row r="6" spans="1:14" ht="25.5">
      <c r="A6" s="121">
        <v>3</v>
      </c>
      <c r="B6" s="36">
        <v>2</v>
      </c>
      <c r="C6" s="33">
        <v>51</v>
      </c>
      <c r="D6" s="46" t="s">
        <v>35</v>
      </c>
      <c r="E6" s="132" t="s">
        <v>136</v>
      </c>
      <c r="F6" s="136" t="s">
        <v>140</v>
      </c>
      <c r="G6" s="137" t="s">
        <v>147</v>
      </c>
      <c r="H6" s="46">
        <v>0</v>
      </c>
      <c r="I6" s="133" t="s">
        <v>143</v>
      </c>
      <c r="J6" s="106">
        <v>0.04513888888888889</v>
      </c>
      <c r="K6" s="107">
        <v>0.05372106481481481</v>
      </c>
      <c r="L6" s="112">
        <f>K6-J6</f>
        <v>0.008582175925925924</v>
      </c>
      <c r="M6" s="183">
        <v>1</v>
      </c>
      <c r="N6" s="23"/>
    </row>
    <row r="7" spans="1:14" ht="25.5">
      <c r="A7" s="121">
        <v>4</v>
      </c>
      <c r="B7" s="46">
        <v>1</v>
      </c>
      <c r="C7" s="33">
        <v>55</v>
      </c>
      <c r="D7" s="46" t="s">
        <v>48</v>
      </c>
      <c r="E7" s="132" t="s">
        <v>190</v>
      </c>
      <c r="F7" s="136" t="s">
        <v>189</v>
      </c>
      <c r="G7" s="137" t="s">
        <v>188</v>
      </c>
      <c r="H7" s="46">
        <v>1</v>
      </c>
      <c r="I7" s="133" t="s">
        <v>143</v>
      </c>
      <c r="J7" s="103">
        <v>0.044444444444444446</v>
      </c>
      <c r="K7" s="104">
        <v>0.053734722222222225</v>
      </c>
      <c r="L7" s="112">
        <f>K7-J7</f>
        <v>0.00929027777777778</v>
      </c>
      <c r="M7" s="183">
        <v>0</v>
      </c>
      <c r="N7" s="23"/>
    </row>
    <row r="8" spans="1:14" ht="25.5">
      <c r="A8" s="121">
        <v>5</v>
      </c>
      <c r="B8" s="36">
        <v>2</v>
      </c>
      <c r="C8" s="33">
        <v>52</v>
      </c>
      <c r="D8" s="34" t="s">
        <v>32</v>
      </c>
      <c r="E8" s="135" t="s">
        <v>137</v>
      </c>
      <c r="F8" s="134" t="s">
        <v>141</v>
      </c>
      <c r="G8" s="135" t="s">
        <v>148</v>
      </c>
      <c r="H8" s="37">
        <v>0</v>
      </c>
      <c r="I8" s="138" t="s">
        <v>144</v>
      </c>
      <c r="J8" s="106">
        <v>0.04722222222222222</v>
      </c>
      <c r="K8" s="107">
        <v>0.05775046296296296</v>
      </c>
      <c r="L8" s="112">
        <f>K8-J8</f>
        <v>0.01052824074074074</v>
      </c>
      <c r="M8" s="181">
        <v>0</v>
      </c>
      <c r="N8" s="23"/>
    </row>
    <row r="9" spans="1:14" ht="12.75">
      <c r="A9" s="82"/>
      <c r="B9" s="39"/>
      <c r="C9" s="43"/>
      <c r="D9" s="44"/>
      <c r="E9" s="90"/>
      <c r="F9" s="45"/>
      <c r="G9" s="46"/>
      <c r="H9" s="46"/>
      <c r="I9" s="41"/>
      <c r="J9" s="103" t="s">
        <v>107</v>
      </c>
      <c r="K9" s="104" t="s">
        <v>128</v>
      </c>
      <c r="L9" s="112"/>
      <c r="M9" s="51"/>
      <c r="N9" s="23"/>
    </row>
    <row r="10" spans="1:14" ht="12.75">
      <c r="A10" s="31"/>
      <c r="B10" s="39"/>
      <c r="C10" s="43"/>
      <c r="D10" s="44"/>
      <c r="E10" s="43"/>
      <c r="F10" s="45"/>
      <c r="G10" s="46"/>
      <c r="H10" s="46"/>
      <c r="I10" s="41"/>
      <c r="J10" s="83"/>
      <c r="K10" s="84"/>
      <c r="L10" s="112"/>
      <c r="M10" s="51"/>
      <c r="N10" s="23"/>
    </row>
    <row r="11" spans="1:14" ht="12.75">
      <c r="A11" s="31"/>
      <c r="B11" s="41"/>
      <c r="C11" s="43"/>
      <c r="D11" s="44"/>
      <c r="E11" s="43"/>
      <c r="F11" s="45"/>
      <c r="G11" s="46"/>
      <c r="H11" s="46"/>
      <c r="I11" s="41"/>
      <c r="J11" s="83"/>
      <c r="K11" s="84"/>
      <c r="L11" s="112"/>
      <c r="M11" s="51"/>
      <c r="N11" s="23"/>
    </row>
    <row r="12" spans="1:13" ht="12.75">
      <c r="A12" s="52"/>
      <c r="B12" s="47"/>
      <c r="C12" s="47"/>
      <c r="D12" s="47"/>
      <c r="E12" s="41"/>
      <c r="F12" s="47"/>
      <c r="G12" s="47"/>
      <c r="H12" s="47"/>
      <c r="I12" s="47"/>
      <c r="J12" s="47"/>
      <c r="K12" s="47"/>
      <c r="L12" s="112"/>
      <c r="M12" s="51"/>
    </row>
    <row r="13" spans="1:17" ht="12.75">
      <c r="A13" s="52"/>
      <c r="B13" s="47"/>
      <c r="C13" s="47"/>
      <c r="D13" s="47"/>
      <c r="E13" s="41"/>
      <c r="F13" s="47"/>
      <c r="G13" s="47"/>
      <c r="H13" s="47"/>
      <c r="I13" s="47"/>
      <c r="J13" s="47"/>
      <c r="K13" s="47"/>
      <c r="L13" s="112"/>
      <c r="M13" s="51"/>
      <c r="N13" s="7"/>
      <c r="O13" s="17"/>
      <c r="P13" s="17"/>
      <c r="Q13" s="18"/>
    </row>
    <row r="14" spans="1:17" ht="12.75">
      <c r="A14" s="52"/>
      <c r="B14" s="47"/>
      <c r="C14" s="47"/>
      <c r="D14" s="47"/>
      <c r="E14" s="41"/>
      <c r="F14" s="47"/>
      <c r="G14" s="47"/>
      <c r="H14" s="47"/>
      <c r="I14" s="47"/>
      <c r="J14" s="47"/>
      <c r="K14" s="47"/>
      <c r="L14" s="112"/>
      <c r="M14" s="51"/>
      <c r="O14" s="19"/>
      <c r="P14" s="19"/>
      <c r="Q14" s="21"/>
    </row>
    <row r="15" spans="1:16" ht="12.75">
      <c r="A15" s="52"/>
      <c r="B15" s="47"/>
      <c r="C15" s="47"/>
      <c r="D15" s="47"/>
      <c r="E15" s="41"/>
      <c r="F15" s="47"/>
      <c r="G15" s="47"/>
      <c r="H15" s="47"/>
      <c r="I15" s="47"/>
      <c r="J15" s="47"/>
      <c r="K15" s="47"/>
      <c r="L15" s="112"/>
      <c r="M15" s="51"/>
      <c r="N15" s="22"/>
      <c r="O15" s="22"/>
      <c r="P15" s="22"/>
    </row>
    <row r="16" spans="1:13" ht="12.75">
      <c r="A16" s="52"/>
      <c r="B16" s="47"/>
      <c r="C16" s="47"/>
      <c r="D16" s="47"/>
      <c r="E16" s="41"/>
      <c r="F16" s="47"/>
      <c r="G16" s="47"/>
      <c r="H16" s="47"/>
      <c r="I16" s="47"/>
      <c r="J16" s="47"/>
      <c r="K16" s="47"/>
      <c r="L16" s="112"/>
      <c r="M16" s="51"/>
    </row>
    <row r="17" spans="1:13" ht="12.75">
      <c r="A17" s="52"/>
      <c r="B17" s="47"/>
      <c r="C17" s="47"/>
      <c r="D17" s="47"/>
      <c r="E17" s="41"/>
      <c r="F17" s="47"/>
      <c r="G17" s="47"/>
      <c r="H17" s="47"/>
      <c r="I17" s="47"/>
      <c r="J17" s="47"/>
      <c r="K17" s="47"/>
      <c r="L17" s="112"/>
      <c r="M17" s="51"/>
    </row>
    <row r="18" spans="1:13" ht="12.75">
      <c r="A18" s="52"/>
      <c r="B18" s="47"/>
      <c r="C18" s="47"/>
      <c r="D18" s="47"/>
      <c r="E18" s="41"/>
      <c r="F18" s="47"/>
      <c r="G18" s="47"/>
      <c r="H18" s="47"/>
      <c r="I18" s="47"/>
      <c r="J18" s="47"/>
      <c r="K18" s="47"/>
      <c r="L18" s="112"/>
      <c r="M18" s="51"/>
    </row>
    <row r="19" spans="1:13" ht="12.75">
      <c r="A19" s="53"/>
      <c r="B19" s="54"/>
      <c r="C19" s="54"/>
      <c r="D19" s="54"/>
      <c r="E19" s="79"/>
      <c r="F19" s="54"/>
      <c r="G19" s="54"/>
      <c r="H19" s="54"/>
      <c r="I19" s="54"/>
      <c r="J19" s="54"/>
      <c r="K19" s="54"/>
      <c r="L19" s="113"/>
      <c r="M19" s="56"/>
    </row>
    <row r="20" ht="12.75">
      <c r="L20" s="114"/>
    </row>
    <row r="21" ht="12.75">
      <c r="L21" s="114"/>
    </row>
    <row r="22" ht="12.75">
      <c r="L22" s="114"/>
    </row>
    <row r="23" ht="12.75">
      <c r="L23" s="114"/>
    </row>
    <row r="24" ht="12.75">
      <c r="L24" s="114"/>
    </row>
    <row r="25" ht="12.75">
      <c r="L25" s="114"/>
    </row>
    <row r="26" ht="12.75">
      <c r="L26" s="114"/>
    </row>
    <row r="27" ht="12.75">
      <c r="L27" s="114"/>
    </row>
    <row r="28" ht="12.75">
      <c r="L28" s="114"/>
    </row>
    <row r="29" ht="12.75">
      <c r="L29" s="114"/>
    </row>
    <row r="30" ht="12.75">
      <c r="L30" s="114"/>
    </row>
    <row r="31" ht="12.75">
      <c r="L31" s="114"/>
    </row>
  </sheetData>
  <autoFilter ref="A3:L9"/>
  <printOptions/>
  <pageMargins left="0.75" right="0.75" top="1" bottom="1" header="0.4921259845" footer="0.492125984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8">
    <tabColor indexed="40"/>
  </sheetPr>
  <dimension ref="A1:M16"/>
  <sheetViews>
    <sheetView workbookViewId="0" topLeftCell="A1">
      <selection activeCell="M16" sqref="M16"/>
    </sheetView>
  </sheetViews>
  <sheetFormatPr defaultColWidth="9.140625" defaultRowHeight="12.75"/>
  <cols>
    <col min="6" max="6" width="14.00390625" style="0" bestFit="1" customWidth="1"/>
    <col min="10" max="11" width="9.7109375" style="0" hidden="1" customWidth="1"/>
  </cols>
  <sheetData>
    <row r="1" spans="1:13" ht="12.75">
      <c r="A1" s="1" t="s">
        <v>119</v>
      </c>
      <c r="B1" s="25"/>
      <c r="C1" s="2"/>
      <c r="D1" s="3"/>
      <c r="E1" s="76" t="s">
        <v>155</v>
      </c>
      <c r="F1" s="24" t="s">
        <v>33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43.5">
      <c r="A3" s="67" t="s">
        <v>2</v>
      </c>
      <c r="B3" s="68" t="s">
        <v>37</v>
      </c>
      <c r="C3" s="71" t="s">
        <v>31</v>
      </c>
      <c r="D3" s="68" t="s">
        <v>4</v>
      </c>
      <c r="E3" s="80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29</v>
      </c>
      <c r="K3" s="68" t="s">
        <v>30</v>
      </c>
      <c r="L3" s="110" t="s">
        <v>10</v>
      </c>
      <c r="M3" s="86" t="s">
        <v>28</v>
      </c>
    </row>
    <row r="4" spans="1:13" ht="12.75">
      <c r="A4" s="122">
        <v>1</v>
      </c>
      <c r="B4" s="36">
        <v>1</v>
      </c>
      <c r="C4" s="90">
        <v>13</v>
      </c>
      <c r="D4" s="46" t="s">
        <v>48</v>
      </c>
      <c r="E4" s="78">
        <v>116057</v>
      </c>
      <c r="F4" s="48" t="s">
        <v>79</v>
      </c>
      <c r="G4" s="49">
        <v>90</v>
      </c>
      <c r="H4" s="46">
        <v>1</v>
      </c>
      <c r="I4" s="41" t="s">
        <v>80</v>
      </c>
      <c r="J4" s="105">
        <v>0.10277777777777779</v>
      </c>
      <c r="K4" s="105">
        <v>0.11049166666666665</v>
      </c>
      <c r="L4" s="112">
        <f aca="true" t="shared" si="0" ref="L4:L16">K4-J4</f>
        <v>0.007713888888888867</v>
      </c>
      <c r="M4" s="181">
        <v>25</v>
      </c>
    </row>
    <row r="5" spans="1:13" ht="12.75">
      <c r="A5" s="122">
        <v>2</v>
      </c>
      <c r="B5" s="46">
        <v>2</v>
      </c>
      <c r="C5" s="90">
        <v>10</v>
      </c>
      <c r="D5" s="44" t="s">
        <v>48</v>
      </c>
      <c r="E5" s="43">
        <v>108026</v>
      </c>
      <c r="F5" s="45" t="s">
        <v>49</v>
      </c>
      <c r="G5" s="46">
        <v>90</v>
      </c>
      <c r="H5" s="46">
        <v>2</v>
      </c>
      <c r="I5" s="41" t="s">
        <v>50</v>
      </c>
      <c r="J5" s="105">
        <v>0.10208333333333335</v>
      </c>
      <c r="K5" s="105">
        <v>0.11007789351851853</v>
      </c>
      <c r="L5" s="112">
        <f t="shared" si="0"/>
        <v>0.007994560185185184</v>
      </c>
      <c r="M5" s="182">
        <v>17</v>
      </c>
    </row>
    <row r="6" spans="1:13" ht="12.75">
      <c r="A6" s="122">
        <v>3</v>
      </c>
      <c r="B6" s="148">
        <v>1</v>
      </c>
      <c r="C6" s="90">
        <v>14</v>
      </c>
      <c r="D6" s="46"/>
      <c r="E6" s="78">
        <v>103038</v>
      </c>
      <c r="F6" s="48" t="s">
        <v>76</v>
      </c>
      <c r="G6" s="49">
        <v>72</v>
      </c>
      <c r="H6" s="46">
        <v>1</v>
      </c>
      <c r="I6" s="41" t="s">
        <v>72</v>
      </c>
      <c r="J6" s="105">
        <v>0.10347222222222223</v>
      </c>
      <c r="K6" s="105">
        <v>0.11153356481481481</v>
      </c>
      <c r="L6" s="112">
        <f t="shared" si="0"/>
        <v>0.008061342592592585</v>
      </c>
      <c r="M6" s="182">
        <v>9</v>
      </c>
    </row>
    <row r="7" spans="1:13" ht="12.75">
      <c r="A7" s="122">
        <v>4</v>
      </c>
      <c r="B7" s="46">
        <v>3</v>
      </c>
      <c r="C7" s="46">
        <v>17</v>
      </c>
      <c r="D7" s="46" t="s">
        <v>48</v>
      </c>
      <c r="E7" s="41">
        <v>132040</v>
      </c>
      <c r="F7" s="47" t="s">
        <v>127</v>
      </c>
      <c r="G7" s="46">
        <v>90</v>
      </c>
      <c r="H7" s="46">
        <v>0</v>
      </c>
      <c r="I7" s="47" t="s">
        <v>34</v>
      </c>
      <c r="J7" s="143">
        <v>0.10555555555555556</v>
      </c>
      <c r="K7" s="105">
        <v>0.11371365740740741</v>
      </c>
      <c r="L7" s="112">
        <f t="shared" si="0"/>
        <v>0.008158101851851854</v>
      </c>
      <c r="M7" s="182">
        <v>5</v>
      </c>
    </row>
    <row r="8" spans="1:13" ht="12.75">
      <c r="A8" s="122">
        <v>5</v>
      </c>
      <c r="B8" s="46">
        <v>1</v>
      </c>
      <c r="C8" s="46">
        <v>16</v>
      </c>
      <c r="D8" s="46" t="s">
        <v>32</v>
      </c>
      <c r="E8" s="41">
        <v>132049</v>
      </c>
      <c r="F8" s="47" t="s">
        <v>123</v>
      </c>
      <c r="G8" s="46">
        <v>93</v>
      </c>
      <c r="H8" s="46">
        <v>0</v>
      </c>
      <c r="I8" s="47" t="s">
        <v>34</v>
      </c>
      <c r="J8" s="143">
        <v>0.10486111111111111</v>
      </c>
      <c r="K8" s="105">
        <v>0.11343090277777779</v>
      </c>
      <c r="L8" s="112">
        <f t="shared" si="0"/>
        <v>0.008569791666666673</v>
      </c>
      <c r="M8" s="182">
        <v>4</v>
      </c>
    </row>
    <row r="9" spans="1:13" ht="12.75">
      <c r="A9" s="122">
        <v>6</v>
      </c>
      <c r="B9" s="46">
        <v>2</v>
      </c>
      <c r="C9" s="90">
        <v>6</v>
      </c>
      <c r="D9" s="46" t="s">
        <v>32</v>
      </c>
      <c r="E9" s="41">
        <v>132052</v>
      </c>
      <c r="F9" s="48" t="s">
        <v>86</v>
      </c>
      <c r="G9" s="49">
        <v>92</v>
      </c>
      <c r="H9" s="46">
        <v>0</v>
      </c>
      <c r="I9" s="41" t="s">
        <v>34</v>
      </c>
      <c r="J9" s="143">
        <v>0.1</v>
      </c>
      <c r="K9" s="144">
        <v>0.10880625</v>
      </c>
      <c r="L9" s="112">
        <f t="shared" si="0"/>
        <v>0.008806249999999988</v>
      </c>
      <c r="M9" s="182">
        <v>3</v>
      </c>
    </row>
    <row r="10" spans="1:13" ht="12.75">
      <c r="A10" s="122">
        <v>7</v>
      </c>
      <c r="B10" s="46">
        <v>1</v>
      </c>
      <c r="C10" s="90">
        <v>3</v>
      </c>
      <c r="D10" s="46" t="s">
        <v>35</v>
      </c>
      <c r="E10" s="41">
        <v>132036</v>
      </c>
      <c r="F10" s="48" t="s">
        <v>87</v>
      </c>
      <c r="G10" s="49">
        <v>95</v>
      </c>
      <c r="H10" s="46">
        <v>0</v>
      </c>
      <c r="I10" s="41" t="s">
        <v>34</v>
      </c>
      <c r="J10" s="143">
        <v>0.09861111111111111</v>
      </c>
      <c r="K10" s="144">
        <v>0.10779675925925926</v>
      </c>
      <c r="L10" s="112">
        <f t="shared" si="0"/>
        <v>0.009185648148148151</v>
      </c>
      <c r="M10" s="182">
        <v>2</v>
      </c>
    </row>
    <row r="11" spans="1:13" ht="12.75">
      <c r="A11" s="122">
        <v>8</v>
      </c>
      <c r="B11" s="46">
        <v>3</v>
      </c>
      <c r="C11" s="90">
        <v>9</v>
      </c>
      <c r="D11" s="46" t="s">
        <v>32</v>
      </c>
      <c r="E11" s="78">
        <v>116035</v>
      </c>
      <c r="F11" s="48" t="s">
        <v>82</v>
      </c>
      <c r="G11" s="49">
        <v>93</v>
      </c>
      <c r="H11" s="46">
        <v>0</v>
      </c>
      <c r="I11" s="41" t="s">
        <v>80</v>
      </c>
      <c r="J11" s="105">
        <v>0.1013888888888889</v>
      </c>
      <c r="K11" s="105">
        <v>0.11082673611111112</v>
      </c>
      <c r="L11" s="112">
        <f t="shared" si="0"/>
        <v>0.009437847222222212</v>
      </c>
      <c r="M11" s="182">
        <v>1</v>
      </c>
    </row>
    <row r="12" spans="1:13" ht="12.75">
      <c r="A12" s="122">
        <v>9</v>
      </c>
      <c r="B12" s="46">
        <v>2</v>
      </c>
      <c r="C12" s="90">
        <v>4</v>
      </c>
      <c r="D12" s="46" t="s">
        <v>35</v>
      </c>
      <c r="E12" s="41">
        <v>132003</v>
      </c>
      <c r="F12" s="48" t="s">
        <v>89</v>
      </c>
      <c r="G12" s="49">
        <v>94</v>
      </c>
      <c r="H12" s="46">
        <v>0</v>
      </c>
      <c r="I12" s="41" t="s">
        <v>34</v>
      </c>
      <c r="J12" s="143">
        <v>0.09930555555555555</v>
      </c>
      <c r="K12" s="144">
        <v>0.10901481481481483</v>
      </c>
      <c r="L12" s="112">
        <f t="shared" si="0"/>
        <v>0.009709259259259279</v>
      </c>
      <c r="M12" s="182">
        <v>0</v>
      </c>
    </row>
    <row r="13" spans="1:13" ht="12.75">
      <c r="A13" s="122">
        <v>10</v>
      </c>
      <c r="B13" s="148">
        <v>1</v>
      </c>
      <c r="C13" s="90">
        <v>2</v>
      </c>
      <c r="D13" s="46" t="s">
        <v>36</v>
      </c>
      <c r="E13" s="41">
        <v>132053</v>
      </c>
      <c r="F13" s="48" t="s">
        <v>88</v>
      </c>
      <c r="G13" s="49">
        <v>96</v>
      </c>
      <c r="H13" s="46">
        <v>0</v>
      </c>
      <c r="I13" s="41" t="s">
        <v>34</v>
      </c>
      <c r="J13" s="106">
        <v>0.09791666666666667</v>
      </c>
      <c r="K13" s="107">
        <v>0.10776863425925925</v>
      </c>
      <c r="L13" s="112">
        <f t="shared" si="0"/>
        <v>0.00985196759259259</v>
      </c>
      <c r="M13" s="182">
        <v>0</v>
      </c>
    </row>
    <row r="14" spans="1:13" ht="12.75">
      <c r="A14" s="122">
        <v>11</v>
      </c>
      <c r="B14" s="46">
        <v>4</v>
      </c>
      <c r="C14" s="90">
        <v>7</v>
      </c>
      <c r="D14" s="46" t="s">
        <v>32</v>
      </c>
      <c r="E14" s="78">
        <v>116064</v>
      </c>
      <c r="F14" s="48" t="s">
        <v>84</v>
      </c>
      <c r="G14" s="49">
        <v>93</v>
      </c>
      <c r="H14" s="46">
        <v>0</v>
      </c>
      <c r="I14" s="41" t="s">
        <v>80</v>
      </c>
      <c r="J14" s="143">
        <v>0.10069444444444443</v>
      </c>
      <c r="K14" s="144">
        <v>0.11055231481481481</v>
      </c>
      <c r="L14" s="112">
        <f t="shared" si="0"/>
        <v>0.009857870370370378</v>
      </c>
      <c r="M14" s="182">
        <v>0</v>
      </c>
    </row>
    <row r="15" spans="1:13" ht="12.75">
      <c r="A15" s="122">
        <v>12</v>
      </c>
      <c r="B15" s="148">
        <v>5</v>
      </c>
      <c r="C15" s="90">
        <v>1</v>
      </c>
      <c r="D15" s="145" t="s">
        <v>32</v>
      </c>
      <c r="E15" s="146">
        <v>124017</v>
      </c>
      <c r="F15" s="147" t="s">
        <v>47</v>
      </c>
      <c r="G15" s="148">
        <v>93</v>
      </c>
      <c r="H15" s="148">
        <v>0</v>
      </c>
      <c r="I15" s="142" t="s">
        <v>44</v>
      </c>
      <c r="J15" s="106">
        <v>0.09722222222222222</v>
      </c>
      <c r="K15" s="107">
        <v>0.1073236111111111</v>
      </c>
      <c r="L15" s="112">
        <f t="shared" si="0"/>
        <v>0.010101388888888882</v>
      </c>
      <c r="M15" s="182">
        <v>0</v>
      </c>
    </row>
    <row r="16" spans="1:13" ht="12.75">
      <c r="A16" s="122">
        <v>13</v>
      </c>
      <c r="B16" s="148">
        <v>6</v>
      </c>
      <c r="C16" s="90">
        <v>15</v>
      </c>
      <c r="D16" s="46" t="s">
        <v>32</v>
      </c>
      <c r="E16" s="43">
        <v>119070</v>
      </c>
      <c r="F16" s="45" t="s">
        <v>52</v>
      </c>
      <c r="G16" s="46">
        <v>93</v>
      </c>
      <c r="H16" s="46">
        <v>0</v>
      </c>
      <c r="I16" s="41" t="s">
        <v>129</v>
      </c>
      <c r="J16" s="105">
        <v>0.10416666666666667</v>
      </c>
      <c r="K16" s="105">
        <v>0.11462349537037037</v>
      </c>
      <c r="L16" s="112">
        <f t="shared" si="0"/>
        <v>0.010456828703703694</v>
      </c>
      <c r="M16" s="18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9">
    <tabColor indexed="40"/>
  </sheetPr>
  <dimension ref="A1:M10"/>
  <sheetViews>
    <sheetView workbookViewId="0" topLeftCell="A1">
      <selection activeCell="M10" sqref="M10"/>
    </sheetView>
  </sheetViews>
  <sheetFormatPr defaultColWidth="9.140625" defaultRowHeight="12.75"/>
  <cols>
    <col min="1" max="1" width="7.140625" style="0" customWidth="1"/>
    <col min="2" max="2" width="5.7109375" style="0" customWidth="1"/>
    <col min="6" max="6" width="15.7109375" style="0" bestFit="1" customWidth="1"/>
    <col min="9" max="9" width="14.28125" style="0" bestFit="1" customWidth="1"/>
    <col min="10" max="11" width="9.7109375" style="0" hidden="1" customWidth="1"/>
  </cols>
  <sheetData>
    <row r="1" spans="1:13" ht="12.75">
      <c r="A1" s="1" t="s">
        <v>122</v>
      </c>
      <c r="B1" s="25"/>
      <c r="C1" s="2"/>
      <c r="D1" s="3"/>
      <c r="E1" s="76" t="s">
        <v>155</v>
      </c>
      <c r="F1" s="24" t="s">
        <v>53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51">
      <c r="A3" s="67" t="s">
        <v>2</v>
      </c>
      <c r="B3" s="68" t="s">
        <v>37</v>
      </c>
      <c r="C3" s="69" t="s">
        <v>31</v>
      </c>
      <c r="D3" s="68" t="s">
        <v>4</v>
      </c>
      <c r="E3" s="80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29</v>
      </c>
      <c r="K3" s="68" t="s">
        <v>30</v>
      </c>
      <c r="L3" s="110" t="s">
        <v>10</v>
      </c>
      <c r="M3" s="86" t="s">
        <v>28</v>
      </c>
    </row>
    <row r="4" spans="1:13" ht="12.75">
      <c r="A4" s="173">
        <v>1</v>
      </c>
      <c r="B4" s="155">
        <v>1</v>
      </c>
      <c r="C4" s="167">
        <v>27</v>
      </c>
      <c r="D4" s="88"/>
      <c r="E4" s="96">
        <v>115040</v>
      </c>
      <c r="F4" s="97" t="s">
        <v>77</v>
      </c>
      <c r="G4" s="119">
        <v>74</v>
      </c>
      <c r="H4" s="88">
        <v>2</v>
      </c>
      <c r="I4" s="98" t="s">
        <v>78</v>
      </c>
      <c r="J4" s="150">
        <v>0.11180555555555556</v>
      </c>
      <c r="K4" s="151">
        <v>0.1198263888888889</v>
      </c>
      <c r="L4" s="111">
        <f>K4-J4</f>
        <v>0.008020833333333338</v>
      </c>
      <c r="M4" s="186">
        <v>9</v>
      </c>
    </row>
    <row r="5" spans="1:13" ht="12.75">
      <c r="A5" s="174">
        <v>2</v>
      </c>
      <c r="B5" s="159">
        <v>1</v>
      </c>
      <c r="C5" s="153">
        <v>26</v>
      </c>
      <c r="D5" s="44" t="s">
        <v>32</v>
      </c>
      <c r="E5" s="78">
        <v>133011</v>
      </c>
      <c r="F5" s="48" t="s">
        <v>63</v>
      </c>
      <c r="G5" s="49">
        <v>92</v>
      </c>
      <c r="H5" s="46">
        <v>3</v>
      </c>
      <c r="I5" s="41" t="s">
        <v>57</v>
      </c>
      <c r="J5" s="143">
        <v>0.1111111111111111</v>
      </c>
      <c r="K5" s="144">
        <v>0.11925868055555555</v>
      </c>
      <c r="L5" s="111">
        <f>K5-J5</f>
        <v>0.008147569444444447</v>
      </c>
      <c r="M5" s="182">
        <v>5</v>
      </c>
    </row>
    <row r="6" spans="1:13" ht="12.75">
      <c r="A6" s="174">
        <v>3</v>
      </c>
      <c r="B6" s="159">
        <v>1</v>
      </c>
      <c r="C6" s="153">
        <v>23</v>
      </c>
      <c r="D6" s="46" t="s">
        <v>35</v>
      </c>
      <c r="E6" s="78">
        <v>112011</v>
      </c>
      <c r="F6" s="48" t="s">
        <v>69</v>
      </c>
      <c r="G6" s="49">
        <v>95</v>
      </c>
      <c r="H6" s="46">
        <v>3</v>
      </c>
      <c r="I6" s="41" t="s">
        <v>67</v>
      </c>
      <c r="J6" s="143">
        <v>0.10972222222222222</v>
      </c>
      <c r="K6" s="107">
        <v>0.11852951388888888</v>
      </c>
      <c r="L6" s="111">
        <f>K6-J6</f>
        <v>0.008807291666666661</v>
      </c>
      <c r="M6" s="182">
        <v>4</v>
      </c>
    </row>
    <row r="7" spans="1:13" ht="12.75">
      <c r="A7" s="128">
        <v>4</v>
      </c>
      <c r="B7" s="159">
        <v>2</v>
      </c>
      <c r="C7" s="153">
        <v>24</v>
      </c>
      <c r="D7" s="44" t="s">
        <v>32</v>
      </c>
      <c r="E7" s="78">
        <v>119089</v>
      </c>
      <c r="F7" s="48" t="s">
        <v>54</v>
      </c>
      <c r="G7" s="49">
        <v>93</v>
      </c>
      <c r="H7" s="46">
        <v>3</v>
      </c>
      <c r="I7" s="41" t="s">
        <v>129</v>
      </c>
      <c r="J7" s="143">
        <v>0.11041666666666666</v>
      </c>
      <c r="K7" s="144">
        <v>0.11943715277777778</v>
      </c>
      <c r="L7" s="111">
        <f>K7-J7</f>
        <v>0.009020486111111115</v>
      </c>
      <c r="M7" s="182">
        <v>3</v>
      </c>
    </row>
    <row r="8" spans="1:13" ht="12.75">
      <c r="A8" s="129">
        <v>5</v>
      </c>
      <c r="B8" s="130">
        <v>2</v>
      </c>
      <c r="C8" s="46">
        <v>29</v>
      </c>
      <c r="D8" s="46" t="s">
        <v>35</v>
      </c>
      <c r="E8" s="41">
        <v>119155</v>
      </c>
      <c r="F8" s="47" t="s">
        <v>124</v>
      </c>
      <c r="G8" s="46">
        <v>94</v>
      </c>
      <c r="H8" s="46">
        <v>3</v>
      </c>
      <c r="I8" s="47" t="s">
        <v>129</v>
      </c>
      <c r="J8" s="117">
        <v>0.1125</v>
      </c>
      <c r="K8" s="118">
        <v>0.12166585648148148</v>
      </c>
      <c r="L8" s="111">
        <f>K8-J8</f>
        <v>0.00916585648148148</v>
      </c>
      <c r="M8" s="182">
        <v>2</v>
      </c>
    </row>
    <row r="9" spans="1:13" ht="12.75">
      <c r="A9" s="128">
        <v>6</v>
      </c>
      <c r="B9" s="131">
        <v>3</v>
      </c>
      <c r="C9" s="153">
        <v>22</v>
      </c>
      <c r="D9" s="46" t="s">
        <v>32</v>
      </c>
      <c r="E9" s="41">
        <v>132056</v>
      </c>
      <c r="F9" s="48" t="s">
        <v>98</v>
      </c>
      <c r="G9" s="46">
        <v>93</v>
      </c>
      <c r="H9" s="46">
        <v>0</v>
      </c>
      <c r="I9" s="41" t="s">
        <v>34</v>
      </c>
      <c r="J9" s="106">
        <v>0.10902777777777778</v>
      </c>
      <c r="K9" s="107">
        <v>0.11867939814814815</v>
      </c>
      <c r="L9" s="111">
        <f>K9-J9</f>
        <v>0.009651620370370373</v>
      </c>
      <c r="M9" s="181">
        <v>1</v>
      </c>
    </row>
    <row r="10" spans="1:13" ht="12.75">
      <c r="A10" s="129">
        <v>7</v>
      </c>
      <c r="B10" s="130">
        <v>3</v>
      </c>
      <c r="C10" s="46">
        <v>30</v>
      </c>
      <c r="D10" s="46" t="s">
        <v>35</v>
      </c>
      <c r="E10" s="41">
        <v>124013</v>
      </c>
      <c r="F10" s="47" t="s">
        <v>125</v>
      </c>
      <c r="G10" s="46">
        <v>93</v>
      </c>
      <c r="H10" s="46">
        <v>0</v>
      </c>
      <c r="I10" s="47" t="s">
        <v>44</v>
      </c>
      <c r="J10" s="117">
        <v>0.11319444444444444</v>
      </c>
      <c r="K10" s="118">
        <v>0.12343611111111112</v>
      </c>
      <c r="L10" s="111">
        <f>K10-J10</f>
        <v>0.010241666666666677</v>
      </c>
      <c r="M10" s="182">
        <v>0</v>
      </c>
    </row>
  </sheetData>
  <autoFilter ref="A3:M3"/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0">
    <tabColor indexed="40"/>
  </sheetPr>
  <dimension ref="A1:M19"/>
  <sheetViews>
    <sheetView workbookViewId="0" topLeftCell="A1">
      <selection activeCell="M13" sqref="M13"/>
    </sheetView>
  </sheetViews>
  <sheetFormatPr defaultColWidth="9.140625" defaultRowHeight="12.75"/>
  <cols>
    <col min="6" max="6" width="14.7109375" style="0" bestFit="1" customWidth="1"/>
    <col min="9" max="9" width="13.8515625" style="0" customWidth="1"/>
    <col min="10" max="11" width="9.7109375" style="0" hidden="1" customWidth="1"/>
  </cols>
  <sheetData>
    <row r="1" spans="1:13" ht="12.75">
      <c r="A1" s="1" t="s">
        <v>121</v>
      </c>
      <c r="B1" s="25"/>
      <c r="C1" s="2" t="s">
        <v>107</v>
      </c>
      <c r="D1" s="3" t="s">
        <v>161</v>
      </c>
      <c r="E1" s="76"/>
      <c r="F1" s="24" t="s">
        <v>38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46.5" customHeight="1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115" t="s">
        <v>10</v>
      </c>
      <c r="M3" s="100" t="s">
        <v>28</v>
      </c>
    </row>
    <row r="4" spans="1:13" ht="12.75">
      <c r="A4" s="122">
        <v>1</v>
      </c>
      <c r="B4" s="46">
        <v>1</v>
      </c>
      <c r="C4" s="153">
        <v>45</v>
      </c>
      <c r="D4" s="44"/>
      <c r="E4" s="78">
        <v>119040</v>
      </c>
      <c r="F4" s="48" t="s">
        <v>126</v>
      </c>
      <c r="G4" s="49">
        <v>71</v>
      </c>
      <c r="H4" s="46">
        <v>1</v>
      </c>
      <c r="I4" s="41" t="s">
        <v>129</v>
      </c>
      <c r="J4" s="105">
        <v>0.125</v>
      </c>
      <c r="K4" s="105">
        <v>0.1315741898148148</v>
      </c>
      <c r="L4" s="112">
        <f aca="true" t="shared" si="0" ref="L4:L19">K4-J4</f>
        <v>0.006574189814814807</v>
      </c>
      <c r="M4" s="51">
        <v>33</v>
      </c>
    </row>
    <row r="5" spans="1:13" ht="12.75">
      <c r="A5" s="122">
        <v>2</v>
      </c>
      <c r="B5" s="46">
        <v>1</v>
      </c>
      <c r="C5" s="153">
        <v>46</v>
      </c>
      <c r="D5" s="44" t="s">
        <v>32</v>
      </c>
      <c r="E5" s="78">
        <v>133044</v>
      </c>
      <c r="F5" s="48" t="s">
        <v>59</v>
      </c>
      <c r="G5" s="49">
        <v>92</v>
      </c>
      <c r="H5" s="46">
        <v>2</v>
      </c>
      <c r="I5" s="41" t="s">
        <v>57</v>
      </c>
      <c r="J5" s="105">
        <v>0.12569444444444444</v>
      </c>
      <c r="K5" s="105">
        <v>0.13247557870370372</v>
      </c>
      <c r="L5" s="112">
        <f t="shared" si="0"/>
        <v>0.006781134259259275</v>
      </c>
      <c r="M5" s="51">
        <v>25</v>
      </c>
    </row>
    <row r="6" spans="1:13" ht="12.75">
      <c r="A6" s="122">
        <v>3</v>
      </c>
      <c r="B6" s="46">
        <v>2</v>
      </c>
      <c r="C6" s="153">
        <v>48</v>
      </c>
      <c r="D6" s="46"/>
      <c r="E6" s="78">
        <v>112014</v>
      </c>
      <c r="F6" s="48" t="s">
        <v>66</v>
      </c>
      <c r="G6" s="49">
        <v>60</v>
      </c>
      <c r="H6" s="46">
        <v>2</v>
      </c>
      <c r="I6" s="41" t="s">
        <v>67</v>
      </c>
      <c r="J6" s="105">
        <v>0.12708333333333333</v>
      </c>
      <c r="K6" s="105">
        <v>0.1341011574074074</v>
      </c>
      <c r="L6" s="112">
        <f t="shared" si="0"/>
        <v>0.007017824074074086</v>
      </c>
      <c r="M6" s="51">
        <v>21</v>
      </c>
    </row>
    <row r="7" spans="1:13" ht="12.75">
      <c r="A7" s="122">
        <v>4</v>
      </c>
      <c r="B7" s="46">
        <v>1</v>
      </c>
      <c r="C7" s="153">
        <v>44</v>
      </c>
      <c r="D7" s="46" t="s">
        <v>35</v>
      </c>
      <c r="E7" s="78">
        <v>103019</v>
      </c>
      <c r="F7" s="48" t="s">
        <v>71</v>
      </c>
      <c r="G7" s="49">
        <v>94</v>
      </c>
      <c r="H7" s="46">
        <v>2</v>
      </c>
      <c r="I7" s="41" t="s">
        <v>72</v>
      </c>
      <c r="J7" s="105">
        <v>0.12430555555555556</v>
      </c>
      <c r="K7" s="105">
        <v>0.13185555555555556</v>
      </c>
      <c r="L7" s="112">
        <f t="shared" si="0"/>
        <v>0.007550000000000001</v>
      </c>
      <c r="M7" s="51">
        <v>17</v>
      </c>
    </row>
    <row r="8" spans="1:13" ht="12.75">
      <c r="A8" s="122">
        <v>5</v>
      </c>
      <c r="B8" s="46">
        <v>3</v>
      </c>
      <c r="C8" s="153">
        <v>47</v>
      </c>
      <c r="D8" s="47"/>
      <c r="E8" s="78">
        <v>133003</v>
      </c>
      <c r="F8" s="48" t="s">
        <v>39</v>
      </c>
      <c r="G8" s="49">
        <v>88</v>
      </c>
      <c r="H8" s="46">
        <v>2</v>
      </c>
      <c r="I8" s="41" t="s">
        <v>57</v>
      </c>
      <c r="J8" s="105">
        <v>0.12638888888888888</v>
      </c>
      <c r="K8" s="105">
        <v>0.1339482638888889</v>
      </c>
      <c r="L8" s="112">
        <f t="shared" si="0"/>
        <v>0.007559375000000007</v>
      </c>
      <c r="M8" s="51">
        <v>13</v>
      </c>
    </row>
    <row r="9" spans="1:13" ht="12.75">
      <c r="A9" s="122">
        <v>6</v>
      </c>
      <c r="B9" s="148">
        <v>1</v>
      </c>
      <c r="C9" s="153">
        <v>34</v>
      </c>
      <c r="D9" s="44" t="s">
        <v>48</v>
      </c>
      <c r="E9" s="43">
        <v>108023</v>
      </c>
      <c r="F9" s="45" t="s">
        <v>105</v>
      </c>
      <c r="G9" s="46">
        <v>90</v>
      </c>
      <c r="H9" s="46">
        <v>0</v>
      </c>
      <c r="I9" s="41" t="s">
        <v>50</v>
      </c>
      <c r="J9" s="143">
        <v>0.11805555555555557</v>
      </c>
      <c r="K9" s="144">
        <v>0.12574247685185186</v>
      </c>
      <c r="L9" s="112">
        <f t="shared" si="0"/>
        <v>0.007686921296296292</v>
      </c>
      <c r="M9" s="75">
        <v>9</v>
      </c>
    </row>
    <row r="10" spans="1:13" ht="12.75">
      <c r="A10" s="122">
        <v>7</v>
      </c>
      <c r="B10" s="46">
        <v>2</v>
      </c>
      <c r="C10" s="153">
        <v>39</v>
      </c>
      <c r="D10" s="44" t="s">
        <v>32</v>
      </c>
      <c r="E10" s="78">
        <v>133034</v>
      </c>
      <c r="F10" s="48" t="s">
        <v>61</v>
      </c>
      <c r="G10" s="49">
        <v>92</v>
      </c>
      <c r="H10" s="46">
        <v>3</v>
      </c>
      <c r="I10" s="41" t="s">
        <v>57</v>
      </c>
      <c r="J10" s="105">
        <v>0.12152777777777778</v>
      </c>
      <c r="K10" s="144">
        <v>0.12950567129629628</v>
      </c>
      <c r="L10" s="112">
        <f t="shared" si="0"/>
        <v>0.007977893518518506</v>
      </c>
      <c r="M10" s="51">
        <v>8</v>
      </c>
    </row>
    <row r="11" spans="1:13" ht="12.75">
      <c r="A11" s="122">
        <v>8</v>
      </c>
      <c r="B11" s="46">
        <v>4</v>
      </c>
      <c r="C11" s="153">
        <v>41</v>
      </c>
      <c r="D11" s="46"/>
      <c r="E11" s="78">
        <v>112046</v>
      </c>
      <c r="F11" s="48" t="s">
        <v>68</v>
      </c>
      <c r="G11" s="49">
        <v>90</v>
      </c>
      <c r="H11" s="46">
        <v>3</v>
      </c>
      <c r="I11" s="41" t="s">
        <v>67</v>
      </c>
      <c r="J11" s="105">
        <v>0.12291666666666667</v>
      </c>
      <c r="K11" s="105">
        <v>0.13119849537037037</v>
      </c>
      <c r="L11" s="112">
        <f t="shared" si="0"/>
        <v>0.008281828703703698</v>
      </c>
      <c r="M11" s="51">
        <v>7</v>
      </c>
    </row>
    <row r="12" spans="1:13" ht="12.75">
      <c r="A12" s="122">
        <v>9</v>
      </c>
      <c r="B12" s="46">
        <v>2</v>
      </c>
      <c r="C12" s="153">
        <v>33</v>
      </c>
      <c r="D12" s="46" t="s">
        <v>35</v>
      </c>
      <c r="E12" s="78">
        <v>103005</v>
      </c>
      <c r="F12" s="48" t="s">
        <v>74</v>
      </c>
      <c r="G12" s="49">
        <v>94</v>
      </c>
      <c r="H12" s="46">
        <v>0</v>
      </c>
      <c r="I12" s="41" t="s">
        <v>72</v>
      </c>
      <c r="J12" s="143">
        <v>0.1173611111111111</v>
      </c>
      <c r="K12" s="144">
        <v>0.12566296296296295</v>
      </c>
      <c r="L12" s="112">
        <f t="shared" si="0"/>
        <v>0.008301851851851852</v>
      </c>
      <c r="M12" s="51">
        <v>6</v>
      </c>
    </row>
    <row r="13" spans="1:13" ht="12.75">
      <c r="A13" s="122">
        <v>10</v>
      </c>
      <c r="B13" s="148">
        <v>3</v>
      </c>
      <c r="C13" s="153">
        <v>40</v>
      </c>
      <c r="D13" s="44" t="s">
        <v>35</v>
      </c>
      <c r="E13" s="78">
        <v>119054</v>
      </c>
      <c r="F13" s="48" t="s">
        <v>56</v>
      </c>
      <c r="G13" s="49">
        <v>94</v>
      </c>
      <c r="H13" s="46">
        <v>3</v>
      </c>
      <c r="I13" s="41" t="s">
        <v>129</v>
      </c>
      <c r="J13" s="105">
        <v>0.12222222222222223</v>
      </c>
      <c r="K13" s="105">
        <v>0.1305494212962963</v>
      </c>
      <c r="L13" s="112">
        <f t="shared" si="0"/>
        <v>0.00832719907407406</v>
      </c>
      <c r="M13" s="184">
        <v>5</v>
      </c>
    </row>
    <row r="14" spans="1:13" ht="12.75">
      <c r="A14" s="122">
        <v>11</v>
      </c>
      <c r="B14" s="46">
        <v>3</v>
      </c>
      <c r="C14" s="153">
        <v>38</v>
      </c>
      <c r="D14" s="34" t="s">
        <v>32</v>
      </c>
      <c r="E14" s="146">
        <v>124020</v>
      </c>
      <c r="F14" s="147" t="s">
        <v>106</v>
      </c>
      <c r="G14" s="148">
        <v>92</v>
      </c>
      <c r="H14" s="36">
        <v>3</v>
      </c>
      <c r="I14" s="32" t="s">
        <v>44</v>
      </c>
      <c r="J14" s="143">
        <v>0.12083333333333333</v>
      </c>
      <c r="K14" s="144">
        <v>0.12927083333333333</v>
      </c>
      <c r="L14" s="112">
        <f t="shared" si="0"/>
        <v>0.0084375</v>
      </c>
      <c r="M14" s="51">
        <v>4</v>
      </c>
    </row>
    <row r="15" spans="1:13" ht="12.75">
      <c r="A15" s="122">
        <v>12</v>
      </c>
      <c r="B15" s="46">
        <v>4</v>
      </c>
      <c r="C15" s="153">
        <v>42</v>
      </c>
      <c r="D15" s="46" t="s">
        <v>35</v>
      </c>
      <c r="E15" s="78">
        <v>103041</v>
      </c>
      <c r="F15" s="48" t="s">
        <v>73</v>
      </c>
      <c r="G15" s="49">
        <v>94</v>
      </c>
      <c r="H15" s="46">
        <v>3</v>
      </c>
      <c r="I15" s="41" t="s">
        <v>72</v>
      </c>
      <c r="J15" s="105">
        <v>0.12361111111111112</v>
      </c>
      <c r="K15" s="105">
        <v>0.1320771990740741</v>
      </c>
      <c r="L15" s="112">
        <f t="shared" si="0"/>
        <v>0.00846608796296297</v>
      </c>
      <c r="M15" s="51">
        <v>3</v>
      </c>
    </row>
    <row r="16" spans="1:13" ht="12.75">
      <c r="A16" s="122">
        <v>13</v>
      </c>
      <c r="B16" s="148">
        <v>5</v>
      </c>
      <c r="C16" s="153">
        <v>36</v>
      </c>
      <c r="D16" s="44" t="s">
        <v>35</v>
      </c>
      <c r="E16" s="43">
        <v>108003</v>
      </c>
      <c r="F16" s="45" t="s">
        <v>51</v>
      </c>
      <c r="G16" s="46">
        <v>94</v>
      </c>
      <c r="H16" s="46">
        <v>3</v>
      </c>
      <c r="I16" s="41" t="s">
        <v>50</v>
      </c>
      <c r="J16" s="143">
        <v>0.11944444444444445</v>
      </c>
      <c r="K16" s="144">
        <v>0.12798414351851853</v>
      </c>
      <c r="L16" s="112">
        <f t="shared" si="0"/>
        <v>0.008539699074074078</v>
      </c>
      <c r="M16" s="51">
        <v>2</v>
      </c>
    </row>
    <row r="17" spans="1:13" ht="12.75">
      <c r="A17" s="122">
        <v>14</v>
      </c>
      <c r="B17" s="148">
        <v>6</v>
      </c>
      <c r="C17" s="153">
        <v>31</v>
      </c>
      <c r="D17" s="46" t="s">
        <v>35</v>
      </c>
      <c r="E17" s="78">
        <v>103002</v>
      </c>
      <c r="F17" s="48" t="s">
        <v>75</v>
      </c>
      <c r="G17" s="49">
        <v>95</v>
      </c>
      <c r="H17" s="46">
        <v>0</v>
      </c>
      <c r="I17" s="41" t="s">
        <v>72</v>
      </c>
      <c r="J17" s="106">
        <v>0.11666666666666665</v>
      </c>
      <c r="K17" s="107">
        <v>0.1252417824074074</v>
      </c>
      <c r="L17" s="112">
        <f t="shared" si="0"/>
        <v>0.008575115740740755</v>
      </c>
      <c r="M17" s="51">
        <v>1</v>
      </c>
    </row>
    <row r="18" spans="1:13" ht="12.75">
      <c r="A18" s="122">
        <v>15</v>
      </c>
      <c r="B18" s="36">
        <v>7</v>
      </c>
      <c r="C18" s="153">
        <v>35</v>
      </c>
      <c r="D18" s="46" t="s">
        <v>35</v>
      </c>
      <c r="E18" s="78">
        <v>133058</v>
      </c>
      <c r="F18" s="48" t="s">
        <v>62</v>
      </c>
      <c r="G18" s="49">
        <v>95</v>
      </c>
      <c r="H18" s="46">
        <v>3</v>
      </c>
      <c r="I18" s="41" t="s">
        <v>57</v>
      </c>
      <c r="J18" s="143">
        <v>0.11875</v>
      </c>
      <c r="K18" s="144">
        <v>0.1273527777777778</v>
      </c>
      <c r="L18" s="112">
        <f t="shared" si="0"/>
        <v>0.008602777777777793</v>
      </c>
      <c r="M18" s="51">
        <v>0</v>
      </c>
    </row>
    <row r="19" spans="1:13" ht="12.75">
      <c r="A19" s="122">
        <v>16</v>
      </c>
      <c r="B19" s="46">
        <v>1</v>
      </c>
      <c r="C19" s="153">
        <v>49</v>
      </c>
      <c r="D19" s="44" t="s">
        <v>36</v>
      </c>
      <c r="E19" s="78">
        <v>133059</v>
      </c>
      <c r="F19" s="48" t="s">
        <v>132</v>
      </c>
      <c r="G19" s="49">
        <v>96</v>
      </c>
      <c r="H19" s="46">
        <v>0</v>
      </c>
      <c r="I19" s="41" t="s">
        <v>57</v>
      </c>
      <c r="J19" s="143">
        <v>0.12013888888888889</v>
      </c>
      <c r="K19" s="144">
        <v>0.12942407407407408</v>
      </c>
      <c r="L19" s="112">
        <f t="shared" si="0"/>
        <v>0.009285185185185188</v>
      </c>
      <c r="M19" s="5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1">
    <tabColor indexed="40"/>
  </sheetPr>
  <dimension ref="A1:M21"/>
  <sheetViews>
    <sheetView tabSelected="1" workbookViewId="0" topLeftCell="C1">
      <selection activeCell="G4" sqref="G4"/>
    </sheetView>
  </sheetViews>
  <sheetFormatPr defaultColWidth="9.140625" defaultRowHeight="12.75"/>
  <cols>
    <col min="6" max="6" width="15.57421875" style="0" customWidth="1"/>
    <col min="10" max="11" width="9.7109375" style="0" hidden="1" customWidth="1"/>
    <col min="12" max="12" width="10.421875" style="0" customWidth="1"/>
  </cols>
  <sheetData>
    <row r="1" spans="1:13" ht="12.75">
      <c r="A1" s="1" t="s">
        <v>120</v>
      </c>
      <c r="B1" s="25"/>
      <c r="C1" s="2"/>
      <c r="D1" s="3"/>
      <c r="E1" s="76" t="s">
        <v>155</v>
      </c>
      <c r="F1" s="24" t="s">
        <v>45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51.75" customHeight="1">
      <c r="A3" s="27" t="s">
        <v>2</v>
      </c>
      <c r="B3" s="28" t="s">
        <v>37</v>
      </c>
      <c r="C3" s="29" t="s">
        <v>31</v>
      </c>
      <c r="D3" s="28" t="s">
        <v>4</v>
      </c>
      <c r="E3" s="77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29</v>
      </c>
      <c r="K3" s="28" t="s">
        <v>30</v>
      </c>
      <c r="L3" s="115" t="s">
        <v>10</v>
      </c>
      <c r="M3" s="100" t="s">
        <v>28</v>
      </c>
    </row>
    <row r="4" spans="1:13" ht="27" customHeight="1">
      <c r="A4" s="121">
        <v>1</v>
      </c>
      <c r="B4" s="46">
        <v>1</v>
      </c>
      <c r="C4" s="146">
        <v>55</v>
      </c>
      <c r="D4" s="46" t="s">
        <v>48</v>
      </c>
      <c r="E4" s="132" t="s">
        <v>190</v>
      </c>
      <c r="F4" s="136" t="s">
        <v>187</v>
      </c>
      <c r="G4" s="137" t="s">
        <v>188</v>
      </c>
      <c r="H4" s="46">
        <v>1</v>
      </c>
      <c r="I4" s="133" t="s">
        <v>143</v>
      </c>
      <c r="J4" s="143">
        <v>0.13194444444444445</v>
      </c>
      <c r="K4" s="144">
        <v>0.14037164351851852</v>
      </c>
      <c r="L4" s="112">
        <f>K4-J4</f>
        <v>0.008427199074074077</v>
      </c>
      <c r="M4" s="51">
        <v>13</v>
      </c>
    </row>
    <row r="5" spans="1:13" ht="33" customHeight="1">
      <c r="A5" s="172">
        <v>2</v>
      </c>
      <c r="B5" s="148">
        <v>1</v>
      </c>
      <c r="C5" s="146">
        <v>53</v>
      </c>
      <c r="D5" s="46" t="s">
        <v>35</v>
      </c>
      <c r="E5" s="132" t="s">
        <v>135</v>
      </c>
      <c r="F5" s="136" t="s">
        <v>160</v>
      </c>
      <c r="G5" s="132" t="s">
        <v>146</v>
      </c>
      <c r="H5" s="46">
        <v>0</v>
      </c>
      <c r="I5" s="133" t="s">
        <v>142</v>
      </c>
      <c r="J5" s="143">
        <v>0.13402777777777777</v>
      </c>
      <c r="K5" s="144">
        <v>0.1425355324074074</v>
      </c>
      <c r="L5" s="112">
        <f>K5-J5</f>
        <v>0.008507754629629632</v>
      </c>
      <c r="M5" s="184">
        <v>5</v>
      </c>
    </row>
    <row r="6" spans="1:13" ht="31.5" customHeight="1">
      <c r="A6" s="121">
        <v>3</v>
      </c>
      <c r="B6" s="36">
        <v>2</v>
      </c>
      <c r="C6" s="146">
        <v>51</v>
      </c>
      <c r="D6" s="46" t="s">
        <v>35</v>
      </c>
      <c r="E6" s="132" t="s">
        <v>136</v>
      </c>
      <c r="F6" s="136" t="s">
        <v>140</v>
      </c>
      <c r="G6" s="137" t="s">
        <v>147</v>
      </c>
      <c r="H6" s="46">
        <v>0</v>
      </c>
      <c r="I6" s="133" t="s">
        <v>143</v>
      </c>
      <c r="J6" s="106">
        <v>0.13333333333333333</v>
      </c>
      <c r="K6" s="107">
        <v>0.1423443287037037</v>
      </c>
      <c r="L6" s="112">
        <f>K6-J6</f>
        <v>0.009010995370370367</v>
      </c>
      <c r="M6" s="51">
        <v>1</v>
      </c>
    </row>
    <row r="7" spans="1:13" ht="31.5" customHeight="1">
      <c r="A7" s="121">
        <v>4</v>
      </c>
      <c r="B7" s="148">
        <v>1</v>
      </c>
      <c r="C7" s="146">
        <v>54</v>
      </c>
      <c r="D7" s="46" t="s">
        <v>32</v>
      </c>
      <c r="E7" s="132" t="s">
        <v>135</v>
      </c>
      <c r="F7" s="136" t="s">
        <v>138</v>
      </c>
      <c r="G7" s="137" t="s">
        <v>145</v>
      </c>
      <c r="H7" s="46">
        <v>2</v>
      </c>
      <c r="I7" s="133" t="s">
        <v>142</v>
      </c>
      <c r="J7" s="143">
        <v>0.1326388888888889</v>
      </c>
      <c r="K7" s="144">
        <v>0.14232847222222222</v>
      </c>
      <c r="L7" s="112">
        <f>K7-J7</f>
        <v>0.009689583333333335</v>
      </c>
      <c r="M7" s="75">
        <v>0</v>
      </c>
    </row>
    <row r="8" spans="1:13" ht="27" customHeight="1">
      <c r="A8" s="121">
        <v>5</v>
      </c>
      <c r="B8" s="36">
        <v>2</v>
      </c>
      <c r="C8" s="146">
        <v>52</v>
      </c>
      <c r="D8" s="34" t="s">
        <v>32</v>
      </c>
      <c r="E8" s="135" t="s">
        <v>137</v>
      </c>
      <c r="F8" s="134" t="s">
        <v>141</v>
      </c>
      <c r="G8" s="135" t="s">
        <v>148</v>
      </c>
      <c r="H8" s="37">
        <v>0</v>
      </c>
      <c r="I8" s="138" t="s">
        <v>144</v>
      </c>
      <c r="J8" s="106">
        <v>0.13819444444444443</v>
      </c>
      <c r="K8" s="107">
        <v>0.14864733796296295</v>
      </c>
      <c r="L8" s="112">
        <f>K8-J8</f>
        <v>0.010452893518518525</v>
      </c>
      <c r="M8" s="179">
        <v>0</v>
      </c>
    </row>
    <row r="17" spans="1:5" ht="12.75">
      <c r="A17" s="132"/>
      <c r="B17" s="136"/>
      <c r="C17" s="137"/>
      <c r="D17" s="46"/>
      <c r="E17" s="133"/>
    </row>
    <row r="18" spans="1:5" ht="12.75">
      <c r="A18" s="132"/>
      <c r="B18" s="136"/>
      <c r="C18" s="137"/>
      <c r="D18" s="46"/>
      <c r="E18" s="133"/>
    </row>
    <row r="19" spans="1:5" ht="12.75">
      <c r="A19" s="132"/>
      <c r="B19" s="136"/>
      <c r="C19" s="132"/>
      <c r="D19" s="46"/>
      <c r="E19" s="133"/>
    </row>
    <row r="20" spans="1:5" ht="12.75">
      <c r="A20" s="132"/>
      <c r="B20" s="136"/>
      <c r="C20" s="137"/>
      <c r="D20" s="46"/>
      <c r="E20" s="133"/>
    </row>
    <row r="21" spans="1:5" ht="12.75">
      <c r="A21" s="135"/>
      <c r="B21" s="134"/>
      <c r="C21" s="135"/>
      <c r="D21" s="37"/>
      <c r="E21" s="138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2"/>
  <dimension ref="A1:O15"/>
  <sheetViews>
    <sheetView workbookViewId="0" topLeftCell="A1">
      <selection activeCell="O31" sqref="O31"/>
    </sheetView>
  </sheetViews>
  <sheetFormatPr defaultColWidth="9.140625" defaultRowHeight="12.75"/>
  <sheetData>
    <row r="1" spans="1:15" ht="12.75">
      <c r="A1" s="1" t="s">
        <v>0</v>
      </c>
      <c r="B1" s="2"/>
      <c r="C1" s="3"/>
      <c r="D1" s="4"/>
      <c r="E1" s="4"/>
      <c r="F1" s="3"/>
      <c r="G1" s="2"/>
      <c r="H1" s="3"/>
      <c r="I1" s="4"/>
      <c r="J1" s="4"/>
      <c r="K1" s="4"/>
      <c r="L1" s="5"/>
      <c r="M1" s="6"/>
      <c r="N1" s="6"/>
      <c r="O1" s="6"/>
    </row>
    <row r="2" spans="1:12" ht="12.75">
      <c r="A2" s="7"/>
      <c r="B2" s="8"/>
      <c r="C2" s="7"/>
      <c r="F2" s="7"/>
      <c r="G2" s="8"/>
      <c r="H2" s="7"/>
      <c r="K2" s="9" t="s">
        <v>1</v>
      </c>
      <c r="L2" s="10"/>
    </row>
    <row r="3" spans="1:12" ht="56.25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4" t="s">
        <v>12</v>
      </c>
      <c r="L3" s="14" t="s">
        <v>13</v>
      </c>
    </row>
    <row r="4" spans="1:8" ht="12.75">
      <c r="A4" s="7"/>
      <c r="B4" s="8"/>
      <c r="C4" s="7"/>
      <c r="F4" s="7"/>
      <c r="G4" s="8"/>
      <c r="H4" s="7"/>
    </row>
    <row r="5" spans="1:8" ht="12.75">
      <c r="A5" s="15" t="s">
        <v>14</v>
      </c>
      <c r="B5" s="8"/>
      <c r="C5" s="7"/>
      <c r="F5" s="7"/>
      <c r="G5" s="8"/>
      <c r="H5" s="7"/>
    </row>
    <row r="12" ht="12.75">
      <c r="A12" s="16" t="s">
        <v>15</v>
      </c>
    </row>
    <row r="13" spans="2:15" ht="12.75">
      <c r="B13" s="8"/>
      <c r="C13" s="7"/>
      <c r="F13" s="7"/>
      <c r="G13" s="8"/>
      <c r="H13" s="7"/>
      <c r="I13" s="17" t="s">
        <v>16</v>
      </c>
      <c r="J13" s="17" t="s">
        <v>17</v>
      </c>
      <c r="K13" s="18" t="s">
        <v>18</v>
      </c>
      <c r="L13" s="7" t="s">
        <v>19</v>
      </c>
      <c r="M13" s="17" t="s">
        <v>20</v>
      </c>
      <c r="N13" s="17" t="s">
        <v>17</v>
      </c>
      <c r="O13" s="18" t="s">
        <v>21</v>
      </c>
    </row>
    <row r="14" spans="1:15" ht="12.75">
      <c r="A14" s="7"/>
      <c r="B14" s="8"/>
      <c r="C14" s="7"/>
      <c r="F14" s="7"/>
      <c r="G14" s="8"/>
      <c r="H14" s="7"/>
      <c r="I14" s="19" t="s">
        <v>22</v>
      </c>
      <c r="J14" s="20" t="s">
        <v>23</v>
      </c>
      <c r="K14" s="21" t="s">
        <v>24</v>
      </c>
      <c r="M14" s="19" t="s">
        <v>25</v>
      </c>
      <c r="N14" s="19" t="s">
        <v>23</v>
      </c>
      <c r="O14" s="21" t="s">
        <v>26</v>
      </c>
    </row>
    <row r="15" spans="1:14" ht="12.75">
      <c r="A15" s="7"/>
      <c r="B15" s="8"/>
      <c r="C15" s="7"/>
      <c r="F15" s="7"/>
      <c r="G15" s="8"/>
      <c r="H15" s="185" t="s">
        <v>27</v>
      </c>
      <c r="I15" s="185"/>
      <c r="J15" s="185"/>
      <c r="K15" s="185"/>
      <c r="L15" s="185"/>
      <c r="M15" s="185"/>
      <c r="N15" s="185"/>
    </row>
  </sheetData>
  <mergeCells count="1">
    <mergeCell ref="H15:N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5" sqref="C5"/>
    </sheetView>
  </sheetViews>
  <sheetFormatPr defaultColWidth="9.140625" defaultRowHeight="12.75"/>
  <cols>
    <col min="1" max="1" width="14.8515625" style="0" customWidth="1"/>
    <col min="3" max="3" width="9.57421875" style="0" customWidth="1"/>
  </cols>
  <sheetData>
    <row r="1" ht="12.75">
      <c r="A1" t="s">
        <v>162</v>
      </c>
    </row>
    <row r="3" spans="1:3" ht="12.75">
      <c r="A3" s="177" t="s">
        <v>163</v>
      </c>
      <c r="C3" s="177" t="s">
        <v>179</v>
      </c>
    </row>
    <row r="5" spans="1:3" ht="12.75">
      <c r="A5" s="176" t="s">
        <v>165</v>
      </c>
      <c r="C5" s="178">
        <v>39537</v>
      </c>
    </row>
    <row r="7" spans="1:3" ht="12.75">
      <c r="A7" t="s">
        <v>166</v>
      </c>
      <c r="C7" t="s">
        <v>167</v>
      </c>
    </row>
    <row r="8" spans="1:3" ht="12.75">
      <c r="A8" t="s">
        <v>168</v>
      </c>
      <c r="C8" t="s">
        <v>127</v>
      </c>
    </row>
    <row r="10" spans="1:3" ht="12.75">
      <c r="A10" t="s">
        <v>169</v>
      </c>
      <c r="C10" t="s">
        <v>170</v>
      </c>
    </row>
    <row r="12" spans="1:3" ht="12.75">
      <c r="A12" t="s">
        <v>171</v>
      </c>
      <c r="C12" t="s">
        <v>172</v>
      </c>
    </row>
    <row r="13" ht="12.75">
      <c r="C13" t="s">
        <v>173</v>
      </c>
    </row>
    <row r="14" ht="12.75">
      <c r="C14" t="s">
        <v>174</v>
      </c>
    </row>
    <row r="15" ht="12.75">
      <c r="C15" t="s">
        <v>176</v>
      </c>
    </row>
    <row r="16" ht="12.75">
      <c r="C16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30" sqref="C30"/>
    </sheetView>
  </sheetViews>
  <sheetFormatPr defaultColWidth="9.140625" defaultRowHeight="12.75"/>
  <cols>
    <col min="1" max="1" width="14.8515625" style="0" customWidth="1"/>
    <col min="3" max="3" width="9.57421875" style="0" customWidth="1"/>
  </cols>
  <sheetData>
    <row r="1" ht="12.75">
      <c r="A1" t="s">
        <v>162</v>
      </c>
    </row>
    <row r="3" spans="1:3" ht="12.75">
      <c r="A3" s="177" t="s">
        <v>163</v>
      </c>
      <c r="C3" s="177" t="s">
        <v>181</v>
      </c>
    </row>
    <row r="5" spans="1:3" ht="12.75">
      <c r="A5" s="176" t="s">
        <v>165</v>
      </c>
      <c r="C5" s="178">
        <v>39537</v>
      </c>
    </row>
    <row r="7" spans="1:3" ht="12.75">
      <c r="A7" t="s">
        <v>166</v>
      </c>
      <c r="C7" t="s">
        <v>167</v>
      </c>
    </row>
    <row r="8" spans="1:3" ht="12.75">
      <c r="A8" t="s">
        <v>168</v>
      </c>
      <c r="C8" t="s">
        <v>127</v>
      </c>
    </row>
    <row r="10" spans="1:3" ht="12.75">
      <c r="A10" t="s">
        <v>169</v>
      </c>
      <c r="C10" t="s">
        <v>178</v>
      </c>
    </row>
    <row r="12" spans="1:3" ht="12.75">
      <c r="A12" t="s">
        <v>171</v>
      </c>
      <c r="C12" t="s">
        <v>172</v>
      </c>
    </row>
    <row r="13" ht="12.75">
      <c r="C13" t="s">
        <v>173</v>
      </c>
    </row>
    <row r="14" ht="12.75">
      <c r="C14" t="s">
        <v>174</v>
      </c>
    </row>
    <row r="15" ht="12.75">
      <c r="C15" t="s">
        <v>176</v>
      </c>
    </row>
    <row r="16" ht="12.75">
      <c r="C16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tabColor indexed="47"/>
  </sheetPr>
  <dimension ref="A1:O31"/>
  <sheetViews>
    <sheetView workbookViewId="0" topLeftCell="A1">
      <selection activeCell="F21" sqref="F21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4.7109375" style="0" customWidth="1"/>
    <col min="4" max="4" width="9.7109375" style="0" customWidth="1"/>
    <col min="5" max="5" width="9.710937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0" width="8.7109375" style="0" customWidth="1"/>
  </cols>
  <sheetData>
    <row r="1" spans="1:15" ht="12.75">
      <c r="A1" s="1" t="s">
        <v>109</v>
      </c>
      <c r="B1" s="25"/>
      <c r="C1" s="2"/>
      <c r="D1" s="3"/>
      <c r="E1" s="76"/>
      <c r="F1" s="24"/>
      <c r="G1" s="2"/>
      <c r="H1" s="3"/>
      <c r="I1" s="3"/>
      <c r="J1" s="4"/>
      <c r="K1" s="4"/>
      <c r="L1" s="5"/>
      <c r="M1" s="6"/>
      <c r="N1" s="6"/>
      <c r="O1" s="6"/>
    </row>
    <row r="2" spans="1:12" ht="12.75">
      <c r="A2" s="7"/>
      <c r="B2" s="7"/>
      <c r="C2" s="8"/>
      <c r="D2" s="7"/>
      <c r="G2" s="8"/>
      <c r="H2" s="7"/>
      <c r="I2" s="7"/>
      <c r="L2" s="10"/>
    </row>
    <row r="3" spans="1:14" ht="61.5">
      <c r="A3" s="67" t="s">
        <v>112</v>
      </c>
      <c r="B3" s="68" t="s">
        <v>31</v>
      </c>
      <c r="C3" s="69" t="s">
        <v>42</v>
      </c>
      <c r="D3" s="68" t="s">
        <v>4</v>
      </c>
      <c r="E3" s="80" t="s">
        <v>5</v>
      </c>
      <c r="F3" s="68" t="s">
        <v>6</v>
      </c>
      <c r="G3" s="68" t="s">
        <v>40</v>
      </c>
      <c r="H3" s="68" t="s">
        <v>8</v>
      </c>
      <c r="I3" s="68" t="s">
        <v>9</v>
      </c>
      <c r="J3" s="70" t="s">
        <v>41</v>
      </c>
      <c r="K3" s="57"/>
      <c r="L3" s="58"/>
      <c r="M3" s="6"/>
      <c r="N3" s="6"/>
    </row>
    <row r="4" spans="1:14" ht="12.75">
      <c r="A4" s="94">
        <v>1</v>
      </c>
      <c r="B4" s="88">
        <v>1</v>
      </c>
      <c r="C4" s="61" t="s">
        <v>33</v>
      </c>
      <c r="D4" s="62" t="s">
        <v>32</v>
      </c>
      <c r="E4" s="61">
        <v>124017</v>
      </c>
      <c r="F4" s="63" t="s">
        <v>47</v>
      </c>
      <c r="G4" s="64">
        <v>93</v>
      </c>
      <c r="H4" s="64">
        <v>0</v>
      </c>
      <c r="I4" s="65" t="s">
        <v>44</v>
      </c>
      <c r="J4" s="66"/>
      <c r="K4" s="6"/>
      <c r="L4" s="59"/>
      <c r="M4" s="6"/>
      <c r="N4" s="6"/>
    </row>
    <row r="5" spans="1:14" ht="12.75">
      <c r="A5" s="93">
        <v>2</v>
      </c>
      <c r="B5" s="46">
        <v>2</v>
      </c>
      <c r="C5" s="43" t="s">
        <v>33</v>
      </c>
      <c r="D5" s="46" t="s">
        <v>36</v>
      </c>
      <c r="E5" s="41">
        <v>132053</v>
      </c>
      <c r="F5" s="48" t="s">
        <v>88</v>
      </c>
      <c r="G5" s="49">
        <v>96</v>
      </c>
      <c r="H5" s="46">
        <v>0</v>
      </c>
      <c r="I5" s="41" t="s">
        <v>34</v>
      </c>
      <c r="J5" s="51"/>
      <c r="K5" s="6"/>
      <c r="L5" s="59"/>
      <c r="M5" s="6"/>
      <c r="N5" s="6"/>
    </row>
    <row r="6" spans="1:14" ht="12.75">
      <c r="A6" s="93">
        <v>3</v>
      </c>
      <c r="B6" s="46">
        <v>3</v>
      </c>
      <c r="C6" s="43" t="s">
        <v>33</v>
      </c>
      <c r="D6" s="46" t="s">
        <v>35</v>
      </c>
      <c r="E6" s="41">
        <v>132036</v>
      </c>
      <c r="F6" s="48" t="s">
        <v>87</v>
      </c>
      <c r="G6" s="49">
        <v>95</v>
      </c>
      <c r="H6" s="46">
        <v>0</v>
      </c>
      <c r="I6" s="41" t="s">
        <v>34</v>
      </c>
      <c r="J6" s="51"/>
      <c r="K6" s="6"/>
      <c r="L6" s="6"/>
      <c r="M6" s="6"/>
      <c r="N6" s="6"/>
    </row>
    <row r="7" spans="1:14" ht="12.75">
      <c r="A7" s="93">
        <v>4</v>
      </c>
      <c r="B7" s="46">
        <v>4</v>
      </c>
      <c r="C7" s="43" t="s">
        <v>33</v>
      </c>
      <c r="D7" s="46" t="s">
        <v>35</v>
      </c>
      <c r="E7" s="41">
        <v>132003</v>
      </c>
      <c r="F7" s="48" t="s">
        <v>89</v>
      </c>
      <c r="G7" s="49">
        <v>94</v>
      </c>
      <c r="H7" s="46">
        <v>0</v>
      </c>
      <c r="I7" s="41" t="s">
        <v>34</v>
      </c>
      <c r="J7" s="51"/>
      <c r="K7" s="6"/>
      <c r="L7" s="6"/>
      <c r="M7" s="6"/>
      <c r="N7" s="6"/>
    </row>
    <row r="8" spans="1:14" ht="12.75">
      <c r="A8" s="93">
        <v>5</v>
      </c>
      <c r="B8" s="46">
        <v>5</v>
      </c>
      <c r="C8" s="43" t="s">
        <v>33</v>
      </c>
      <c r="D8" s="46" t="s">
        <v>32</v>
      </c>
      <c r="E8" s="78">
        <v>116034</v>
      </c>
      <c r="F8" s="48" t="s">
        <v>83</v>
      </c>
      <c r="G8" s="49">
        <v>92</v>
      </c>
      <c r="H8" s="46">
        <v>0</v>
      </c>
      <c r="I8" s="41" t="s">
        <v>80</v>
      </c>
      <c r="J8" s="51"/>
      <c r="K8" s="6"/>
      <c r="L8" s="6"/>
      <c r="M8" s="6"/>
      <c r="N8" s="6"/>
    </row>
    <row r="9" spans="1:14" ht="12.75">
      <c r="A9" s="93">
        <v>6</v>
      </c>
      <c r="B9" s="46">
        <v>6</v>
      </c>
      <c r="C9" s="43" t="s">
        <v>33</v>
      </c>
      <c r="D9" s="46" t="s">
        <v>32</v>
      </c>
      <c r="E9" s="41">
        <v>132052</v>
      </c>
      <c r="F9" s="48" t="s">
        <v>86</v>
      </c>
      <c r="G9" s="49">
        <v>92</v>
      </c>
      <c r="H9" s="46">
        <v>0</v>
      </c>
      <c r="I9" s="41" t="s">
        <v>34</v>
      </c>
      <c r="J9" s="51"/>
      <c r="K9" s="6"/>
      <c r="L9" s="6"/>
      <c r="M9" s="6"/>
      <c r="N9" s="6"/>
    </row>
    <row r="10" spans="1:14" ht="12.75">
      <c r="A10" s="93">
        <v>7</v>
      </c>
      <c r="B10" s="46">
        <v>7</v>
      </c>
      <c r="C10" s="43" t="s">
        <v>33</v>
      </c>
      <c r="D10" s="46" t="s">
        <v>32</v>
      </c>
      <c r="E10" s="78">
        <v>116064</v>
      </c>
      <c r="F10" s="48" t="s">
        <v>84</v>
      </c>
      <c r="G10" s="49">
        <v>93</v>
      </c>
      <c r="H10" s="46">
        <v>0</v>
      </c>
      <c r="I10" s="41" t="s">
        <v>80</v>
      </c>
      <c r="J10" s="51"/>
      <c r="K10" s="6"/>
      <c r="L10" s="6"/>
      <c r="M10" s="6"/>
      <c r="N10" s="6"/>
    </row>
    <row r="11" spans="1:14" ht="12.75">
      <c r="A11" s="93">
        <v>8</v>
      </c>
      <c r="B11" s="46">
        <v>8</v>
      </c>
      <c r="C11" s="43" t="s">
        <v>33</v>
      </c>
      <c r="D11" s="46" t="s">
        <v>48</v>
      </c>
      <c r="E11" s="41">
        <v>132009</v>
      </c>
      <c r="F11" s="48" t="s">
        <v>85</v>
      </c>
      <c r="G11" s="49">
        <v>91</v>
      </c>
      <c r="H11" s="46">
        <v>0</v>
      </c>
      <c r="I11" s="41" t="s">
        <v>34</v>
      </c>
      <c r="J11" s="51"/>
      <c r="K11" s="6"/>
      <c r="L11" s="6"/>
      <c r="M11" s="6"/>
      <c r="N11" s="6"/>
    </row>
    <row r="12" spans="1:14" ht="12.75">
      <c r="A12" s="93">
        <v>9</v>
      </c>
      <c r="B12" s="46">
        <v>9</v>
      </c>
      <c r="C12" s="43" t="s">
        <v>33</v>
      </c>
      <c r="D12" s="46" t="s">
        <v>32</v>
      </c>
      <c r="E12" s="78">
        <v>116035</v>
      </c>
      <c r="F12" s="48" t="s">
        <v>82</v>
      </c>
      <c r="G12" s="49">
        <v>93</v>
      </c>
      <c r="H12" s="46">
        <v>0</v>
      </c>
      <c r="I12" s="41" t="s">
        <v>80</v>
      </c>
      <c r="J12" s="51"/>
      <c r="K12" s="6"/>
      <c r="L12" s="6"/>
      <c r="M12" s="6"/>
      <c r="N12" s="6"/>
    </row>
    <row r="13" spans="1:14" ht="12.75">
      <c r="A13" s="93">
        <v>10</v>
      </c>
      <c r="B13" s="46">
        <v>10</v>
      </c>
      <c r="C13" s="43" t="s">
        <v>33</v>
      </c>
      <c r="D13" s="44" t="s">
        <v>48</v>
      </c>
      <c r="E13" s="43">
        <v>108026</v>
      </c>
      <c r="F13" s="45" t="s">
        <v>49</v>
      </c>
      <c r="G13" s="46">
        <v>90</v>
      </c>
      <c r="H13" s="46">
        <v>2</v>
      </c>
      <c r="I13" s="41" t="s">
        <v>50</v>
      </c>
      <c r="J13" s="38"/>
      <c r="K13" s="6"/>
      <c r="L13" s="6"/>
      <c r="M13" s="6"/>
      <c r="N13" s="6"/>
    </row>
    <row r="14" spans="1:14" ht="12.75">
      <c r="A14" s="93">
        <v>11</v>
      </c>
      <c r="B14" s="46">
        <v>11</v>
      </c>
      <c r="C14" s="43" t="s">
        <v>33</v>
      </c>
      <c r="D14" s="46" t="s">
        <v>48</v>
      </c>
      <c r="E14" s="78">
        <v>116054</v>
      </c>
      <c r="F14" s="48" t="s">
        <v>81</v>
      </c>
      <c r="G14" s="49">
        <v>91</v>
      </c>
      <c r="H14" s="46">
        <v>1</v>
      </c>
      <c r="I14" s="41" t="s">
        <v>80</v>
      </c>
      <c r="J14" s="51"/>
      <c r="K14" s="6"/>
      <c r="L14" s="6"/>
      <c r="M14" s="6"/>
      <c r="N14" s="6"/>
    </row>
    <row r="15" spans="1:14" ht="12.75">
      <c r="A15" s="93">
        <v>12</v>
      </c>
      <c r="B15" s="46">
        <v>12</v>
      </c>
      <c r="C15" s="43" t="s">
        <v>33</v>
      </c>
      <c r="D15" s="46" t="s">
        <v>48</v>
      </c>
      <c r="E15" s="78">
        <v>112030</v>
      </c>
      <c r="F15" s="48" t="s">
        <v>70</v>
      </c>
      <c r="G15" s="49">
        <v>90</v>
      </c>
      <c r="H15" s="46">
        <v>1</v>
      </c>
      <c r="I15" s="41" t="s">
        <v>67</v>
      </c>
      <c r="J15" s="38"/>
      <c r="K15" s="6"/>
      <c r="L15" s="6"/>
      <c r="M15" s="6"/>
      <c r="N15" s="6"/>
    </row>
    <row r="16" spans="1:14" ht="12.75">
      <c r="A16" s="93">
        <v>13</v>
      </c>
      <c r="B16" s="46">
        <v>13</v>
      </c>
      <c r="C16" s="43" t="s">
        <v>33</v>
      </c>
      <c r="D16" s="46" t="s">
        <v>48</v>
      </c>
      <c r="E16" s="78">
        <v>116057</v>
      </c>
      <c r="F16" s="48" t="s">
        <v>79</v>
      </c>
      <c r="G16" s="49">
        <v>90</v>
      </c>
      <c r="H16" s="46">
        <v>1</v>
      </c>
      <c r="I16" s="41" t="s">
        <v>80</v>
      </c>
      <c r="J16" s="51"/>
      <c r="K16" s="6"/>
      <c r="L16" s="6"/>
      <c r="M16" s="6"/>
      <c r="N16" s="6"/>
    </row>
    <row r="17" spans="1:14" ht="12.75">
      <c r="A17" s="93">
        <v>14</v>
      </c>
      <c r="B17" s="46">
        <v>14</v>
      </c>
      <c r="C17" s="43" t="s">
        <v>33</v>
      </c>
      <c r="D17" s="46"/>
      <c r="E17" s="78">
        <v>103038</v>
      </c>
      <c r="F17" s="48" t="s">
        <v>76</v>
      </c>
      <c r="G17" s="49">
        <v>72</v>
      </c>
      <c r="H17" s="46">
        <v>1</v>
      </c>
      <c r="I17" s="41" t="s">
        <v>72</v>
      </c>
      <c r="J17" s="51"/>
      <c r="K17" s="6"/>
      <c r="L17" s="6"/>
      <c r="M17" s="6"/>
      <c r="N17" s="6"/>
    </row>
    <row r="18" spans="1:14" ht="12.75">
      <c r="A18" s="93">
        <v>15</v>
      </c>
      <c r="B18" s="46">
        <v>15</v>
      </c>
      <c r="C18" s="43" t="s">
        <v>33</v>
      </c>
      <c r="D18" s="46" t="s">
        <v>32</v>
      </c>
      <c r="E18" s="43">
        <v>119042</v>
      </c>
      <c r="F18" s="45" t="s">
        <v>52</v>
      </c>
      <c r="G18" s="46">
        <v>93</v>
      </c>
      <c r="H18" s="46">
        <v>0</v>
      </c>
      <c r="I18" s="41" t="s">
        <v>129</v>
      </c>
      <c r="J18" s="38"/>
      <c r="K18" s="6"/>
      <c r="L18" s="6"/>
      <c r="M18" s="6"/>
      <c r="N18" s="6"/>
    </row>
    <row r="19" spans="1:14" ht="12.75">
      <c r="A19" s="92">
        <v>16</v>
      </c>
      <c r="B19" s="46">
        <v>16</v>
      </c>
      <c r="C19" s="47" t="s">
        <v>33</v>
      </c>
      <c r="D19" s="46" t="s">
        <v>32</v>
      </c>
      <c r="E19" s="41">
        <v>132049</v>
      </c>
      <c r="F19" s="47" t="s">
        <v>123</v>
      </c>
      <c r="G19" s="46">
        <v>93</v>
      </c>
      <c r="H19" s="46">
        <v>0</v>
      </c>
      <c r="I19" s="47" t="s">
        <v>34</v>
      </c>
      <c r="J19" s="51" t="s">
        <v>65</v>
      </c>
      <c r="K19" s="6"/>
      <c r="L19" s="6"/>
      <c r="M19" s="6"/>
      <c r="N19" s="6"/>
    </row>
    <row r="20" spans="1:14" ht="12.75">
      <c r="A20" s="92">
        <v>17</v>
      </c>
      <c r="B20" s="46">
        <v>17</v>
      </c>
      <c r="C20" s="47" t="s">
        <v>33</v>
      </c>
      <c r="D20" s="46" t="s">
        <v>48</v>
      </c>
      <c r="E20" s="41">
        <v>132040</v>
      </c>
      <c r="F20" s="47" t="s">
        <v>127</v>
      </c>
      <c r="G20" s="46">
        <v>90</v>
      </c>
      <c r="H20" s="46">
        <v>0</v>
      </c>
      <c r="I20" s="47" t="s">
        <v>133</v>
      </c>
      <c r="J20" s="51" t="s">
        <v>65</v>
      </c>
      <c r="K20" s="6"/>
      <c r="L20" s="6"/>
      <c r="M20" s="6"/>
      <c r="N20" s="6"/>
    </row>
    <row r="21" spans="1:14" ht="12.75">
      <c r="A21" s="52"/>
      <c r="B21" s="47"/>
      <c r="C21" s="47"/>
      <c r="D21" s="46"/>
      <c r="E21" s="41"/>
      <c r="F21" s="47"/>
      <c r="G21" s="47"/>
      <c r="H21" s="47"/>
      <c r="I21" s="47"/>
      <c r="J21" s="51"/>
      <c r="K21" s="6"/>
      <c r="L21" s="6"/>
      <c r="M21" s="6"/>
      <c r="N21" s="6"/>
    </row>
    <row r="22" spans="1:14" ht="12.75">
      <c r="A22" s="52"/>
      <c r="B22" s="47"/>
      <c r="C22" s="47"/>
      <c r="D22" s="46"/>
      <c r="E22" s="41"/>
      <c r="F22" s="47"/>
      <c r="G22" s="47"/>
      <c r="H22" s="47"/>
      <c r="I22" s="47"/>
      <c r="J22" s="51"/>
      <c r="K22" s="6"/>
      <c r="L22" s="6"/>
      <c r="M22" s="6"/>
      <c r="N22" s="6"/>
    </row>
    <row r="23" spans="1:14" ht="12.75">
      <c r="A23" s="53"/>
      <c r="B23" s="54"/>
      <c r="C23" s="54"/>
      <c r="D23" s="55"/>
      <c r="E23" s="79"/>
      <c r="F23" s="54"/>
      <c r="G23" s="54"/>
      <c r="H23" s="54"/>
      <c r="I23" s="54"/>
      <c r="J23" s="56"/>
      <c r="K23" s="6"/>
      <c r="L23" s="6"/>
      <c r="M23" s="6"/>
      <c r="N23" s="6"/>
    </row>
    <row r="24" spans="1:14" ht="12.75">
      <c r="A24" s="6"/>
      <c r="B24" s="6"/>
      <c r="C24" s="6"/>
      <c r="D24" s="26"/>
      <c r="E24" s="81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81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81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 t="s">
        <v>113</v>
      </c>
      <c r="B27" s="6"/>
      <c r="C27" s="6"/>
      <c r="D27" s="6"/>
      <c r="E27" s="81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 t="s">
        <v>114</v>
      </c>
      <c r="B28" s="6"/>
      <c r="C28" s="6"/>
      <c r="D28" s="6"/>
      <c r="E28" s="81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 t="s">
        <v>115</v>
      </c>
      <c r="B29" s="6"/>
      <c r="C29" s="6"/>
      <c r="D29" s="6"/>
      <c r="E29" s="81"/>
      <c r="F29" s="6"/>
      <c r="G29" s="6"/>
      <c r="H29" s="6"/>
      <c r="I29" s="6"/>
      <c r="J29" s="6"/>
      <c r="K29" s="6"/>
      <c r="L29" s="6"/>
      <c r="M29" s="6"/>
      <c r="N29" s="6"/>
    </row>
    <row r="30" ht="12.75">
      <c r="A30" s="91" t="s">
        <v>130</v>
      </c>
    </row>
    <row r="31" spans="1:9" ht="12.75">
      <c r="A31" s="91" t="s">
        <v>116</v>
      </c>
      <c r="F31" t="s">
        <v>117</v>
      </c>
      <c r="G31" t="s">
        <v>131</v>
      </c>
      <c r="I31" t="s">
        <v>118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>
    <tabColor indexed="47"/>
  </sheetPr>
  <dimension ref="A1:O16"/>
  <sheetViews>
    <sheetView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4.7109375" style="0" customWidth="1"/>
    <col min="4" max="4" width="9.7109375" style="0" customWidth="1"/>
    <col min="5" max="5" width="9.710937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0" width="8.7109375" style="0" customWidth="1"/>
  </cols>
  <sheetData>
    <row r="1" spans="1:15" ht="12.75">
      <c r="A1" s="1" t="s">
        <v>108</v>
      </c>
      <c r="B1" s="25"/>
      <c r="C1" s="2"/>
      <c r="D1" s="3"/>
      <c r="E1" s="76"/>
      <c r="F1" s="24"/>
      <c r="G1" s="2"/>
      <c r="H1" s="3"/>
      <c r="I1" s="3"/>
      <c r="J1" s="4"/>
      <c r="K1" s="4"/>
      <c r="L1" s="5"/>
      <c r="M1" s="6"/>
      <c r="N1" s="6"/>
      <c r="O1" s="6"/>
    </row>
    <row r="2" spans="1:12" ht="12.75">
      <c r="A2" s="7"/>
      <c r="B2" s="7"/>
      <c r="C2" s="8"/>
      <c r="D2" s="7"/>
      <c r="F2" s="21"/>
      <c r="G2" s="8"/>
      <c r="H2" s="7"/>
      <c r="I2" s="7"/>
      <c r="L2" s="10"/>
    </row>
    <row r="3" spans="1:12" ht="60">
      <c r="A3" s="27" t="s">
        <v>112</v>
      </c>
      <c r="B3" s="28" t="s">
        <v>31</v>
      </c>
      <c r="C3" s="29" t="s">
        <v>42</v>
      </c>
      <c r="D3" s="28" t="s">
        <v>4</v>
      </c>
      <c r="E3" s="77" t="s">
        <v>5</v>
      </c>
      <c r="F3" s="87" t="s">
        <v>6</v>
      </c>
      <c r="G3" s="28" t="s">
        <v>40</v>
      </c>
      <c r="H3" s="28" t="s">
        <v>8</v>
      </c>
      <c r="I3" s="28" t="s">
        <v>9</v>
      </c>
      <c r="J3" s="30" t="s">
        <v>41</v>
      </c>
      <c r="K3" s="13"/>
      <c r="L3" s="14"/>
    </row>
    <row r="4" spans="1:15" ht="12.75">
      <c r="A4" s="92">
        <v>1</v>
      </c>
      <c r="B4" s="46">
        <v>21</v>
      </c>
      <c r="C4" s="43" t="s">
        <v>53</v>
      </c>
      <c r="D4" s="46"/>
      <c r="E4" s="78">
        <v>132046</v>
      </c>
      <c r="F4" s="48" t="s">
        <v>104</v>
      </c>
      <c r="G4" s="46">
        <v>89</v>
      </c>
      <c r="H4" s="46">
        <v>0</v>
      </c>
      <c r="I4" s="41" t="s">
        <v>34</v>
      </c>
      <c r="J4" s="51"/>
      <c r="L4" s="7"/>
      <c r="M4" s="17"/>
      <c r="N4" s="17"/>
      <c r="O4" s="18"/>
    </row>
    <row r="5" spans="1:10" ht="12.75">
      <c r="A5" s="93">
        <v>2</v>
      </c>
      <c r="B5" s="46">
        <v>22</v>
      </c>
      <c r="C5" s="43" t="s">
        <v>53</v>
      </c>
      <c r="D5" s="46" t="s">
        <v>32</v>
      </c>
      <c r="E5" s="41">
        <v>132056</v>
      </c>
      <c r="F5" s="48" t="s">
        <v>98</v>
      </c>
      <c r="G5" s="46">
        <v>93</v>
      </c>
      <c r="H5" s="46">
        <v>0</v>
      </c>
      <c r="I5" s="41" t="s">
        <v>34</v>
      </c>
      <c r="J5" s="51"/>
    </row>
    <row r="6" spans="1:10" ht="12.75">
      <c r="A6" s="93">
        <v>3</v>
      </c>
      <c r="B6" s="46">
        <v>23</v>
      </c>
      <c r="C6" s="43" t="s">
        <v>53</v>
      </c>
      <c r="D6" s="46" t="s">
        <v>35</v>
      </c>
      <c r="E6" s="78">
        <v>112011</v>
      </c>
      <c r="F6" s="48" t="s">
        <v>69</v>
      </c>
      <c r="G6" s="49">
        <v>95</v>
      </c>
      <c r="H6" s="46">
        <v>3</v>
      </c>
      <c r="I6" s="41" t="s">
        <v>67</v>
      </c>
      <c r="J6" s="38"/>
    </row>
    <row r="7" spans="1:10" ht="12.75">
      <c r="A7" s="93">
        <v>4</v>
      </c>
      <c r="B7" s="46">
        <v>24</v>
      </c>
      <c r="C7" s="43" t="s">
        <v>53</v>
      </c>
      <c r="D7" s="44" t="s">
        <v>32</v>
      </c>
      <c r="E7" s="78">
        <v>119089</v>
      </c>
      <c r="F7" s="48" t="s">
        <v>54</v>
      </c>
      <c r="G7" s="49">
        <v>93</v>
      </c>
      <c r="H7" s="46">
        <v>3</v>
      </c>
      <c r="I7" s="41" t="s">
        <v>55</v>
      </c>
      <c r="J7" s="38"/>
    </row>
    <row r="8" spans="1:10" ht="12.75">
      <c r="A8" s="93">
        <v>5</v>
      </c>
      <c r="B8" s="46">
        <v>25</v>
      </c>
      <c r="C8" s="43" t="s">
        <v>53</v>
      </c>
      <c r="D8" s="44" t="s">
        <v>32</v>
      </c>
      <c r="E8" s="78">
        <v>133015</v>
      </c>
      <c r="F8" s="48" t="s">
        <v>64</v>
      </c>
      <c r="G8" s="49">
        <v>92</v>
      </c>
      <c r="H8" s="46">
        <v>3</v>
      </c>
      <c r="I8" s="41" t="s">
        <v>57</v>
      </c>
      <c r="J8" s="50" t="s">
        <v>65</v>
      </c>
    </row>
    <row r="9" spans="1:10" ht="12.75">
      <c r="A9" s="93">
        <v>6</v>
      </c>
      <c r="B9" s="46">
        <v>26</v>
      </c>
      <c r="C9" s="43" t="s">
        <v>53</v>
      </c>
      <c r="D9" s="44" t="s">
        <v>32</v>
      </c>
      <c r="E9" s="78">
        <v>133011</v>
      </c>
      <c r="F9" s="48" t="s">
        <v>63</v>
      </c>
      <c r="G9" s="49">
        <v>92</v>
      </c>
      <c r="H9" s="46">
        <v>3</v>
      </c>
      <c r="I9" s="41" t="s">
        <v>57</v>
      </c>
      <c r="J9" s="50" t="s">
        <v>65</v>
      </c>
    </row>
    <row r="10" spans="1:10" ht="12.75">
      <c r="A10" s="93">
        <v>7</v>
      </c>
      <c r="B10" s="46">
        <v>27</v>
      </c>
      <c r="C10" s="43" t="s">
        <v>53</v>
      </c>
      <c r="D10" s="46"/>
      <c r="E10" s="78">
        <v>115040</v>
      </c>
      <c r="F10" s="48" t="s">
        <v>77</v>
      </c>
      <c r="G10" s="49">
        <v>74</v>
      </c>
      <c r="H10" s="46">
        <v>2</v>
      </c>
      <c r="I10" s="41" t="s">
        <v>78</v>
      </c>
      <c r="J10" s="51"/>
    </row>
    <row r="11" spans="1:10" ht="12.75">
      <c r="A11" s="93">
        <v>8</v>
      </c>
      <c r="B11" s="46">
        <v>28</v>
      </c>
      <c r="C11" s="43" t="s">
        <v>53</v>
      </c>
      <c r="D11" s="46"/>
      <c r="E11" s="78">
        <v>112042</v>
      </c>
      <c r="F11" s="48" t="s">
        <v>99</v>
      </c>
      <c r="G11" s="49">
        <v>78</v>
      </c>
      <c r="H11" s="46">
        <v>1</v>
      </c>
      <c r="I11" s="41" t="s">
        <v>67</v>
      </c>
      <c r="J11" s="38"/>
    </row>
    <row r="12" spans="1:10" ht="12.75">
      <c r="A12" s="52"/>
      <c r="B12" s="46">
        <v>29</v>
      </c>
      <c r="C12" s="47" t="s">
        <v>53</v>
      </c>
      <c r="D12" s="46" t="s">
        <v>35</v>
      </c>
      <c r="E12" s="41">
        <v>119155</v>
      </c>
      <c r="F12" s="47" t="s">
        <v>124</v>
      </c>
      <c r="G12" s="46">
        <v>94</v>
      </c>
      <c r="H12" s="46">
        <v>3</v>
      </c>
      <c r="I12" s="47" t="s">
        <v>129</v>
      </c>
      <c r="J12" s="51"/>
    </row>
    <row r="13" spans="1:10" ht="12.75">
      <c r="A13" s="52"/>
      <c r="B13" s="46">
        <v>30</v>
      </c>
      <c r="C13" s="47" t="s">
        <v>53</v>
      </c>
      <c r="D13" s="46" t="s">
        <v>35</v>
      </c>
      <c r="E13" s="41">
        <v>124013</v>
      </c>
      <c r="F13" s="47" t="s">
        <v>125</v>
      </c>
      <c r="G13" s="46">
        <v>93</v>
      </c>
      <c r="H13" s="46">
        <v>0</v>
      </c>
      <c r="I13" s="47" t="s">
        <v>44</v>
      </c>
      <c r="J13" s="51"/>
    </row>
    <row r="14" spans="1:10" ht="12.75">
      <c r="A14" s="52"/>
      <c r="B14" s="47"/>
      <c r="C14" s="47"/>
      <c r="D14" s="46"/>
      <c r="E14" s="41"/>
      <c r="F14" s="47"/>
      <c r="G14" s="47"/>
      <c r="H14" s="47"/>
      <c r="I14" s="47"/>
      <c r="J14" s="51"/>
    </row>
    <row r="15" spans="1:10" ht="12.75">
      <c r="A15" s="52"/>
      <c r="B15" s="47"/>
      <c r="C15" s="47"/>
      <c r="D15" s="46"/>
      <c r="E15" s="41"/>
      <c r="F15" s="47"/>
      <c r="G15" s="47"/>
      <c r="H15" s="47"/>
      <c r="I15" s="47"/>
      <c r="J15" s="51"/>
    </row>
    <row r="16" spans="1:10" ht="12.75">
      <c r="A16" s="53"/>
      <c r="B16" s="54"/>
      <c r="C16" s="54"/>
      <c r="D16" s="55"/>
      <c r="E16" s="79"/>
      <c r="F16" s="54"/>
      <c r="G16" s="54"/>
      <c r="H16" s="54"/>
      <c r="I16" s="54"/>
      <c r="J16" s="56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tabColor indexed="47"/>
  </sheetPr>
  <dimension ref="A1:O27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4.7109375" style="0" customWidth="1"/>
    <col min="4" max="4" width="9.7109375" style="0" customWidth="1"/>
    <col min="5" max="5" width="9.7109375" style="21" customWidth="1"/>
    <col min="6" max="6" width="25.7109375" style="0" customWidth="1"/>
    <col min="7" max="7" width="9.7109375" style="0" customWidth="1"/>
    <col min="8" max="8" width="7.7109375" style="0" customWidth="1"/>
    <col min="9" max="9" width="15.7109375" style="0" customWidth="1"/>
    <col min="10" max="10" width="8.7109375" style="0" customWidth="1"/>
  </cols>
  <sheetData>
    <row r="1" spans="1:15" ht="12.75">
      <c r="A1" s="1" t="s">
        <v>110</v>
      </c>
      <c r="B1" s="25"/>
      <c r="C1" s="2"/>
      <c r="D1" s="3"/>
      <c r="E1" s="76"/>
      <c r="F1" s="24"/>
      <c r="G1" s="2"/>
      <c r="H1" s="3"/>
      <c r="I1" s="3"/>
      <c r="J1" s="4"/>
      <c r="K1" s="4"/>
      <c r="L1" s="5"/>
      <c r="M1" s="6"/>
      <c r="N1" s="6"/>
      <c r="O1" s="6"/>
    </row>
    <row r="2" spans="1:12" ht="12.75">
      <c r="A2" s="7"/>
      <c r="B2" s="7"/>
      <c r="C2" s="8"/>
      <c r="D2" s="7"/>
      <c r="G2" s="8"/>
      <c r="H2" s="7"/>
      <c r="I2" s="7"/>
      <c r="L2" s="10"/>
    </row>
    <row r="3" spans="1:12" ht="61.5">
      <c r="A3" s="27" t="s">
        <v>112</v>
      </c>
      <c r="B3" s="28" t="s">
        <v>31</v>
      </c>
      <c r="C3" s="29" t="s">
        <v>42</v>
      </c>
      <c r="D3" s="28" t="s">
        <v>4</v>
      </c>
      <c r="E3" s="77" t="s">
        <v>5</v>
      </c>
      <c r="F3" s="28" t="s">
        <v>6</v>
      </c>
      <c r="G3" s="28" t="s">
        <v>40</v>
      </c>
      <c r="H3" s="28" t="s">
        <v>8</v>
      </c>
      <c r="I3" s="28" t="s">
        <v>9</v>
      </c>
      <c r="J3" s="30" t="s">
        <v>41</v>
      </c>
      <c r="K3" s="13"/>
      <c r="L3" s="14"/>
    </row>
    <row r="4" spans="1:12" ht="12.75">
      <c r="A4" s="93">
        <v>1</v>
      </c>
      <c r="B4" s="46">
        <v>31</v>
      </c>
      <c r="C4" s="43" t="s">
        <v>38</v>
      </c>
      <c r="D4" s="46" t="s">
        <v>35</v>
      </c>
      <c r="E4" s="78">
        <v>103002</v>
      </c>
      <c r="F4" s="48" t="s">
        <v>75</v>
      </c>
      <c r="G4" s="49">
        <v>95</v>
      </c>
      <c r="H4" s="46">
        <v>0</v>
      </c>
      <c r="I4" s="41" t="s">
        <v>72</v>
      </c>
      <c r="J4" s="38"/>
      <c r="L4" s="23"/>
    </row>
    <row r="5" spans="1:12" ht="12.75">
      <c r="A5" s="93">
        <v>2</v>
      </c>
      <c r="B5" s="36">
        <v>32</v>
      </c>
      <c r="C5" s="33" t="s">
        <v>38</v>
      </c>
      <c r="D5" s="34" t="s">
        <v>35</v>
      </c>
      <c r="E5" s="33">
        <v>124019</v>
      </c>
      <c r="F5" s="35" t="s">
        <v>46</v>
      </c>
      <c r="G5" s="37">
        <v>95</v>
      </c>
      <c r="H5" s="36">
        <v>0</v>
      </c>
      <c r="I5" s="32" t="s">
        <v>44</v>
      </c>
      <c r="J5" s="38"/>
      <c r="K5" s="17"/>
      <c r="L5" s="23"/>
    </row>
    <row r="6" spans="1:12" ht="12.75">
      <c r="A6" s="93">
        <v>3</v>
      </c>
      <c r="B6" s="46">
        <v>33</v>
      </c>
      <c r="C6" s="43" t="s">
        <v>38</v>
      </c>
      <c r="D6" s="46" t="s">
        <v>35</v>
      </c>
      <c r="E6" s="78">
        <v>103005</v>
      </c>
      <c r="F6" s="48" t="s">
        <v>74</v>
      </c>
      <c r="G6" s="49">
        <v>94</v>
      </c>
      <c r="H6" s="46">
        <v>0</v>
      </c>
      <c r="I6" s="41" t="s">
        <v>72</v>
      </c>
      <c r="J6" s="38"/>
      <c r="L6" s="23"/>
    </row>
    <row r="7" spans="1:12" ht="12.75">
      <c r="A7" s="93">
        <v>4</v>
      </c>
      <c r="B7" s="36">
        <v>34</v>
      </c>
      <c r="C7" s="43" t="s">
        <v>38</v>
      </c>
      <c r="D7" s="44" t="s">
        <v>48</v>
      </c>
      <c r="E7" s="43">
        <v>108023</v>
      </c>
      <c r="F7" s="45" t="s">
        <v>105</v>
      </c>
      <c r="G7" s="46">
        <v>90</v>
      </c>
      <c r="H7" s="46">
        <v>0</v>
      </c>
      <c r="I7" s="41" t="s">
        <v>50</v>
      </c>
      <c r="J7" s="38"/>
      <c r="L7" s="23"/>
    </row>
    <row r="8" spans="1:15" ht="12.75">
      <c r="A8" s="93">
        <v>5</v>
      </c>
      <c r="B8" s="46">
        <v>35</v>
      </c>
      <c r="C8" s="43" t="s">
        <v>38</v>
      </c>
      <c r="D8" s="46" t="s">
        <v>35</v>
      </c>
      <c r="E8" s="78">
        <v>133058</v>
      </c>
      <c r="F8" s="48" t="s">
        <v>62</v>
      </c>
      <c r="G8" s="49">
        <v>95</v>
      </c>
      <c r="H8" s="46">
        <v>3</v>
      </c>
      <c r="I8" s="41" t="s">
        <v>57</v>
      </c>
      <c r="J8" s="38"/>
      <c r="M8" s="19"/>
      <c r="N8" s="19"/>
      <c r="O8" s="21"/>
    </row>
    <row r="9" spans="1:14" ht="12.75">
      <c r="A9" s="93">
        <v>6</v>
      </c>
      <c r="B9" s="36">
        <v>36</v>
      </c>
      <c r="C9" s="43" t="s">
        <v>38</v>
      </c>
      <c r="D9" s="44" t="s">
        <v>35</v>
      </c>
      <c r="E9" s="43">
        <v>108003</v>
      </c>
      <c r="F9" s="45" t="s">
        <v>51</v>
      </c>
      <c r="G9" s="46">
        <v>94</v>
      </c>
      <c r="H9" s="46">
        <v>3</v>
      </c>
      <c r="I9" s="41" t="s">
        <v>50</v>
      </c>
      <c r="J9" s="38"/>
      <c r="L9" s="22"/>
      <c r="M9" s="22"/>
      <c r="N9" s="22"/>
    </row>
    <row r="10" spans="1:10" ht="12.75">
      <c r="A10" s="93">
        <v>7</v>
      </c>
      <c r="B10" s="46">
        <v>37</v>
      </c>
      <c r="C10" s="43" t="s">
        <v>38</v>
      </c>
      <c r="D10" s="44" t="s">
        <v>35</v>
      </c>
      <c r="E10" s="78">
        <v>133056</v>
      </c>
      <c r="F10" s="48" t="s">
        <v>60</v>
      </c>
      <c r="G10" s="49">
        <v>95</v>
      </c>
      <c r="H10" s="46">
        <v>3</v>
      </c>
      <c r="I10" s="41" t="s">
        <v>57</v>
      </c>
      <c r="J10" s="38"/>
    </row>
    <row r="11" spans="1:10" ht="12.75">
      <c r="A11" s="93">
        <v>8</v>
      </c>
      <c r="B11" s="36">
        <v>38</v>
      </c>
      <c r="C11" s="33" t="s">
        <v>38</v>
      </c>
      <c r="D11" s="34" t="s">
        <v>32</v>
      </c>
      <c r="E11" s="33">
        <v>124020</v>
      </c>
      <c r="F11" s="35" t="s">
        <v>106</v>
      </c>
      <c r="G11" s="37">
        <v>92</v>
      </c>
      <c r="H11" s="36">
        <v>3</v>
      </c>
      <c r="I11" s="32" t="s">
        <v>44</v>
      </c>
      <c r="J11" s="38"/>
    </row>
    <row r="12" spans="1:10" ht="12.75">
      <c r="A12" s="93">
        <v>9</v>
      </c>
      <c r="B12" s="46">
        <v>39</v>
      </c>
      <c r="C12" s="43" t="s">
        <v>38</v>
      </c>
      <c r="D12" s="44" t="s">
        <v>32</v>
      </c>
      <c r="E12" s="78">
        <v>133034</v>
      </c>
      <c r="F12" s="48" t="s">
        <v>61</v>
      </c>
      <c r="G12" s="49">
        <v>92</v>
      </c>
      <c r="H12" s="46">
        <v>3</v>
      </c>
      <c r="I12" s="41" t="s">
        <v>57</v>
      </c>
      <c r="J12" s="38"/>
    </row>
    <row r="13" spans="1:10" ht="12.75">
      <c r="A13" s="93">
        <v>10</v>
      </c>
      <c r="B13" s="36">
        <v>40</v>
      </c>
      <c r="C13" s="43" t="s">
        <v>38</v>
      </c>
      <c r="D13" s="44" t="s">
        <v>35</v>
      </c>
      <c r="E13" s="78">
        <v>119054</v>
      </c>
      <c r="F13" s="48" t="s">
        <v>56</v>
      </c>
      <c r="G13" s="49">
        <v>94</v>
      </c>
      <c r="H13" s="46">
        <v>3</v>
      </c>
      <c r="I13" s="41" t="s">
        <v>129</v>
      </c>
      <c r="J13" s="38"/>
    </row>
    <row r="14" spans="1:10" ht="12.75">
      <c r="A14" s="93">
        <v>11</v>
      </c>
      <c r="B14" s="46">
        <v>41</v>
      </c>
      <c r="C14" s="43" t="s">
        <v>38</v>
      </c>
      <c r="D14" s="46" t="s">
        <v>48</v>
      </c>
      <c r="E14" s="78">
        <v>112046</v>
      </c>
      <c r="F14" s="48" t="s">
        <v>68</v>
      </c>
      <c r="G14" s="49">
        <v>90</v>
      </c>
      <c r="H14" s="46">
        <v>3</v>
      </c>
      <c r="I14" s="41" t="s">
        <v>67</v>
      </c>
      <c r="J14" s="38"/>
    </row>
    <row r="15" spans="1:10" ht="12.75">
      <c r="A15" s="93">
        <v>12</v>
      </c>
      <c r="B15" s="36">
        <v>42</v>
      </c>
      <c r="C15" s="43" t="s">
        <v>38</v>
      </c>
      <c r="D15" s="46" t="s">
        <v>35</v>
      </c>
      <c r="E15" s="78">
        <v>103041</v>
      </c>
      <c r="F15" s="48" t="s">
        <v>73</v>
      </c>
      <c r="G15" s="49">
        <v>94</v>
      </c>
      <c r="H15" s="46">
        <v>3</v>
      </c>
      <c r="I15" s="41" t="s">
        <v>72</v>
      </c>
      <c r="J15" s="38"/>
    </row>
    <row r="16" spans="1:10" ht="12.75">
      <c r="A16" s="93">
        <v>13</v>
      </c>
      <c r="B16" s="46">
        <v>43</v>
      </c>
      <c r="C16" s="43" t="s">
        <v>38</v>
      </c>
      <c r="D16" s="44" t="s">
        <v>32</v>
      </c>
      <c r="E16" s="78">
        <v>133062</v>
      </c>
      <c r="F16" s="48" t="s">
        <v>58</v>
      </c>
      <c r="G16" s="49">
        <v>93</v>
      </c>
      <c r="H16" s="46">
        <v>2</v>
      </c>
      <c r="I16" s="41" t="s">
        <v>57</v>
      </c>
      <c r="J16" s="38"/>
    </row>
    <row r="17" spans="1:10" ht="12.75">
      <c r="A17" s="93">
        <v>14</v>
      </c>
      <c r="B17" s="36">
        <v>44</v>
      </c>
      <c r="C17" s="43" t="s">
        <v>38</v>
      </c>
      <c r="D17" s="46" t="s">
        <v>35</v>
      </c>
      <c r="E17" s="78">
        <v>103019</v>
      </c>
      <c r="F17" s="48" t="s">
        <v>71</v>
      </c>
      <c r="G17" s="49">
        <v>94</v>
      </c>
      <c r="H17" s="46">
        <v>2</v>
      </c>
      <c r="I17" s="41" t="s">
        <v>72</v>
      </c>
      <c r="J17" s="38"/>
    </row>
    <row r="18" spans="1:10" ht="12.75">
      <c r="A18" s="93">
        <v>15</v>
      </c>
      <c r="B18" s="46">
        <v>45</v>
      </c>
      <c r="C18" s="43" t="s">
        <v>38</v>
      </c>
      <c r="D18" s="44"/>
      <c r="E18" s="78">
        <v>119040</v>
      </c>
      <c r="F18" s="48" t="s">
        <v>126</v>
      </c>
      <c r="G18" s="49">
        <v>71</v>
      </c>
      <c r="H18" s="46">
        <v>1</v>
      </c>
      <c r="I18" s="41" t="s">
        <v>129</v>
      </c>
      <c r="J18" s="38"/>
    </row>
    <row r="19" spans="1:10" ht="12.75">
      <c r="A19" s="93">
        <v>16</v>
      </c>
      <c r="B19" s="36">
        <v>46</v>
      </c>
      <c r="C19" s="43" t="s">
        <v>38</v>
      </c>
      <c r="D19" s="44" t="s">
        <v>32</v>
      </c>
      <c r="E19" s="78">
        <v>133044</v>
      </c>
      <c r="F19" s="48" t="s">
        <v>59</v>
      </c>
      <c r="G19" s="49">
        <v>92</v>
      </c>
      <c r="H19" s="46">
        <v>2</v>
      </c>
      <c r="I19" s="41" t="s">
        <v>57</v>
      </c>
      <c r="J19" s="38"/>
    </row>
    <row r="20" spans="1:10" ht="12.75">
      <c r="A20" s="93">
        <v>17</v>
      </c>
      <c r="B20" s="46">
        <v>47</v>
      </c>
      <c r="C20" s="43" t="s">
        <v>38</v>
      </c>
      <c r="D20" s="47"/>
      <c r="E20" s="78">
        <v>133003</v>
      </c>
      <c r="F20" s="48" t="s">
        <v>39</v>
      </c>
      <c r="G20" s="49">
        <v>88</v>
      </c>
      <c r="H20" s="46">
        <v>2</v>
      </c>
      <c r="I20" s="41" t="s">
        <v>57</v>
      </c>
      <c r="J20" s="38"/>
    </row>
    <row r="21" spans="1:10" ht="12.75">
      <c r="A21" s="93">
        <v>18</v>
      </c>
      <c r="B21" s="36">
        <v>48</v>
      </c>
      <c r="C21" s="43" t="s">
        <v>38</v>
      </c>
      <c r="D21" s="46"/>
      <c r="E21" s="78">
        <v>112014</v>
      </c>
      <c r="F21" s="48" t="s">
        <v>66</v>
      </c>
      <c r="G21" s="49">
        <v>60</v>
      </c>
      <c r="H21" s="46">
        <v>2</v>
      </c>
      <c r="I21" s="41" t="s">
        <v>67</v>
      </c>
      <c r="J21" s="38"/>
    </row>
    <row r="22" spans="1:10" ht="12.75">
      <c r="A22" s="92">
        <v>19</v>
      </c>
      <c r="B22" s="46">
        <v>49</v>
      </c>
      <c r="C22" s="47" t="s">
        <v>38</v>
      </c>
      <c r="D22" s="46" t="s">
        <v>36</v>
      </c>
      <c r="E22" s="41">
        <v>133059</v>
      </c>
      <c r="F22" s="47" t="s">
        <v>132</v>
      </c>
      <c r="G22" s="46">
        <v>96</v>
      </c>
      <c r="H22" s="46">
        <v>0</v>
      </c>
      <c r="I22" s="47" t="s">
        <v>57</v>
      </c>
      <c r="J22" s="51" t="s">
        <v>65</v>
      </c>
    </row>
    <row r="23" spans="1:10" ht="12.75">
      <c r="A23" s="52"/>
      <c r="B23" s="47"/>
      <c r="C23" s="47"/>
      <c r="D23" s="46"/>
      <c r="E23" s="41"/>
      <c r="F23" s="47"/>
      <c r="G23" s="47"/>
      <c r="H23" s="47"/>
      <c r="I23" s="47"/>
      <c r="J23" s="51"/>
    </row>
    <row r="24" spans="1:10" ht="12.75">
      <c r="A24" s="52"/>
      <c r="B24" s="47"/>
      <c r="C24" s="47"/>
      <c r="D24" s="46" t="s">
        <v>107</v>
      </c>
      <c r="E24" s="41"/>
      <c r="F24" s="47"/>
      <c r="G24" s="47"/>
      <c r="H24" s="47"/>
      <c r="I24" s="47"/>
      <c r="J24" s="51"/>
    </row>
    <row r="25" spans="1:10" ht="12.75">
      <c r="A25" s="52"/>
      <c r="B25" s="47"/>
      <c r="C25" s="47"/>
      <c r="D25" s="46"/>
      <c r="E25" s="41"/>
      <c r="F25" s="47"/>
      <c r="G25" s="47"/>
      <c r="H25" s="47"/>
      <c r="I25" s="47"/>
      <c r="J25" s="51"/>
    </row>
    <row r="26" spans="1:10" ht="12.75">
      <c r="A26" s="53"/>
      <c r="B26" s="54"/>
      <c r="C26" s="54"/>
      <c r="D26" s="55"/>
      <c r="E26" s="79"/>
      <c r="F26" s="54"/>
      <c r="G26" s="54"/>
      <c r="H26" s="54"/>
      <c r="I26" s="54"/>
      <c r="J26" s="56"/>
    </row>
    <row r="27" ht="12.75">
      <c r="D27" s="2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>
    <tabColor indexed="47"/>
  </sheetPr>
  <dimension ref="A1:O14"/>
  <sheetViews>
    <sheetView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4.7109375" style="0" customWidth="1"/>
    <col min="4" max="4" width="9.7109375" style="0" customWidth="1"/>
    <col min="5" max="5" width="14.28125" style="0" customWidth="1"/>
    <col min="6" max="6" width="28.57421875" style="0" bestFit="1" customWidth="1"/>
    <col min="7" max="7" width="9.7109375" style="0" customWidth="1"/>
    <col min="8" max="8" width="7.7109375" style="0" customWidth="1"/>
    <col min="9" max="9" width="15.7109375" style="0" customWidth="1"/>
    <col min="10" max="10" width="8.7109375" style="0" customWidth="1"/>
  </cols>
  <sheetData>
    <row r="1" spans="1:15" ht="12.75">
      <c r="A1" s="1" t="s">
        <v>111</v>
      </c>
      <c r="B1" s="25"/>
      <c r="C1" s="2"/>
      <c r="D1" s="3"/>
      <c r="E1" s="4"/>
      <c r="F1" s="24"/>
      <c r="G1" s="2"/>
      <c r="H1" s="3"/>
      <c r="I1" s="3"/>
      <c r="J1" s="4"/>
      <c r="K1" s="4"/>
      <c r="L1" s="5"/>
      <c r="M1" s="6"/>
      <c r="N1" s="6"/>
      <c r="O1" s="6"/>
    </row>
    <row r="2" spans="1:12" ht="12.75">
      <c r="A2" s="7"/>
      <c r="B2" s="7"/>
      <c r="C2" s="8"/>
      <c r="D2" s="7"/>
      <c r="G2" s="8"/>
      <c r="H2" s="7"/>
      <c r="I2" s="7"/>
      <c r="L2" s="10"/>
    </row>
    <row r="3" spans="1:12" ht="61.5">
      <c r="A3" s="27" t="s">
        <v>112</v>
      </c>
      <c r="B3" s="28" t="s">
        <v>31</v>
      </c>
      <c r="C3" s="29" t="s">
        <v>42</v>
      </c>
      <c r="D3" s="28" t="s">
        <v>4</v>
      </c>
      <c r="E3" s="28" t="s">
        <v>5</v>
      </c>
      <c r="F3" s="28" t="s">
        <v>6</v>
      </c>
      <c r="G3" s="28" t="s">
        <v>40</v>
      </c>
      <c r="H3" s="28" t="s">
        <v>8</v>
      </c>
      <c r="I3" s="28" t="s">
        <v>9</v>
      </c>
      <c r="J3" s="30" t="s">
        <v>41</v>
      </c>
      <c r="K3" s="13"/>
      <c r="L3" s="14"/>
    </row>
    <row r="4" spans="1:12" ht="12.75">
      <c r="A4" s="93">
        <v>1</v>
      </c>
      <c r="B4" s="46">
        <v>51</v>
      </c>
      <c r="C4" s="43" t="s">
        <v>45</v>
      </c>
      <c r="D4" s="46" t="s">
        <v>35</v>
      </c>
      <c r="E4" s="47" t="s">
        <v>100</v>
      </c>
      <c r="F4" s="48" t="s">
        <v>96</v>
      </c>
      <c r="G4" s="49" t="s">
        <v>97</v>
      </c>
      <c r="H4" s="46">
        <v>0</v>
      </c>
      <c r="I4" s="41" t="s">
        <v>34</v>
      </c>
      <c r="J4" s="51"/>
      <c r="K4" s="20"/>
      <c r="L4" s="23"/>
    </row>
    <row r="5" spans="1:10" ht="12.75">
      <c r="A5" s="93">
        <v>2</v>
      </c>
      <c r="B5" s="37">
        <v>52</v>
      </c>
      <c r="C5" s="33" t="s">
        <v>45</v>
      </c>
      <c r="D5" s="34" t="s">
        <v>32</v>
      </c>
      <c r="E5" s="40" t="s">
        <v>90</v>
      </c>
      <c r="F5" s="35" t="s">
        <v>91</v>
      </c>
      <c r="G5" s="37" t="s">
        <v>92</v>
      </c>
      <c r="H5" s="37">
        <v>0</v>
      </c>
      <c r="I5" s="32" t="s">
        <v>44</v>
      </c>
      <c r="J5" s="38"/>
    </row>
    <row r="6" spans="1:10" ht="12.75">
      <c r="A6" s="93">
        <v>3</v>
      </c>
      <c r="B6" s="46">
        <v>53</v>
      </c>
      <c r="C6" s="43" t="s">
        <v>45</v>
      </c>
      <c r="D6" s="46" t="s">
        <v>35</v>
      </c>
      <c r="E6" s="47" t="s">
        <v>101</v>
      </c>
      <c r="F6" s="48" t="s">
        <v>103</v>
      </c>
      <c r="G6" s="46" t="s">
        <v>95</v>
      </c>
      <c r="H6" s="46">
        <v>0</v>
      </c>
      <c r="I6" s="41" t="s">
        <v>34</v>
      </c>
      <c r="J6" s="51"/>
    </row>
    <row r="7" spans="1:10" ht="12.75">
      <c r="A7" s="93">
        <v>4</v>
      </c>
      <c r="B7" s="37">
        <v>54</v>
      </c>
      <c r="C7" s="43" t="s">
        <v>45</v>
      </c>
      <c r="D7" s="46" t="s">
        <v>32</v>
      </c>
      <c r="E7" s="47" t="s">
        <v>102</v>
      </c>
      <c r="F7" s="48" t="s">
        <v>93</v>
      </c>
      <c r="G7" s="49" t="s">
        <v>94</v>
      </c>
      <c r="H7" s="46">
        <v>2</v>
      </c>
      <c r="I7" s="41" t="s">
        <v>34</v>
      </c>
      <c r="J7" s="51"/>
    </row>
    <row r="8" spans="1:10" ht="12.75">
      <c r="A8" s="93">
        <v>5</v>
      </c>
      <c r="B8" s="46">
        <v>55</v>
      </c>
      <c r="C8" s="43" t="s">
        <v>45</v>
      </c>
      <c r="D8" s="46" t="s">
        <v>48</v>
      </c>
      <c r="E8" s="47" t="s">
        <v>183</v>
      </c>
      <c r="F8" s="48" t="s">
        <v>184</v>
      </c>
      <c r="G8" s="49" t="s">
        <v>185</v>
      </c>
      <c r="H8" s="46">
        <v>1</v>
      </c>
      <c r="I8" s="41" t="s">
        <v>34</v>
      </c>
      <c r="J8" s="51"/>
    </row>
    <row r="9" spans="1:10" ht="12.75">
      <c r="A9" s="52"/>
      <c r="B9" s="47"/>
      <c r="C9" s="47"/>
      <c r="D9" s="46"/>
      <c r="E9" s="47"/>
      <c r="F9" s="47"/>
      <c r="G9" s="47"/>
      <c r="H9" s="47"/>
      <c r="I9" s="47"/>
      <c r="J9" s="51"/>
    </row>
    <row r="10" spans="1:10" ht="12.75">
      <c r="A10" s="52"/>
      <c r="B10" s="47"/>
      <c r="C10" s="47"/>
      <c r="D10" s="46"/>
      <c r="E10" s="47"/>
      <c r="F10" s="47"/>
      <c r="G10" s="47"/>
      <c r="H10" s="47"/>
      <c r="I10" s="47"/>
      <c r="J10" s="51"/>
    </row>
    <row r="11" spans="1:10" ht="12.75">
      <c r="A11" s="52"/>
      <c r="B11" s="47"/>
      <c r="C11" s="47"/>
      <c r="D11" s="46"/>
      <c r="E11" s="47"/>
      <c r="F11" s="47"/>
      <c r="G11" s="47"/>
      <c r="H11" s="47"/>
      <c r="I11" s="47"/>
      <c r="J11" s="51"/>
    </row>
    <row r="12" spans="1:10" ht="12.75">
      <c r="A12" s="52"/>
      <c r="B12" s="47"/>
      <c r="C12" s="47"/>
      <c r="D12" s="46"/>
      <c r="E12" s="47"/>
      <c r="F12" s="47"/>
      <c r="G12" s="47"/>
      <c r="H12" s="47"/>
      <c r="I12" s="47"/>
      <c r="J12" s="51"/>
    </row>
    <row r="13" spans="1:10" ht="12.75">
      <c r="A13" s="53"/>
      <c r="B13" s="54"/>
      <c r="C13" s="54"/>
      <c r="D13" s="55"/>
      <c r="E13" s="54"/>
      <c r="F13" s="54"/>
      <c r="G13" s="54"/>
      <c r="H13" s="54"/>
      <c r="I13" s="54"/>
      <c r="J13" s="56"/>
    </row>
    <row r="14" ht="12.75">
      <c r="D14" s="2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>
    <tabColor indexed="11"/>
  </sheetPr>
  <dimension ref="A1:M16"/>
  <sheetViews>
    <sheetView workbookViewId="0" topLeftCell="A1">
      <selection activeCell="M16" sqref="M16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4.7109375" style="0" customWidth="1"/>
    <col min="4" max="4" width="6.8515625" style="0" customWidth="1"/>
    <col min="6" max="6" width="14.00390625" style="0" bestFit="1" customWidth="1"/>
    <col min="9" max="9" width="14.28125" style="0" bestFit="1" customWidth="1"/>
    <col min="10" max="11" width="9.7109375" style="0" hidden="1" customWidth="1"/>
  </cols>
  <sheetData>
    <row r="1" spans="1:13" ht="12.75">
      <c r="A1" s="1" t="s">
        <v>149</v>
      </c>
      <c r="B1" s="25"/>
      <c r="C1" s="2"/>
      <c r="D1" s="3"/>
      <c r="E1" s="76"/>
      <c r="F1" s="24" t="s">
        <v>33</v>
      </c>
      <c r="G1" s="3"/>
      <c r="H1" s="2"/>
      <c r="I1" s="3"/>
      <c r="J1" s="3"/>
      <c r="K1" s="3"/>
      <c r="L1" s="108"/>
      <c r="M1" s="4"/>
    </row>
    <row r="2" spans="1:12" ht="12.75">
      <c r="A2" s="7"/>
      <c r="B2" s="7"/>
      <c r="C2" s="8"/>
      <c r="D2" s="7"/>
      <c r="E2" s="21"/>
      <c r="G2" s="7"/>
      <c r="H2" s="8"/>
      <c r="I2" s="7"/>
      <c r="J2" s="7"/>
      <c r="K2" s="7"/>
      <c r="L2" s="109"/>
    </row>
    <row r="3" spans="1:13" ht="45.75" customHeight="1">
      <c r="A3" s="67" t="s">
        <v>2</v>
      </c>
      <c r="B3" s="68" t="s">
        <v>37</v>
      </c>
      <c r="C3" s="71" t="s">
        <v>31</v>
      </c>
      <c r="D3" s="68" t="s">
        <v>4</v>
      </c>
      <c r="E3" s="80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29</v>
      </c>
      <c r="K3" s="68" t="s">
        <v>30</v>
      </c>
      <c r="L3" s="110" t="s">
        <v>10</v>
      </c>
      <c r="M3" s="86" t="s">
        <v>28</v>
      </c>
    </row>
    <row r="4" spans="1:13" ht="12.75">
      <c r="A4" s="139">
        <v>1</v>
      </c>
      <c r="B4" s="175">
        <v>1</v>
      </c>
      <c r="C4" s="89">
        <v>13</v>
      </c>
      <c r="D4" s="88" t="s">
        <v>48</v>
      </c>
      <c r="E4" s="96">
        <v>116057</v>
      </c>
      <c r="F4" s="97" t="s">
        <v>79</v>
      </c>
      <c r="G4" s="119">
        <v>90</v>
      </c>
      <c r="H4" s="88">
        <v>1</v>
      </c>
      <c r="I4" s="98" t="s">
        <v>80</v>
      </c>
      <c r="J4" s="140">
        <v>0.030555555555555555</v>
      </c>
      <c r="K4" s="141">
        <v>0.03894756944444445</v>
      </c>
      <c r="L4" s="111">
        <f aca="true" t="shared" si="0" ref="L4:L16">K4-J4</f>
        <v>0.008392013888888893</v>
      </c>
      <c r="M4" s="73">
        <v>32</v>
      </c>
    </row>
    <row r="5" spans="1:13" ht="12.75">
      <c r="A5" s="121">
        <v>2</v>
      </c>
      <c r="B5" s="148">
        <v>2</v>
      </c>
      <c r="C5" s="90">
        <v>12</v>
      </c>
      <c r="D5" s="46" t="s">
        <v>48</v>
      </c>
      <c r="E5" s="78">
        <v>112030</v>
      </c>
      <c r="F5" s="48" t="s">
        <v>70</v>
      </c>
      <c r="G5" s="49">
        <v>90</v>
      </c>
      <c r="H5" s="46">
        <v>1</v>
      </c>
      <c r="I5" s="41" t="s">
        <v>67</v>
      </c>
      <c r="J5" s="106">
        <v>0.029861111111111113</v>
      </c>
      <c r="K5" s="107">
        <v>0.03842152777777778</v>
      </c>
      <c r="L5" s="112">
        <f t="shared" si="0"/>
        <v>0.008560416666666664</v>
      </c>
      <c r="M5" s="51">
        <v>24</v>
      </c>
    </row>
    <row r="6" spans="1:13" ht="12.75">
      <c r="A6" s="121">
        <v>3</v>
      </c>
      <c r="B6" s="46">
        <v>3</v>
      </c>
      <c r="C6" s="90">
        <v>10</v>
      </c>
      <c r="D6" s="44" t="s">
        <v>48</v>
      </c>
      <c r="E6" s="43">
        <v>108026</v>
      </c>
      <c r="F6" s="45" t="s">
        <v>49</v>
      </c>
      <c r="G6" s="46">
        <v>90</v>
      </c>
      <c r="H6" s="46">
        <v>2</v>
      </c>
      <c r="I6" s="41" t="s">
        <v>50</v>
      </c>
      <c r="J6" s="105">
        <v>0.029166666666666664</v>
      </c>
      <c r="K6" s="105">
        <v>0.038082407407407405</v>
      </c>
      <c r="L6" s="112">
        <f t="shared" si="0"/>
        <v>0.008915740740740741</v>
      </c>
      <c r="M6" s="51">
        <v>16</v>
      </c>
    </row>
    <row r="7" spans="1:13" ht="12.75">
      <c r="A7" s="122">
        <v>4</v>
      </c>
      <c r="B7" s="46">
        <v>1</v>
      </c>
      <c r="C7" s="90">
        <v>14</v>
      </c>
      <c r="D7" s="46"/>
      <c r="E7" s="78">
        <v>103038</v>
      </c>
      <c r="F7" s="48" t="s">
        <v>76</v>
      </c>
      <c r="G7" s="49">
        <v>72</v>
      </c>
      <c r="H7" s="46">
        <v>1</v>
      </c>
      <c r="I7" s="41" t="s">
        <v>72</v>
      </c>
      <c r="J7" s="143">
        <v>0.03125</v>
      </c>
      <c r="K7" s="144">
        <v>0.04016956018518519</v>
      </c>
      <c r="L7" s="112">
        <f t="shared" si="0"/>
        <v>0.008919560185185187</v>
      </c>
      <c r="M7" s="51">
        <v>8</v>
      </c>
    </row>
    <row r="8" spans="1:13" ht="12.75">
      <c r="A8" s="139">
        <v>5</v>
      </c>
      <c r="B8" s="46">
        <v>4</v>
      </c>
      <c r="C8" s="90">
        <v>8</v>
      </c>
      <c r="D8" s="46" t="s">
        <v>48</v>
      </c>
      <c r="E8" s="41">
        <v>132009</v>
      </c>
      <c r="F8" s="48" t="s">
        <v>85</v>
      </c>
      <c r="G8" s="49">
        <v>91</v>
      </c>
      <c r="H8" s="46">
        <v>0</v>
      </c>
      <c r="I8" s="41" t="s">
        <v>34</v>
      </c>
      <c r="J8" s="105">
        <v>0.027777777777777776</v>
      </c>
      <c r="K8" s="105">
        <v>0.03712083333333333</v>
      </c>
      <c r="L8" s="112">
        <f t="shared" si="0"/>
        <v>0.009343055555555556</v>
      </c>
      <c r="M8" s="51">
        <v>4</v>
      </c>
    </row>
    <row r="9" spans="1:13" ht="12.75">
      <c r="A9" s="121">
        <v>6</v>
      </c>
      <c r="B9" s="46">
        <v>1</v>
      </c>
      <c r="C9" s="90">
        <v>6</v>
      </c>
      <c r="D9" s="46" t="s">
        <v>32</v>
      </c>
      <c r="E9" s="41">
        <v>132052</v>
      </c>
      <c r="F9" s="48" t="s">
        <v>86</v>
      </c>
      <c r="G9" s="49">
        <v>92</v>
      </c>
      <c r="H9" s="46">
        <v>0</v>
      </c>
      <c r="I9" s="41" t="s">
        <v>34</v>
      </c>
      <c r="J9" s="105">
        <v>0.02638888888888889</v>
      </c>
      <c r="K9" s="105">
        <v>0.03606886574074074</v>
      </c>
      <c r="L9" s="112">
        <f t="shared" si="0"/>
        <v>0.00967997685185185</v>
      </c>
      <c r="M9" s="51">
        <v>3</v>
      </c>
    </row>
    <row r="10" spans="1:13" ht="12.75">
      <c r="A10" s="121">
        <v>7</v>
      </c>
      <c r="B10" s="46">
        <v>1</v>
      </c>
      <c r="C10" s="90">
        <v>3</v>
      </c>
      <c r="D10" s="46" t="s">
        <v>35</v>
      </c>
      <c r="E10" s="41">
        <v>132036</v>
      </c>
      <c r="F10" s="48" t="s">
        <v>87</v>
      </c>
      <c r="G10" s="49">
        <v>95</v>
      </c>
      <c r="H10" s="46">
        <v>0</v>
      </c>
      <c r="I10" s="41" t="s">
        <v>34</v>
      </c>
      <c r="J10" s="143">
        <v>0.025</v>
      </c>
      <c r="K10" s="144">
        <v>0.034974768518518516</v>
      </c>
      <c r="L10" s="112">
        <f t="shared" si="0"/>
        <v>0.009974768518518515</v>
      </c>
      <c r="M10" s="51">
        <v>2</v>
      </c>
    </row>
    <row r="11" spans="1:13" ht="12.75">
      <c r="A11" s="122">
        <v>8</v>
      </c>
      <c r="B11" s="46">
        <v>2</v>
      </c>
      <c r="C11" s="90">
        <v>9</v>
      </c>
      <c r="D11" s="46" t="s">
        <v>32</v>
      </c>
      <c r="E11" s="78">
        <v>116035</v>
      </c>
      <c r="F11" s="48" t="s">
        <v>82</v>
      </c>
      <c r="G11" s="49">
        <v>93</v>
      </c>
      <c r="H11" s="46">
        <v>0</v>
      </c>
      <c r="I11" s="41" t="s">
        <v>80</v>
      </c>
      <c r="J11" s="105">
        <v>0.02847222222222222</v>
      </c>
      <c r="K11" s="105">
        <v>0.038827893518518515</v>
      </c>
      <c r="L11" s="112">
        <f t="shared" si="0"/>
        <v>0.010355671296296293</v>
      </c>
      <c r="M11" s="51">
        <v>1</v>
      </c>
    </row>
    <row r="12" spans="1:13" ht="12.75">
      <c r="A12" s="139">
        <v>9</v>
      </c>
      <c r="B12" s="46">
        <v>2</v>
      </c>
      <c r="C12" s="90">
        <v>4</v>
      </c>
      <c r="D12" s="46" t="s">
        <v>35</v>
      </c>
      <c r="E12" s="41">
        <v>132003</v>
      </c>
      <c r="F12" s="48" t="s">
        <v>89</v>
      </c>
      <c r="G12" s="49">
        <v>94</v>
      </c>
      <c r="H12" s="46">
        <v>0</v>
      </c>
      <c r="I12" s="41" t="s">
        <v>34</v>
      </c>
      <c r="J12" s="105">
        <v>0.025694444444444447</v>
      </c>
      <c r="K12" s="105">
        <v>0.03615138888888889</v>
      </c>
      <c r="L12" s="112">
        <f t="shared" si="0"/>
        <v>0.010456944444444446</v>
      </c>
      <c r="M12" s="51">
        <v>0</v>
      </c>
    </row>
    <row r="13" spans="1:13" ht="12.75">
      <c r="A13" s="121">
        <v>10</v>
      </c>
      <c r="B13" s="46">
        <v>1</v>
      </c>
      <c r="C13" s="90">
        <v>2</v>
      </c>
      <c r="D13" s="46" t="s">
        <v>36</v>
      </c>
      <c r="E13" s="41">
        <v>132053</v>
      </c>
      <c r="F13" s="48" t="s">
        <v>88</v>
      </c>
      <c r="G13" s="49">
        <v>96</v>
      </c>
      <c r="H13" s="46">
        <v>0</v>
      </c>
      <c r="I13" s="41" t="s">
        <v>34</v>
      </c>
      <c r="J13" s="143">
        <v>0.024305555555555556</v>
      </c>
      <c r="K13" s="144">
        <v>0.03483796296296296</v>
      </c>
      <c r="L13" s="112">
        <f t="shared" si="0"/>
        <v>0.010532407407407404</v>
      </c>
      <c r="M13" s="51">
        <v>0</v>
      </c>
    </row>
    <row r="14" spans="1:13" ht="12.75">
      <c r="A14" s="121">
        <v>11</v>
      </c>
      <c r="B14" s="46">
        <v>3</v>
      </c>
      <c r="C14" s="90">
        <v>7</v>
      </c>
      <c r="D14" s="46" t="s">
        <v>32</v>
      </c>
      <c r="E14" s="78">
        <v>116064</v>
      </c>
      <c r="F14" s="48" t="s">
        <v>84</v>
      </c>
      <c r="G14" s="49">
        <v>93</v>
      </c>
      <c r="H14" s="46">
        <v>0</v>
      </c>
      <c r="I14" s="41" t="s">
        <v>80</v>
      </c>
      <c r="J14" s="105">
        <v>0.027083333333333334</v>
      </c>
      <c r="K14" s="105">
        <v>0.03791875</v>
      </c>
      <c r="L14" s="112">
        <f t="shared" si="0"/>
        <v>0.010835416666666667</v>
      </c>
      <c r="M14" s="51">
        <v>0</v>
      </c>
    </row>
    <row r="15" spans="1:13" ht="12.75">
      <c r="A15" s="122">
        <v>12</v>
      </c>
      <c r="B15" s="36">
        <v>4</v>
      </c>
      <c r="C15" s="90">
        <v>1</v>
      </c>
      <c r="D15" s="145" t="s">
        <v>32</v>
      </c>
      <c r="E15" s="146">
        <v>124017</v>
      </c>
      <c r="F15" s="147" t="s">
        <v>47</v>
      </c>
      <c r="G15" s="148">
        <v>93</v>
      </c>
      <c r="H15" s="148">
        <v>0</v>
      </c>
      <c r="I15" s="142" t="s">
        <v>44</v>
      </c>
      <c r="J15" s="143">
        <v>0.02361111111111111</v>
      </c>
      <c r="K15" s="144">
        <v>0.03535613425925926</v>
      </c>
      <c r="L15" s="112">
        <f t="shared" si="0"/>
        <v>0.011745023148148147</v>
      </c>
      <c r="M15" s="51">
        <v>0</v>
      </c>
    </row>
    <row r="16" spans="1:13" ht="12.75">
      <c r="A16" s="139">
        <v>13</v>
      </c>
      <c r="B16" s="36">
        <v>5</v>
      </c>
      <c r="C16" s="90">
        <v>15</v>
      </c>
      <c r="D16" s="46" t="s">
        <v>32</v>
      </c>
      <c r="E16" s="43">
        <v>119042</v>
      </c>
      <c r="F16" s="45" t="s">
        <v>52</v>
      </c>
      <c r="G16" s="46">
        <v>93</v>
      </c>
      <c r="H16" s="46">
        <v>0</v>
      </c>
      <c r="I16" s="41" t="s">
        <v>129</v>
      </c>
      <c r="J16" s="143">
        <v>0.03194444444444445</v>
      </c>
      <c r="K16" s="144">
        <v>0.04490636574074074</v>
      </c>
      <c r="L16" s="112">
        <f t="shared" si="0"/>
        <v>0.012961921296296294</v>
      </c>
      <c r="M16" s="179">
        <v>0</v>
      </c>
    </row>
  </sheetData>
  <autoFilter ref="A3:M16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2008-03-28T14:05:20Z</cp:lastPrinted>
  <dcterms:created xsi:type="dcterms:W3CDTF">2008-03-24T10:20:42Z</dcterms:created>
  <dcterms:modified xsi:type="dcterms:W3CDTF">2008-04-01T10:50:41Z</dcterms:modified>
  <cp:category/>
  <cp:version/>
  <cp:contentType/>
  <cp:contentStatus/>
</cp:coreProperties>
</file>